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F:\0Teaching UTAR\40May22\202206UECM1404\202205UECM1404-Notes\Topic 5 Amortization Schedules and Sinking Funds\Amortization Schedule\"/>
    </mc:Choice>
  </mc:AlternateContent>
  <xr:revisionPtr revIDLastSave="0" documentId="13_ncr:1_{778C191C-5800-480A-956E-A0B4A7CD2FBC}" xr6:coauthVersionLast="47" xr6:coauthVersionMax="47" xr10:uidLastSave="{00000000-0000-0000-0000-000000000000}"/>
  <bookViews>
    <workbookView xWindow="4455" yWindow="4455" windowWidth="21600" windowHeight="9975" activeTab="3" xr2:uid="{00000000-000D-0000-FFFF-FFFF00000000}"/>
  </bookViews>
  <sheets>
    <sheet name="Q2 (i)" sheetId="4" r:id="rId1"/>
    <sheet name="Q2 (ii)" sheetId="5" r:id="rId2"/>
    <sheet name="Q2 (iii)" sheetId="6" r:id="rId3"/>
    <sheet name="Q2 Answers" sheetId="7" r:id="rId4"/>
  </sheets>
  <definedNames>
    <definedName name="Model2_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7" l="1"/>
  <c r="F10" i="7"/>
  <c r="C4" i="7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E368" i="6"/>
  <c r="E367" i="6"/>
  <c r="E366" i="6"/>
  <c r="E365" i="6"/>
  <c r="E364" i="6"/>
  <c r="E363" i="6"/>
  <c r="E362" i="6"/>
  <c r="E361" i="6"/>
  <c r="E360" i="6"/>
  <c r="E359" i="6"/>
  <c r="E358" i="6"/>
  <c r="E356" i="6"/>
  <c r="E355" i="6"/>
  <c r="E354" i="6"/>
  <c r="E353" i="6"/>
  <c r="E352" i="6"/>
  <c r="E351" i="6"/>
  <c r="E350" i="6"/>
  <c r="E349" i="6"/>
  <c r="E348" i="6"/>
  <c r="E347" i="6"/>
  <c r="E346" i="6"/>
  <c r="E344" i="6"/>
  <c r="E343" i="6"/>
  <c r="E342" i="6"/>
  <c r="E341" i="6"/>
  <c r="E340" i="6"/>
  <c r="E339" i="6"/>
  <c r="E338" i="6"/>
  <c r="E337" i="6"/>
  <c r="E336" i="6"/>
  <c r="E335" i="6"/>
  <c r="E334" i="6"/>
  <c r="E332" i="6"/>
  <c r="E331" i="6"/>
  <c r="E330" i="6"/>
  <c r="E329" i="6"/>
  <c r="E328" i="6"/>
  <c r="E327" i="6"/>
  <c r="E326" i="6"/>
  <c r="E325" i="6"/>
  <c r="E324" i="6"/>
  <c r="E323" i="6"/>
  <c r="E322" i="6"/>
  <c r="E320" i="6"/>
  <c r="E319" i="6"/>
  <c r="E318" i="6"/>
  <c r="E317" i="6"/>
  <c r="E316" i="6"/>
  <c r="E315" i="6"/>
  <c r="E314" i="6"/>
  <c r="E313" i="6"/>
  <c r="E312" i="6"/>
  <c r="E311" i="6"/>
  <c r="E310" i="6"/>
  <c r="E308" i="6"/>
  <c r="E307" i="6"/>
  <c r="E306" i="6"/>
  <c r="E305" i="6"/>
  <c r="E304" i="6"/>
  <c r="E303" i="6"/>
  <c r="E302" i="6"/>
  <c r="E301" i="6"/>
  <c r="E300" i="6"/>
  <c r="E299" i="6"/>
  <c r="E298" i="6"/>
  <c r="E296" i="6"/>
  <c r="E295" i="6"/>
  <c r="E294" i="6"/>
  <c r="E293" i="6"/>
  <c r="E292" i="6"/>
  <c r="E291" i="6"/>
  <c r="E290" i="6"/>
  <c r="E289" i="6"/>
  <c r="E288" i="6"/>
  <c r="E287" i="6"/>
  <c r="E286" i="6"/>
  <c r="E284" i="6"/>
  <c r="E283" i="6"/>
  <c r="E282" i="6"/>
  <c r="E281" i="6"/>
  <c r="E280" i="6"/>
  <c r="E279" i="6"/>
  <c r="E278" i="6"/>
  <c r="E277" i="6"/>
  <c r="E276" i="6"/>
  <c r="E275" i="6"/>
  <c r="E274" i="6"/>
  <c r="E272" i="6"/>
  <c r="E271" i="6"/>
  <c r="E270" i="6"/>
  <c r="E269" i="6"/>
  <c r="E268" i="6"/>
  <c r="E267" i="6"/>
  <c r="E266" i="6"/>
  <c r="E265" i="6"/>
  <c r="E264" i="6"/>
  <c r="E263" i="6"/>
  <c r="E262" i="6"/>
  <c r="E260" i="6"/>
  <c r="E259" i="6"/>
  <c r="E258" i="6"/>
  <c r="E257" i="6"/>
  <c r="E256" i="6"/>
  <c r="E255" i="6"/>
  <c r="E254" i="6"/>
  <c r="E253" i="6"/>
  <c r="E252" i="6"/>
  <c r="E251" i="6"/>
  <c r="E250" i="6"/>
  <c r="E248" i="6"/>
  <c r="E247" i="6"/>
  <c r="E246" i="6"/>
  <c r="E245" i="6"/>
  <c r="E244" i="6"/>
  <c r="E243" i="6"/>
  <c r="E242" i="6"/>
  <c r="E241" i="6"/>
  <c r="E240" i="6"/>
  <c r="E239" i="6"/>
  <c r="E238" i="6"/>
  <c r="E236" i="6"/>
  <c r="E235" i="6"/>
  <c r="E234" i="6"/>
  <c r="E233" i="6"/>
  <c r="E232" i="6"/>
  <c r="E231" i="6"/>
  <c r="E230" i="6"/>
  <c r="E229" i="6"/>
  <c r="E228" i="6"/>
  <c r="E227" i="6"/>
  <c r="E226" i="6"/>
  <c r="E224" i="6"/>
  <c r="E223" i="6"/>
  <c r="E222" i="6"/>
  <c r="E221" i="6"/>
  <c r="E220" i="6"/>
  <c r="E219" i="6"/>
  <c r="E218" i="6"/>
  <c r="E217" i="6"/>
  <c r="E216" i="6"/>
  <c r="E215" i="6"/>
  <c r="E214" i="6"/>
  <c r="E212" i="6"/>
  <c r="E211" i="6"/>
  <c r="E210" i="6"/>
  <c r="E209" i="6"/>
  <c r="E208" i="6"/>
  <c r="E207" i="6"/>
  <c r="E206" i="6"/>
  <c r="E205" i="6"/>
  <c r="E204" i="6"/>
  <c r="E203" i="6"/>
  <c r="E202" i="6"/>
  <c r="E200" i="6"/>
  <c r="E199" i="6"/>
  <c r="E198" i="6"/>
  <c r="E197" i="6"/>
  <c r="E196" i="6"/>
  <c r="E195" i="6"/>
  <c r="E194" i="6"/>
  <c r="E193" i="6"/>
  <c r="E192" i="6"/>
  <c r="E191" i="6"/>
  <c r="E190" i="6"/>
  <c r="E188" i="6"/>
  <c r="E187" i="6"/>
  <c r="E186" i="6"/>
  <c r="E185" i="6"/>
  <c r="E184" i="6"/>
  <c r="E183" i="6"/>
  <c r="E182" i="6"/>
  <c r="E181" i="6"/>
  <c r="E180" i="6"/>
  <c r="E179" i="6"/>
  <c r="E178" i="6"/>
  <c r="E176" i="6"/>
  <c r="E175" i="6"/>
  <c r="E174" i="6"/>
  <c r="E173" i="6"/>
  <c r="E172" i="6"/>
  <c r="E171" i="6"/>
  <c r="E170" i="6"/>
  <c r="E169" i="6"/>
  <c r="E168" i="6"/>
  <c r="E167" i="6"/>
  <c r="E166" i="6"/>
  <c r="E164" i="6"/>
  <c r="E163" i="6"/>
  <c r="E162" i="6"/>
  <c r="E161" i="6"/>
  <c r="E160" i="6"/>
  <c r="E159" i="6"/>
  <c r="E158" i="6"/>
  <c r="E157" i="6"/>
  <c r="E156" i="6"/>
  <c r="E155" i="6"/>
  <c r="E154" i="6"/>
  <c r="E152" i="6"/>
  <c r="E151" i="6"/>
  <c r="E150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8" i="6"/>
  <c r="E127" i="6"/>
  <c r="E126" i="6"/>
  <c r="E125" i="6"/>
  <c r="E124" i="6"/>
  <c r="E123" i="6"/>
  <c r="E122" i="6"/>
  <c r="E121" i="6"/>
  <c r="E120" i="6"/>
  <c r="E119" i="6"/>
  <c r="E118" i="6"/>
  <c r="E116" i="6"/>
  <c r="E115" i="6"/>
  <c r="E114" i="6"/>
  <c r="E113" i="6"/>
  <c r="E112" i="6"/>
  <c r="E111" i="6"/>
  <c r="E110" i="6"/>
  <c r="E109" i="6"/>
  <c r="E108" i="6"/>
  <c r="E107" i="6"/>
  <c r="E106" i="6"/>
  <c r="E104" i="6"/>
  <c r="E103" i="6"/>
  <c r="E102" i="6"/>
  <c r="E101" i="6"/>
  <c r="E100" i="6"/>
  <c r="E99" i="6"/>
  <c r="E98" i="6"/>
  <c r="E97" i="6"/>
  <c r="E96" i="6"/>
  <c r="E95" i="6"/>
  <c r="E94" i="6"/>
  <c r="E92" i="6"/>
  <c r="E91" i="6"/>
  <c r="E90" i="6"/>
  <c r="E89" i="6"/>
  <c r="E88" i="6"/>
  <c r="E87" i="6"/>
  <c r="E86" i="6"/>
  <c r="E85" i="6"/>
  <c r="E84" i="6"/>
  <c r="E83" i="6"/>
  <c r="E82" i="6"/>
  <c r="E80" i="6"/>
  <c r="E79" i="6"/>
  <c r="E78" i="6"/>
  <c r="E77" i="6"/>
  <c r="E76" i="6"/>
  <c r="E75" i="6"/>
  <c r="E74" i="6"/>
  <c r="E73" i="6"/>
  <c r="E72" i="6"/>
  <c r="E71" i="6"/>
  <c r="E70" i="6"/>
  <c r="E68" i="6"/>
  <c r="E67" i="6"/>
  <c r="E66" i="6"/>
  <c r="E65" i="6"/>
  <c r="E64" i="6"/>
  <c r="E63" i="6"/>
  <c r="E62" i="6"/>
  <c r="E61" i="6"/>
  <c r="E60" i="6"/>
  <c r="E59" i="6"/>
  <c r="E58" i="6"/>
  <c r="E56" i="6"/>
  <c r="E55" i="6"/>
  <c r="E54" i="6"/>
  <c r="E53" i="6"/>
  <c r="E52" i="6"/>
  <c r="E51" i="6"/>
  <c r="E50" i="6"/>
  <c r="E49" i="6"/>
  <c r="E48" i="6"/>
  <c r="E47" i="6"/>
  <c r="E46" i="6"/>
  <c r="E44" i="6"/>
  <c r="E43" i="6"/>
  <c r="E42" i="6"/>
  <c r="E41" i="6"/>
  <c r="E40" i="6"/>
  <c r="E39" i="6"/>
  <c r="E38" i="6"/>
  <c r="E37" i="6"/>
  <c r="E36" i="6"/>
  <c r="E35" i="6"/>
  <c r="E34" i="6"/>
  <c r="E32" i="6"/>
  <c r="E31" i="6"/>
  <c r="E30" i="6"/>
  <c r="E29" i="6"/>
  <c r="E28" i="6"/>
  <c r="E27" i="6"/>
  <c r="E26" i="6"/>
  <c r="E25" i="6"/>
  <c r="E24" i="6"/>
  <c r="E23" i="6"/>
  <c r="E22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C9" i="6"/>
  <c r="D47" i="6"/>
  <c r="D46" i="6"/>
  <c r="D45" i="6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E44" i="5"/>
  <c r="F44" i="5" s="1"/>
  <c r="D44" i="5"/>
  <c r="C44" i="5"/>
  <c r="D43" i="5"/>
  <c r="E43" i="5"/>
  <c r="C43" i="5"/>
  <c r="E14" i="5"/>
  <c r="D14" i="5"/>
  <c r="F14" i="5" s="1"/>
  <c r="C14" i="5"/>
  <c r="E13" i="5"/>
  <c r="F13" i="5" s="1"/>
  <c r="G13" i="5" s="1"/>
  <c r="D13" i="5"/>
  <c r="C13" i="5"/>
  <c r="C9" i="5"/>
  <c r="E8" i="5"/>
  <c r="F8" i="5" s="1"/>
  <c r="G8" i="5" s="1"/>
  <c r="E7" i="5"/>
  <c r="F7" i="5"/>
  <c r="G7" i="5" s="1"/>
  <c r="C8" i="5" s="1"/>
  <c r="C7" i="5"/>
  <c r="C11" i="4"/>
  <c r="C10" i="4"/>
  <c r="C8" i="4"/>
  <c r="C9" i="4" s="1"/>
  <c r="C6" i="4"/>
  <c r="F9" i="6" l="1"/>
  <c r="G9" i="6" s="1"/>
  <c r="H9" i="6" s="1"/>
  <c r="C10" i="6" s="1"/>
  <c r="G44" i="5"/>
  <c r="C45" i="5" s="1"/>
  <c r="F43" i="5"/>
  <c r="G43" i="5" s="1"/>
  <c r="G14" i="5"/>
  <c r="C15" i="5" s="1"/>
  <c r="E9" i="5"/>
  <c r="F9" i="5" s="1"/>
  <c r="G9" i="5" s="1"/>
  <c r="C10" i="5" s="1"/>
  <c r="F10" i="6" l="1"/>
  <c r="G10" i="6" s="1"/>
  <c r="H10" i="6" s="1"/>
  <c r="C11" i="6" s="1"/>
  <c r="E45" i="5"/>
  <c r="F45" i="5" s="1"/>
  <c r="G45" i="5" s="1"/>
  <c r="C46" i="5" s="1"/>
  <c r="E15" i="5"/>
  <c r="D15" i="5"/>
  <c r="E10" i="5"/>
  <c r="F10" i="5" s="1"/>
  <c r="G10" i="5" s="1"/>
  <c r="C11" i="5" s="1"/>
  <c r="F11" i="6" l="1"/>
  <c r="G11" i="6" s="1"/>
  <c r="H11" i="6" s="1"/>
  <c r="C12" i="6" s="1"/>
  <c r="E46" i="5"/>
  <c r="F46" i="5" s="1"/>
  <c r="G46" i="5" s="1"/>
  <c r="C47" i="5" s="1"/>
  <c r="F15" i="5"/>
  <c r="G15" i="5" s="1"/>
  <c r="C16" i="5" s="1"/>
  <c r="E11" i="5"/>
  <c r="F11" i="5" s="1"/>
  <c r="G11" i="5" s="1"/>
  <c r="C12" i="5" s="1"/>
  <c r="F12" i="6" l="1"/>
  <c r="G12" i="6" s="1"/>
  <c r="H12" i="6" s="1"/>
  <c r="C13" i="6" s="1"/>
  <c r="E47" i="5"/>
  <c r="F47" i="5" s="1"/>
  <c r="G47" i="5" s="1"/>
  <c r="C48" i="5" s="1"/>
  <c r="D16" i="5"/>
  <c r="E16" i="5"/>
  <c r="E12" i="5"/>
  <c r="F12" i="5" s="1"/>
  <c r="G12" i="5" s="1"/>
  <c r="F13" i="6" l="1"/>
  <c r="G13" i="6" s="1"/>
  <c r="H13" i="6" s="1"/>
  <c r="C14" i="6" s="1"/>
  <c r="E48" i="5"/>
  <c r="F48" i="5" s="1"/>
  <c r="G48" i="5"/>
  <c r="C49" i="5" s="1"/>
  <c r="F16" i="5"/>
  <c r="G16" i="5" s="1"/>
  <c r="C17" i="5" s="1"/>
  <c r="F14" i="6" l="1"/>
  <c r="G14" i="6" s="1"/>
  <c r="H14" i="6" s="1"/>
  <c r="C15" i="6" s="1"/>
  <c r="E49" i="5"/>
  <c r="F49" i="5" s="1"/>
  <c r="G49" i="5" s="1"/>
  <c r="C50" i="5" s="1"/>
  <c r="D17" i="5"/>
  <c r="E17" i="5"/>
  <c r="F15" i="6" l="1"/>
  <c r="G15" i="6"/>
  <c r="H15" i="6" s="1"/>
  <c r="C16" i="6" s="1"/>
  <c r="E50" i="5"/>
  <c r="F50" i="5" s="1"/>
  <c r="G50" i="5" s="1"/>
  <c r="C51" i="5" s="1"/>
  <c r="F17" i="5"/>
  <c r="G17" i="5" s="1"/>
  <c r="C18" i="5" s="1"/>
  <c r="F16" i="6" l="1"/>
  <c r="G16" i="6"/>
  <c r="H16" i="6" s="1"/>
  <c r="C17" i="6" s="1"/>
  <c r="E51" i="5"/>
  <c r="F51" i="5" s="1"/>
  <c r="G51" i="5"/>
  <c r="C52" i="5" s="1"/>
  <c r="D18" i="5"/>
  <c r="F18" i="5" s="1"/>
  <c r="G18" i="5" s="1"/>
  <c r="C19" i="5" s="1"/>
  <c r="E18" i="5"/>
  <c r="F17" i="6" l="1"/>
  <c r="E52" i="5"/>
  <c r="F52" i="5" s="1"/>
  <c r="G52" i="5" s="1"/>
  <c r="C53" i="5" s="1"/>
  <c r="D19" i="5"/>
  <c r="E19" i="5"/>
  <c r="G17" i="6" l="1"/>
  <c r="H17" i="6" s="1"/>
  <c r="C18" i="6" s="1"/>
  <c r="E53" i="5"/>
  <c r="F53" i="5" s="1"/>
  <c r="G53" i="5" s="1"/>
  <c r="C54" i="5" s="1"/>
  <c r="F19" i="5"/>
  <c r="G19" i="5" s="1"/>
  <c r="C20" i="5" s="1"/>
  <c r="F18" i="6" l="1"/>
  <c r="E54" i="5"/>
  <c r="F54" i="5" s="1"/>
  <c r="G54" i="5" s="1"/>
  <c r="C55" i="5" s="1"/>
  <c r="E20" i="5"/>
  <c r="D20" i="5"/>
  <c r="F20" i="5" s="1"/>
  <c r="G20" i="5" s="1"/>
  <c r="C21" i="5" s="1"/>
  <c r="G18" i="6" l="1"/>
  <c r="H18" i="6" s="1"/>
  <c r="C19" i="6" s="1"/>
  <c r="E55" i="5"/>
  <c r="F55" i="5" s="1"/>
  <c r="G55" i="5" s="1"/>
  <c r="C56" i="5" s="1"/>
  <c r="E21" i="5"/>
  <c r="D21" i="5"/>
  <c r="F21" i="5" s="1"/>
  <c r="G21" i="5" s="1"/>
  <c r="C22" i="5" s="1"/>
  <c r="F19" i="6" l="1"/>
  <c r="E56" i="5"/>
  <c r="F56" i="5" s="1"/>
  <c r="G56" i="5"/>
  <c r="C57" i="5" s="1"/>
  <c r="D22" i="5"/>
  <c r="E22" i="5"/>
  <c r="G19" i="6" l="1"/>
  <c r="H19" i="6" s="1"/>
  <c r="C20" i="6" s="1"/>
  <c r="E57" i="5"/>
  <c r="F57" i="5" s="1"/>
  <c r="G57" i="5" s="1"/>
  <c r="C58" i="5" s="1"/>
  <c r="F22" i="5"/>
  <c r="G22" i="5" s="1"/>
  <c r="C23" i="5" s="1"/>
  <c r="F20" i="6" l="1"/>
  <c r="G20" i="6"/>
  <c r="H20" i="6" s="1"/>
  <c r="C21" i="6" s="1"/>
  <c r="E58" i="5"/>
  <c r="F58" i="5" s="1"/>
  <c r="G58" i="5" s="1"/>
  <c r="C59" i="5" s="1"/>
  <c r="E23" i="5"/>
  <c r="D23" i="5"/>
  <c r="F23" i="5" s="1"/>
  <c r="G23" i="5" s="1"/>
  <c r="C24" i="5" s="1"/>
  <c r="E21" i="6" l="1"/>
  <c r="F21" i="6" s="1"/>
  <c r="E59" i="5"/>
  <c r="F59" i="5" s="1"/>
  <c r="G59" i="5"/>
  <c r="C60" i="5" s="1"/>
  <c r="D24" i="5"/>
  <c r="F24" i="5" s="1"/>
  <c r="G24" i="5" s="1"/>
  <c r="C25" i="5" s="1"/>
  <c r="E24" i="5"/>
  <c r="G21" i="6" l="1"/>
  <c r="H21" i="6" s="1"/>
  <c r="C22" i="6" s="1"/>
  <c r="E60" i="5"/>
  <c r="F60" i="5" s="1"/>
  <c r="G60" i="5" s="1"/>
  <c r="C61" i="5" s="1"/>
  <c r="D25" i="5"/>
  <c r="E25" i="5"/>
  <c r="F22" i="6" l="1"/>
  <c r="E61" i="5"/>
  <c r="F61" i="5" s="1"/>
  <c r="G61" i="5" s="1"/>
  <c r="C62" i="5" s="1"/>
  <c r="F25" i="5"/>
  <c r="G25" i="5" s="1"/>
  <c r="C26" i="5" s="1"/>
  <c r="G22" i="6" l="1"/>
  <c r="H22" i="6" s="1"/>
  <c r="C23" i="6" s="1"/>
  <c r="F23" i="6" s="1"/>
  <c r="E62" i="5"/>
  <c r="F62" i="5" s="1"/>
  <c r="G62" i="5"/>
  <c r="C63" i="5" s="1"/>
  <c r="E26" i="5"/>
  <c r="D26" i="5"/>
  <c r="F26" i="5" s="1"/>
  <c r="G26" i="5" s="1"/>
  <c r="C27" i="5" s="1"/>
  <c r="G23" i="6" l="1"/>
  <c r="H23" i="6" s="1"/>
  <c r="C24" i="6" s="1"/>
  <c r="E63" i="5"/>
  <c r="F63" i="5" s="1"/>
  <c r="G63" i="5" s="1"/>
  <c r="C64" i="5" s="1"/>
  <c r="E27" i="5"/>
  <c r="D27" i="5"/>
  <c r="F27" i="5" s="1"/>
  <c r="G27" i="5" s="1"/>
  <c r="C28" i="5" s="1"/>
  <c r="F24" i="6" l="1"/>
  <c r="E64" i="5"/>
  <c r="F64" i="5" s="1"/>
  <c r="G64" i="5"/>
  <c r="C65" i="5" s="1"/>
  <c r="E28" i="5"/>
  <c r="D28" i="5"/>
  <c r="F28" i="5" s="1"/>
  <c r="G28" i="5" s="1"/>
  <c r="C29" i="5" s="1"/>
  <c r="G24" i="6" l="1"/>
  <c r="H24" i="6" s="1"/>
  <c r="C25" i="6" s="1"/>
  <c r="F25" i="6" s="1"/>
  <c r="G25" i="6" s="1"/>
  <c r="H25" i="6" s="1"/>
  <c r="C26" i="6" s="1"/>
  <c r="E65" i="5"/>
  <c r="F65" i="5" s="1"/>
  <c r="G65" i="5" s="1"/>
  <c r="C66" i="5" s="1"/>
  <c r="E29" i="5"/>
  <c r="D29" i="5"/>
  <c r="F29" i="5" s="1"/>
  <c r="G29" i="5" s="1"/>
  <c r="C30" i="5" s="1"/>
  <c r="F26" i="6" l="1"/>
  <c r="E66" i="5"/>
  <c r="F66" i="5" s="1"/>
  <c r="G66" i="5" s="1"/>
  <c r="C67" i="5" s="1"/>
  <c r="E30" i="5"/>
  <c r="D30" i="5"/>
  <c r="F30" i="5" s="1"/>
  <c r="G30" i="5" s="1"/>
  <c r="C31" i="5" s="1"/>
  <c r="G26" i="6" l="1"/>
  <c r="H26" i="6" s="1"/>
  <c r="C27" i="6" s="1"/>
  <c r="E67" i="5"/>
  <c r="F67" i="5" s="1"/>
  <c r="G67" i="5"/>
  <c r="C68" i="5" s="1"/>
  <c r="E31" i="5"/>
  <c r="D31" i="5"/>
  <c r="F31" i="5" s="1"/>
  <c r="G31" i="5" s="1"/>
  <c r="C32" i="5" s="1"/>
  <c r="F27" i="6" l="1"/>
  <c r="G27" i="6"/>
  <c r="H27" i="6" s="1"/>
  <c r="C28" i="6" s="1"/>
  <c r="E68" i="5"/>
  <c r="F68" i="5" s="1"/>
  <c r="G68" i="5" s="1"/>
  <c r="C69" i="5" s="1"/>
  <c r="D32" i="5"/>
  <c r="E32" i="5"/>
  <c r="F28" i="6" l="1"/>
  <c r="G28" i="6"/>
  <c r="H28" i="6" s="1"/>
  <c r="C29" i="6" s="1"/>
  <c r="E69" i="5"/>
  <c r="F69" i="5" s="1"/>
  <c r="G69" i="5" s="1"/>
  <c r="C70" i="5" s="1"/>
  <c r="F32" i="5"/>
  <c r="G32" i="5" s="1"/>
  <c r="C33" i="5" s="1"/>
  <c r="F29" i="6" l="1"/>
  <c r="G29" i="6"/>
  <c r="H29" i="6" s="1"/>
  <c r="C30" i="6" s="1"/>
  <c r="E70" i="5"/>
  <c r="F70" i="5" s="1"/>
  <c r="G70" i="5"/>
  <c r="C71" i="5" s="1"/>
  <c r="D33" i="5"/>
  <c r="E33" i="5"/>
  <c r="F30" i="6" l="1"/>
  <c r="E71" i="5"/>
  <c r="F71" i="5" s="1"/>
  <c r="G71" i="5" s="1"/>
  <c r="C72" i="5" s="1"/>
  <c r="F33" i="5"/>
  <c r="G33" i="5" s="1"/>
  <c r="C34" i="5" s="1"/>
  <c r="G30" i="6" l="1"/>
  <c r="H30" i="6" s="1"/>
  <c r="C31" i="6" s="1"/>
  <c r="F31" i="6" s="1"/>
  <c r="E72" i="5"/>
  <c r="F72" i="5" s="1"/>
  <c r="G72" i="5" s="1"/>
  <c r="C73" i="5" s="1"/>
  <c r="E34" i="5"/>
  <c r="D34" i="5"/>
  <c r="F34" i="5" s="1"/>
  <c r="G34" i="5" s="1"/>
  <c r="C35" i="5" s="1"/>
  <c r="G31" i="6" l="1"/>
  <c r="H31" i="6" s="1"/>
  <c r="C32" i="6" s="1"/>
  <c r="E73" i="5"/>
  <c r="F73" i="5" s="1"/>
  <c r="G73" i="5" s="1"/>
  <c r="C74" i="5" s="1"/>
  <c r="E35" i="5"/>
  <c r="D35" i="5"/>
  <c r="F35" i="5" s="1"/>
  <c r="G35" i="5" s="1"/>
  <c r="C36" i="5" s="1"/>
  <c r="F32" i="6" l="1"/>
  <c r="E74" i="5"/>
  <c r="F74" i="5" s="1"/>
  <c r="G74" i="5" s="1"/>
  <c r="C75" i="5" s="1"/>
  <c r="E36" i="5"/>
  <c r="D36" i="5"/>
  <c r="F36" i="5" s="1"/>
  <c r="G36" i="5" s="1"/>
  <c r="C37" i="5" s="1"/>
  <c r="G32" i="6" l="1"/>
  <c r="H32" i="6" s="1"/>
  <c r="C33" i="6" s="1"/>
  <c r="E75" i="5"/>
  <c r="F75" i="5" s="1"/>
  <c r="G75" i="5"/>
  <c r="C76" i="5" s="1"/>
  <c r="E37" i="5"/>
  <c r="D37" i="5"/>
  <c r="F37" i="5" s="1"/>
  <c r="G37" i="5" s="1"/>
  <c r="C38" i="5" s="1"/>
  <c r="E33" i="6" l="1"/>
  <c r="F33" i="6" s="1"/>
  <c r="E76" i="5"/>
  <c r="F76" i="5" s="1"/>
  <c r="G76" i="5" s="1"/>
  <c r="C77" i="5" s="1"/>
  <c r="D38" i="5"/>
  <c r="E38" i="5"/>
  <c r="G33" i="6" l="1"/>
  <c r="H33" i="6" s="1"/>
  <c r="C34" i="6" s="1"/>
  <c r="E77" i="5"/>
  <c r="F77" i="5" s="1"/>
  <c r="G77" i="5" s="1"/>
  <c r="C78" i="5" s="1"/>
  <c r="F38" i="5"/>
  <c r="G38" i="5" s="1"/>
  <c r="C39" i="5" s="1"/>
  <c r="F34" i="6" l="1"/>
  <c r="E78" i="5"/>
  <c r="F78" i="5" s="1"/>
  <c r="G78" i="5"/>
  <c r="C79" i="5" s="1"/>
  <c r="E39" i="5"/>
  <c r="D39" i="5"/>
  <c r="F39" i="5" s="1"/>
  <c r="G39" i="5" s="1"/>
  <c r="C40" i="5" s="1"/>
  <c r="G34" i="6" l="1"/>
  <c r="H34" i="6" s="1"/>
  <c r="C35" i="6" s="1"/>
  <c r="E79" i="5"/>
  <c r="F79" i="5" s="1"/>
  <c r="G79" i="5" s="1"/>
  <c r="C80" i="5" s="1"/>
  <c r="E40" i="5"/>
  <c r="D40" i="5"/>
  <c r="F40" i="5" s="1"/>
  <c r="G40" i="5" s="1"/>
  <c r="C41" i="5" s="1"/>
  <c r="F35" i="6" l="1"/>
  <c r="E80" i="5"/>
  <c r="F80" i="5" s="1"/>
  <c r="G80" i="5"/>
  <c r="C81" i="5" s="1"/>
  <c r="D41" i="5"/>
  <c r="E41" i="5"/>
  <c r="G35" i="6" l="1"/>
  <c r="H35" i="6" s="1"/>
  <c r="C36" i="6" s="1"/>
  <c r="E81" i="5"/>
  <c r="F81" i="5" s="1"/>
  <c r="G81" i="5" s="1"/>
  <c r="C82" i="5" s="1"/>
  <c r="F41" i="5"/>
  <c r="G41" i="5" s="1"/>
  <c r="C42" i="5" s="1"/>
  <c r="F36" i="6" l="1"/>
  <c r="E82" i="5"/>
  <c r="F82" i="5" s="1"/>
  <c r="G82" i="5" s="1"/>
  <c r="C83" i="5" s="1"/>
  <c r="E42" i="5"/>
  <c r="D42" i="5"/>
  <c r="F42" i="5" s="1"/>
  <c r="G42" i="5" s="1"/>
  <c r="G36" i="6" l="1"/>
  <c r="H36" i="6" s="1"/>
  <c r="C37" i="6" s="1"/>
  <c r="E83" i="5"/>
  <c r="F83" i="5" s="1"/>
  <c r="G83" i="5"/>
  <c r="C84" i="5" s="1"/>
  <c r="F37" i="6" l="1"/>
  <c r="E84" i="5"/>
  <c r="F84" i="5" s="1"/>
  <c r="G84" i="5" s="1"/>
  <c r="C85" i="5" s="1"/>
  <c r="G37" i="6" l="1"/>
  <c r="H37" i="6" s="1"/>
  <c r="C38" i="6" s="1"/>
  <c r="E85" i="5"/>
  <c r="F85" i="5" s="1"/>
  <c r="G85" i="5" s="1"/>
  <c r="C86" i="5" s="1"/>
  <c r="F38" i="6" l="1"/>
  <c r="G38" i="6"/>
  <c r="H38" i="6" s="1"/>
  <c r="C39" i="6" s="1"/>
  <c r="E86" i="5"/>
  <c r="F86" i="5" s="1"/>
  <c r="G86" i="5"/>
  <c r="C87" i="5" s="1"/>
  <c r="F39" i="6" l="1"/>
  <c r="G39" i="6"/>
  <c r="H39" i="6" s="1"/>
  <c r="C40" i="6" s="1"/>
  <c r="E87" i="5"/>
  <c r="F87" i="5" s="1"/>
  <c r="G87" i="5" s="1"/>
  <c r="C88" i="5" s="1"/>
  <c r="F40" i="6" l="1"/>
  <c r="E88" i="5"/>
  <c r="F88" i="5" s="1"/>
  <c r="G88" i="5" s="1"/>
  <c r="C89" i="5" s="1"/>
  <c r="G40" i="6" l="1"/>
  <c r="H40" i="6" s="1"/>
  <c r="C41" i="6" s="1"/>
  <c r="E89" i="5"/>
  <c r="F89" i="5" s="1"/>
  <c r="G89" i="5" s="1"/>
  <c r="C90" i="5" s="1"/>
  <c r="F41" i="6" l="1"/>
  <c r="G41" i="6" s="1"/>
  <c r="H41" i="6" s="1"/>
  <c r="C42" i="6" s="1"/>
  <c r="E90" i="5"/>
  <c r="F90" i="5" s="1"/>
  <c r="G90" i="5"/>
  <c r="C91" i="5" s="1"/>
  <c r="F42" i="6" l="1"/>
  <c r="E91" i="5"/>
  <c r="F91" i="5" s="1"/>
  <c r="G91" i="5" s="1"/>
  <c r="C92" i="5" s="1"/>
  <c r="G42" i="6" l="1"/>
  <c r="H42" i="6" s="1"/>
  <c r="C43" i="6" s="1"/>
  <c r="E92" i="5"/>
  <c r="F92" i="5" s="1"/>
  <c r="G92" i="5" s="1"/>
  <c r="C93" i="5" s="1"/>
  <c r="F43" i="6" l="1"/>
  <c r="E93" i="5"/>
  <c r="F93" i="5" s="1"/>
  <c r="G93" i="5"/>
  <c r="C94" i="5" s="1"/>
  <c r="G43" i="6" l="1"/>
  <c r="H43" i="6" s="1"/>
  <c r="C44" i="6" s="1"/>
  <c r="E94" i="5"/>
  <c r="F94" i="5" s="1"/>
  <c r="G94" i="5" s="1"/>
  <c r="C95" i="5" s="1"/>
  <c r="F44" i="6" l="1"/>
  <c r="E95" i="5"/>
  <c r="F95" i="5" s="1"/>
  <c r="G95" i="5" s="1"/>
  <c r="C96" i="5" s="1"/>
  <c r="G44" i="6" l="1"/>
  <c r="H44" i="6" s="1"/>
  <c r="C45" i="6" s="1"/>
  <c r="E96" i="5"/>
  <c r="F96" i="5" s="1"/>
  <c r="G96" i="5" s="1"/>
  <c r="C97" i="5" s="1"/>
  <c r="E45" i="6" l="1"/>
  <c r="F45" i="6" s="1"/>
  <c r="G45" i="6" s="1"/>
  <c r="H45" i="6" s="1"/>
  <c r="C46" i="6" s="1"/>
  <c r="E97" i="5"/>
  <c r="F97" i="5" s="1"/>
  <c r="G97" i="5"/>
  <c r="C98" i="5" s="1"/>
  <c r="F46" i="6" l="1"/>
  <c r="G46" i="6" s="1"/>
  <c r="H46" i="6" s="1"/>
  <c r="C47" i="6" s="1"/>
  <c r="E98" i="5"/>
  <c r="F98" i="5" s="1"/>
  <c r="G98" i="5" s="1"/>
  <c r="C99" i="5" s="1"/>
  <c r="F47" i="6" l="1"/>
  <c r="G47" i="6" s="1"/>
  <c r="H47" i="6" s="1"/>
  <c r="C48" i="6" s="1"/>
  <c r="E99" i="5"/>
  <c r="F99" i="5" s="1"/>
  <c r="G99" i="5" s="1"/>
  <c r="C100" i="5" s="1"/>
  <c r="F48" i="6" l="1"/>
  <c r="G48" i="6" s="1"/>
  <c r="H48" i="6" s="1"/>
  <c r="C49" i="6" s="1"/>
  <c r="E100" i="5"/>
  <c r="F100" i="5" s="1"/>
  <c r="G100" i="5" s="1"/>
  <c r="C101" i="5" s="1"/>
  <c r="F49" i="6" l="1"/>
  <c r="G49" i="6" s="1"/>
  <c r="H49" i="6" s="1"/>
  <c r="C50" i="6" s="1"/>
  <c r="E101" i="5"/>
  <c r="F101" i="5" s="1"/>
  <c r="G101" i="5"/>
  <c r="C102" i="5" s="1"/>
  <c r="F50" i="6" l="1"/>
  <c r="G50" i="6" s="1"/>
  <c r="H50" i="6" s="1"/>
  <c r="C51" i="6" s="1"/>
  <c r="E102" i="5"/>
  <c r="F102" i="5" s="1"/>
  <c r="G102" i="5" s="1"/>
  <c r="C103" i="5" s="1"/>
  <c r="F51" i="6" l="1"/>
  <c r="G51" i="6" s="1"/>
  <c r="H51" i="6" s="1"/>
  <c r="C52" i="6" s="1"/>
  <c r="E103" i="5"/>
  <c r="F103" i="5" s="1"/>
  <c r="G103" i="5" s="1"/>
  <c r="C104" i="5" s="1"/>
  <c r="F52" i="6" l="1"/>
  <c r="G52" i="6" s="1"/>
  <c r="H52" i="6" s="1"/>
  <c r="C53" i="6" s="1"/>
  <c r="E104" i="5"/>
  <c r="F104" i="5" s="1"/>
  <c r="G104" i="5"/>
  <c r="C105" i="5" s="1"/>
  <c r="F53" i="6" l="1"/>
  <c r="G53" i="6" s="1"/>
  <c r="H53" i="6" s="1"/>
  <c r="C54" i="6" s="1"/>
  <c r="E105" i="5"/>
  <c r="F105" i="5" s="1"/>
  <c r="G105" i="5" s="1"/>
  <c r="C106" i="5" s="1"/>
  <c r="F54" i="6" l="1"/>
  <c r="G54" i="6" s="1"/>
  <c r="H54" i="6" s="1"/>
  <c r="C55" i="6" s="1"/>
  <c r="E106" i="5"/>
  <c r="F106" i="5" s="1"/>
  <c r="G106" i="5"/>
  <c r="C107" i="5" s="1"/>
  <c r="F55" i="6" l="1"/>
  <c r="G55" i="6" s="1"/>
  <c r="H55" i="6" s="1"/>
  <c r="C56" i="6" s="1"/>
  <c r="E107" i="5"/>
  <c r="F107" i="5" s="1"/>
  <c r="G107" i="5" s="1"/>
  <c r="C108" i="5" s="1"/>
  <c r="F56" i="6" l="1"/>
  <c r="G56" i="6" s="1"/>
  <c r="H56" i="6" s="1"/>
  <c r="C57" i="6" s="1"/>
  <c r="E108" i="5"/>
  <c r="F108" i="5" s="1"/>
  <c r="G108" i="5" s="1"/>
  <c r="C109" i="5" s="1"/>
  <c r="E57" i="6" l="1"/>
  <c r="F57" i="6" s="1"/>
  <c r="G57" i="6" s="1"/>
  <c r="H57" i="6" s="1"/>
  <c r="C58" i="6" s="1"/>
  <c r="E109" i="5"/>
  <c r="F109" i="5" s="1"/>
  <c r="G109" i="5"/>
  <c r="C110" i="5" s="1"/>
  <c r="F58" i="6" l="1"/>
  <c r="G58" i="6" s="1"/>
  <c r="H58" i="6" s="1"/>
  <c r="C59" i="6" s="1"/>
  <c r="E110" i="5"/>
  <c r="F110" i="5" s="1"/>
  <c r="G110" i="5" s="1"/>
  <c r="C111" i="5" s="1"/>
  <c r="F59" i="6" l="1"/>
  <c r="G59" i="6" s="1"/>
  <c r="H59" i="6" s="1"/>
  <c r="C60" i="6" s="1"/>
  <c r="E111" i="5"/>
  <c r="F111" i="5" s="1"/>
  <c r="G111" i="5"/>
  <c r="C112" i="5" s="1"/>
  <c r="F60" i="6" l="1"/>
  <c r="G60" i="6" s="1"/>
  <c r="H60" i="6" s="1"/>
  <c r="C61" i="6" s="1"/>
  <c r="E112" i="5"/>
  <c r="F112" i="5" s="1"/>
  <c r="G112" i="5" s="1"/>
  <c r="C113" i="5" s="1"/>
  <c r="F61" i="6" l="1"/>
  <c r="G61" i="6" s="1"/>
  <c r="H61" i="6" s="1"/>
  <c r="C62" i="6" s="1"/>
  <c r="E113" i="5"/>
  <c r="F113" i="5" s="1"/>
  <c r="G113" i="5"/>
  <c r="C114" i="5" s="1"/>
  <c r="F62" i="6" l="1"/>
  <c r="G62" i="6" s="1"/>
  <c r="H62" i="6" s="1"/>
  <c r="C63" i="6" s="1"/>
  <c r="E114" i="5"/>
  <c r="F114" i="5" s="1"/>
  <c r="G114" i="5" s="1"/>
  <c r="C115" i="5" s="1"/>
  <c r="F63" i="6" l="1"/>
  <c r="G63" i="6" s="1"/>
  <c r="H63" i="6" s="1"/>
  <c r="C64" i="6" s="1"/>
  <c r="E115" i="5"/>
  <c r="F115" i="5" s="1"/>
  <c r="G115" i="5" s="1"/>
  <c r="C116" i="5" s="1"/>
  <c r="F64" i="6" l="1"/>
  <c r="G64" i="6" s="1"/>
  <c r="H64" i="6" s="1"/>
  <c r="C65" i="6" s="1"/>
  <c r="E116" i="5"/>
  <c r="F116" i="5" s="1"/>
  <c r="G116" i="5" s="1"/>
  <c r="C117" i="5" s="1"/>
  <c r="F65" i="6" l="1"/>
  <c r="G65" i="6" s="1"/>
  <c r="H65" i="6" s="1"/>
  <c r="C66" i="6" s="1"/>
  <c r="E117" i="5"/>
  <c r="F117" i="5" s="1"/>
  <c r="G117" i="5"/>
  <c r="C118" i="5" s="1"/>
  <c r="F66" i="6" l="1"/>
  <c r="G66" i="6" s="1"/>
  <c r="H66" i="6" s="1"/>
  <c r="C67" i="6" s="1"/>
  <c r="E118" i="5"/>
  <c r="F118" i="5" s="1"/>
  <c r="G118" i="5"/>
  <c r="C119" i="5" s="1"/>
  <c r="F67" i="6" l="1"/>
  <c r="G67" i="6" s="1"/>
  <c r="H67" i="6" s="1"/>
  <c r="C68" i="6" s="1"/>
  <c r="E119" i="5"/>
  <c r="F119" i="5" s="1"/>
  <c r="G119" i="5" s="1"/>
  <c r="C120" i="5" s="1"/>
  <c r="F68" i="6" l="1"/>
  <c r="G68" i="6" s="1"/>
  <c r="H68" i="6" s="1"/>
  <c r="C69" i="6" s="1"/>
  <c r="E120" i="5"/>
  <c r="F120" i="5" s="1"/>
  <c r="G120" i="5" s="1"/>
  <c r="C121" i="5" s="1"/>
  <c r="E69" i="6" l="1"/>
  <c r="F69" i="6" s="1"/>
  <c r="G69" i="6" s="1"/>
  <c r="H69" i="6" s="1"/>
  <c r="C70" i="6" s="1"/>
  <c r="E121" i="5"/>
  <c r="F121" i="5" s="1"/>
  <c r="G121" i="5" s="1"/>
  <c r="C122" i="5" s="1"/>
  <c r="F70" i="6" l="1"/>
  <c r="G70" i="6" s="1"/>
  <c r="H70" i="6" s="1"/>
  <c r="C71" i="6" s="1"/>
  <c r="E122" i="5"/>
  <c r="F122" i="5" s="1"/>
  <c r="G122" i="5" s="1"/>
  <c r="C123" i="5" s="1"/>
  <c r="F71" i="6" l="1"/>
  <c r="G71" i="6" s="1"/>
  <c r="H71" i="6" s="1"/>
  <c r="C72" i="6" s="1"/>
  <c r="E123" i="5"/>
  <c r="F123" i="5" s="1"/>
  <c r="G123" i="5" s="1"/>
  <c r="C124" i="5" s="1"/>
  <c r="F72" i="6" l="1"/>
  <c r="G72" i="6" s="1"/>
  <c r="H72" i="6" s="1"/>
  <c r="C73" i="6" s="1"/>
  <c r="E124" i="5"/>
  <c r="F124" i="5" s="1"/>
  <c r="G124" i="5" s="1"/>
  <c r="C125" i="5" s="1"/>
  <c r="F73" i="6" l="1"/>
  <c r="G73" i="6" s="1"/>
  <c r="H73" i="6" s="1"/>
  <c r="C74" i="6" s="1"/>
  <c r="E125" i="5"/>
  <c r="F125" i="5" s="1"/>
  <c r="G125" i="5"/>
  <c r="C126" i="5" s="1"/>
  <c r="F74" i="6" l="1"/>
  <c r="G74" i="6" s="1"/>
  <c r="H74" i="6" s="1"/>
  <c r="C75" i="6" s="1"/>
  <c r="E126" i="5"/>
  <c r="F126" i="5" s="1"/>
  <c r="G126" i="5"/>
  <c r="C127" i="5" s="1"/>
  <c r="F75" i="6" l="1"/>
  <c r="G75" i="6" s="1"/>
  <c r="H75" i="6" s="1"/>
  <c r="C76" i="6" s="1"/>
  <c r="E127" i="5"/>
  <c r="F127" i="5" s="1"/>
  <c r="G127" i="5" s="1"/>
  <c r="C128" i="5" s="1"/>
  <c r="F76" i="6" l="1"/>
  <c r="G76" i="6" s="1"/>
  <c r="H76" i="6" s="1"/>
  <c r="C77" i="6" s="1"/>
  <c r="E128" i="5"/>
  <c r="F128" i="5" s="1"/>
  <c r="G128" i="5" s="1"/>
  <c r="C129" i="5" s="1"/>
  <c r="F77" i="6" l="1"/>
  <c r="G77" i="6" s="1"/>
  <c r="H77" i="6" s="1"/>
  <c r="C78" i="6" s="1"/>
  <c r="E129" i="5"/>
  <c r="F129" i="5" s="1"/>
  <c r="G129" i="5" s="1"/>
  <c r="C130" i="5" s="1"/>
  <c r="F78" i="6" l="1"/>
  <c r="G78" i="6" s="1"/>
  <c r="H78" i="6" s="1"/>
  <c r="C79" i="6" s="1"/>
  <c r="E130" i="5"/>
  <c r="F130" i="5" s="1"/>
  <c r="G130" i="5" s="1"/>
  <c r="C131" i="5" s="1"/>
  <c r="F79" i="6" l="1"/>
  <c r="G79" i="6" s="1"/>
  <c r="H79" i="6" s="1"/>
  <c r="C80" i="6" s="1"/>
  <c r="E131" i="5"/>
  <c r="F131" i="5" s="1"/>
  <c r="G131" i="5" s="1"/>
  <c r="C132" i="5" s="1"/>
  <c r="F80" i="6" l="1"/>
  <c r="G80" i="6" s="1"/>
  <c r="H80" i="6" s="1"/>
  <c r="C81" i="6" s="1"/>
  <c r="E132" i="5"/>
  <c r="F132" i="5" s="1"/>
  <c r="G132" i="5" s="1"/>
  <c r="C133" i="5" s="1"/>
  <c r="E81" i="6" l="1"/>
  <c r="F81" i="6" s="1"/>
  <c r="G81" i="6" s="1"/>
  <c r="H81" i="6" s="1"/>
  <c r="C82" i="6" s="1"/>
  <c r="E133" i="5"/>
  <c r="F133" i="5" s="1"/>
  <c r="G133" i="5"/>
  <c r="C134" i="5" s="1"/>
  <c r="F82" i="6" l="1"/>
  <c r="G82" i="6" s="1"/>
  <c r="H82" i="6" s="1"/>
  <c r="C83" i="6" s="1"/>
  <c r="E134" i="5"/>
  <c r="F134" i="5" s="1"/>
  <c r="G134" i="5"/>
  <c r="C135" i="5" s="1"/>
  <c r="F83" i="6" l="1"/>
  <c r="G83" i="6" s="1"/>
  <c r="H83" i="6" s="1"/>
  <c r="C84" i="6" s="1"/>
  <c r="G135" i="5"/>
  <c r="C136" i="5" s="1"/>
  <c r="E135" i="5"/>
  <c r="F135" i="5" s="1"/>
  <c r="F84" i="6" l="1"/>
  <c r="G84" i="6" s="1"/>
  <c r="H84" i="6"/>
  <c r="C85" i="6" s="1"/>
  <c r="E136" i="5"/>
  <c r="F136" i="5" s="1"/>
  <c r="G136" i="5" s="1"/>
  <c r="C137" i="5" s="1"/>
  <c r="F85" i="6" l="1"/>
  <c r="G85" i="6" s="1"/>
  <c r="H85" i="6" s="1"/>
  <c r="C86" i="6" s="1"/>
  <c r="E137" i="5"/>
  <c r="F137" i="5" s="1"/>
  <c r="G137" i="5" s="1"/>
  <c r="C138" i="5" s="1"/>
  <c r="F86" i="6" l="1"/>
  <c r="G86" i="6" s="1"/>
  <c r="H86" i="6" s="1"/>
  <c r="C87" i="6" s="1"/>
  <c r="E138" i="5"/>
  <c r="F138" i="5" s="1"/>
  <c r="G138" i="5" s="1"/>
  <c r="C139" i="5" s="1"/>
  <c r="F87" i="6" l="1"/>
  <c r="G87" i="6" s="1"/>
  <c r="H87" i="6" s="1"/>
  <c r="C88" i="6" s="1"/>
  <c r="E139" i="5"/>
  <c r="F139" i="5" s="1"/>
  <c r="G139" i="5" s="1"/>
  <c r="C140" i="5" s="1"/>
  <c r="F88" i="6" l="1"/>
  <c r="G88" i="6" s="1"/>
  <c r="H88" i="6" s="1"/>
  <c r="C89" i="6" s="1"/>
  <c r="E140" i="5"/>
  <c r="F140" i="5" s="1"/>
  <c r="G140" i="5" s="1"/>
  <c r="C141" i="5" s="1"/>
  <c r="F89" i="6" l="1"/>
  <c r="G89" i="6" s="1"/>
  <c r="H89" i="6" s="1"/>
  <c r="C90" i="6" s="1"/>
  <c r="E141" i="5"/>
  <c r="F141" i="5" s="1"/>
  <c r="G141" i="5"/>
  <c r="C142" i="5" s="1"/>
  <c r="F90" i="6" l="1"/>
  <c r="G90" i="6" s="1"/>
  <c r="H90" i="6" s="1"/>
  <c r="C91" i="6" s="1"/>
  <c r="E142" i="5"/>
  <c r="F142" i="5" s="1"/>
  <c r="G142" i="5"/>
  <c r="C143" i="5" s="1"/>
  <c r="F91" i="6" l="1"/>
  <c r="G91" i="6" s="1"/>
  <c r="H91" i="6" s="1"/>
  <c r="C92" i="6" s="1"/>
  <c r="E143" i="5"/>
  <c r="F143" i="5" s="1"/>
  <c r="G143" i="5" s="1"/>
  <c r="C144" i="5" s="1"/>
  <c r="F92" i="6" l="1"/>
  <c r="G92" i="6" s="1"/>
  <c r="H92" i="6" s="1"/>
  <c r="C93" i="6" s="1"/>
  <c r="E144" i="5"/>
  <c r="F144" i="5" s="1"/>
  <c r="G144" i="5" s="1"/>
  <c r="C145" i="5" s="1"/>
  <c r="E93" i="6" l="1"/>
  <c r="F93" i="6" s="1"/>
  <c r="G93" i="6" s="1"/>
  <c r="H93" i="6" s="1"/>
  <c r="C94" i="6" s="1"/>
  <c r="E145" i="5"/>
  <c r="F145" i="5" s="1"/>
  <c r="G145" i="5" s="1"/>
  <c r="C146" i="5" s="1"/>
  <c r="F94" i="6" l="1"/>
  <c r="G94" i="6" s="1"/>
  <c r="H94" i="6" s="1"/>
  <c r="C95" i="6" s="1"/>
  <c r="E146" i="5"/>
  <c r="F146" i="5" s="1"/>
  <c r="G146" i="5" s="1"/>
  <c r="C147" i="5" s="1"/>
  <c r="F95" i="6" l="1"/>
  <c r="G95" i="6" s="1"/>
  <c r="H95" i="6" s="1"/>
  <c r="C96" i="6" s="1"/>
  <c r="E147" i="5"/>
  <c r="F147" i="5" s="1"/>
  <c r="G147" i="5" s="1"/>
  <c r="C148" i="5" s="1"/>
  <c r="F96" i="6" l="1"/>
  <c r="G96" i="6" s="1"/>
  <c r="H96" i="6" s="1"/>
  <c r="C97" i="6" s="1"/>
  <c r="E148" i="5"/>
  <c r="F148" i="5" s="1"/>
  <c r="G148" i="5" s="1"/>
  <c r="C149" i="5" s="1"/>
  <c r="F97" i="6" l="1"/>
  <c r="G97" i="6" s="1"/>
  <c r="H97" i="6" s="1"/>
  <c r="C98" i="6" s="1"/>
  <c r="E149" i="5"/>
  <c r="F149" i="5" s="1"/>
  <c r="G149" i="5"/>
  <c r="C150" i="5" s="1"/>
  <c r="F98" i="6" l="1"/>
  <c r="G98" i="6" s="1"/>
  <c r="H98" i="6" s="1"/>
  <c r="C99" i="6" s="1"/>
  <c r="E150" i="5"/>
  <c r="F150" i="5" s="1"/>
  <c r="G150" i="5"/>
  <c r="C151" i="5" s="1"/>
  <c r="F99" i="6" l="1"/>
  <c r="G99" i="6" s="1"/>
  <c r="H99" i="6" s="1"/>
  <c r="C100" i="6" s="1"/>
  <c r="E151" i="5"/>
  <c r="F151" i="5" s="1"/>
  <c r="G151" i="5" s="1"/>
  <c r="C152" i="5" s="1"/>
  <c r="F100" i="6" l="1"/>
  <c r="G100" i="6" s="1"/>
  <c r="H100" i="6" s="1"/>
  <c r="C101" i="6" s="1"/>
  <c r="E152" i="5"/>
  <c r="F152" i="5" s="1"/>
  <c r="G152" i="5" s="1"/>
  <c r="C153" i="5" s="1"/>
  <c r="F101" i="6" l="1"/>
  <c r="G101" i="6" s="1"/>
  <c r="H101" i="6" s="1"/>
  <c r="C102" i="6" s="1"/>
  <c r="E153" i="5"/>
  <c r="F153" i="5" s="1"/>
  <c r="G153" i="5" s="1"/>
  <c r="C154" i="5" s="1"/>
  <c r="F102" i="6" l="1"/>
  <c r="G102" i="6" s="1"/>
  <c r="H102" i="6"/>
  <c r="C103" i="6" s="1"/>
  <c r="E154" i="5"/>
  <c r="F154" i="5" s="1"/>
  <c r="G154" i="5" s="1"/>
  <c r="C155" i="5" s="1"/>
  <c r="F103" i="6" l="1"/>
  <c r="G103" i="6" s="1"/>
  <c r="H103" i="6" s="1"/>
  <c r="C104" i="6" s="1"/>
  <c r="E155" i="5"/>
  <c r="F155" i="5" s="1"/>
  <c r="G155" i="5" s="1"/>
  <c r="C156" i="5" s="1"/>
  <c r="F104" i="6" l="1"/>
  <c r="G104" i="6" s="1"/>
  <c r="H104" i="6" s="1"/>
  <c r="C105" i="6" s="1"/>
  <c r="E156" i="5"/>
  <c r="F156" i="5" s="1"/>
  <c r="G156" i="5" s="1"/>
  <c r="C157" i="5" s="1"/>
  <c r="E105" i="6" l="1"/>
  <c r="F105" i="6" s="1"/>
  <c r="G105" i="6" s="1"/>
  <c r="H105" i="6" s="1"/>
  <c r="C106" i="6" s="1"/>
  <c r="E157" i="5"/>
  <c r="F157" i="5" s="1"/>
  <c r="G157" i="5"/>
  <c r="C158" i="5" s="1"/>
  <c r="F106" i="6" l="1"/>
  <c r="G106" i="6" s="1"/>
  <c r="H106" i="6"/>
  <c r="C107" i="6" s="1"/>
  <c r="E158" i="5"/>
  <c r="F158" i="5" s="1"/>
  <c r="G158" i="5"/>
  <c r="C159" i="5" s="1"/>
  <c r="F107" i="6" l="1"/>
  <c r="G107" i="6" s="1"/>
  <c r="H107" i="6" s="1"/>
  <c r="C108" i="6" s="1"/>
  <c r="E159" i="5"/>
  <c r="F159" i="5" s="1"/>
  <c r="G159" i="5"/>
  <c r="C160" i="5" s="1"/>
  <c r="F108" i="6" l="1"/>
  <c r="G108" i="6" s="1"/>
  <c r="H108" i="6" s="1"/>
  <c r="C109" i="6" s="1"/>
  <c r="E160" i="5"/>
  <c r="F160" i="5" s="1"/>
  <c r="G160" i="5" s="1"/>
  <c r="C161" i="5" s="1"/>
  <c r="F109" i="6" l="1"/>
  <c r="G109" i="6" s="1"/>
  <c r="H109" i="6" s="1"/>
  <c r="C110" i="6" s="1"/>
  <c r="E161" i="5"/>
  <c r="F161" i="5" s="1"/>
  <c r="G161" i="5"/>
  <c r="C162" i="5" s="1"/>
  <c r="F110" i="6" l="1"/>
  <c r="G110" i="6" s="1"/>
  <c r="H110" i="6" s="1"/>
  <c r="C111" i="6" s="1"/>
  <c r="E162" i="5"/>
  <c r="F162" i="5" s="1"/>
  <c r="G162" i="5"/>
  <c r="C163" i="5" s="1"/>
  <c r="F111" i="6" l="1"/>
  <c r="G111" i="6" s="1"/>
  <c r="H111" i="6" s="1"/>
  <c r="C112" i="6" s="1"/>
  <c r="E163" i="5"/>
  <c r="F163" i="5" s="1"/>
  <c r="G163" i="5" s="1"/>
  <c r="C164" i="5" s="1"/>
  <c r="F112" i="6" l="1"/>
  <c r="G112" i="6" s="1"/>
  <c r="H112" i="6" s="1"/>
  <c r="C113" i="6" s="1"/>
  <c r="E164" i="5"/>
  <c r="F164" i="5" s="1"/>
  <c r="G164" i="5" s="1"/>
  <c r="C165" i="5" s="1"/>
  <c r="F113" i="6" l="1"/>
  <c r="G113" i="6" s="1"/>
  <c r="H113" i="6" s="1"/>
  <c r="C114" i="6" s="1"/>
  <c r="E165" i="5"/>
  <c r="F165" i="5" s="1"/>
  <c r="G165" i="5"/>
  <c r="C166" i="5" s="1"/>
  <c r="F114" i="6" l="1"/>
  <c r="G114" i="6" s="1"/>
  <c r="H114" i="6" s="1"/>
  <c r="C115" i="6" s="1"/>
  <c r="E166" i="5"/>
  <c r="F166" i="5" s="1"/>
  <c r="G166" i="5"/>
  <c r="C167" i="5" s="1"/>
  <c r="F115" i="6" l="1"/>
  <c r="G115" i="6" s="1"/>
  <c r="H115" i="6" s="1"/>
  <c r="C116" i="6" s="1"/>
  <c r="E167" i="5"/>
  <c r="F167" i="5" s="1"/>
  <c r="G167" i="5" s="1"/>
  <c r="C168" i="5" s="1"/>
  <c r="F116" i="6" l="1"/>
  <c r="G116" i="6" s="1"/>
  <c r="H116" i="6"/>
  <c r="C117" i="6" s="1"/>
  <c r="E168" i="5"/>
  <c r="F168" i="5" s="1"/>
  <c r="G168" i="5" s="1"/>
  <c r="C169" i="5" s="1"/>
  <c r="E117" i="6" l="1"/>
  <c r="F117" i="6" s="1"/>
  <c r="G117" i="6" s="1"/>
  <c r="H117" i="6" s="1"/>
  <c r="C118" i="6" s="1"/>
  <c r="E169" i="5"/>
  <c r="F169" i="5" s="1"/>
  <c r="G169" i="5"/>
  <c r="C170" i="5" s="1"/>
  <c r="F118" i="6" l="1"/>
  <c r="G118" i="6" s="1"/>
  <c r="H118" i="6" s="1"/>
  <c r="C119" i="6" s="1"/>
  <c r="E170" i="5"/>
  <c r="F170" i="5" s="1"/>
  <c r="G170" i="5"/>
  <c r="C171" i="5" s="1"/>
  <c r="F119" i="6" l="1"/>
  <c r="G119" i="6" s="1"/>
  <c r="H119" i="6" s="1"/>
  <c r="C120" i="6" s="1"/>
  <c r="E171" i="5"/>
  <c r="F171" i="5" s="1"/>
  <c r="G171" i="5" s="1"/>
  <c r="C172" i="5" s="1"/>
  <c r="F120" i="6" l="1"/>
  <c r="G120" i="6" s="1"/>
  <c r="H120" i="6" s="1"/>
  <c r="C121" i="6" s="1"/>
  <c r="E172" i="5"/>
  <c r="F172" i="5" s="1"/>
  <c r="G172" i="5" s="1"/>
  <c r="C173" i="5" s="1"/>
  <c r="F121" i="6" l="1"/>
  <c r="G121" i="6" s="1"/>
  <c r="H121" i="6" s="1"/>
  <c r="C122" i="6" s="1"/>
  <c r="E173" i="5"/>
  <c r="F173" i="5" s="1"/>
  <c r="G173" i="5"/>
  <c r="C174" i="5" s="1"/>
  <c r="F122" i="6" l="1"/>
  <c r="G122" i="6" s="1"/>
  <c r="H122" i="6" s="1"/>
  <c r="C123" i="6" s="1"/>
  <c r="E174" i="5"/>
  <c r="F174" i="5" s="1"/>
  <c r="G174" i="5" s="1"/>
  <c r="C175" i="5" s="1"/>
  <c r="F123" i="6" l="1"/>
  <c r="G123" i="6" s="1"/>
  <c r="H123" i="6" s="1"/>
  <c r="C124" i="6" s="1"/>
  <c r="E175" i="5"/>
  <c r="F175" i="5" s="1"/>
  <c r="G175" i="5" s="1"/>
  <c r="C176" i="5" s="1"/>
  <c r="F124" i="6" l="1"/>
  <c r="G124" i="6" s="1"/>
  <c r="H124" i="6"/>
  <c r="C125" i="6" s="1"/>
  <c r="E176" i="5"/>
  <c r="F176" i="5" s="1"/>
  <c r="G176" i="5" s="1"/>
  <c r="C177" i="5" s="1"/>
  <c r="F125" i="6" l="1"/>
  <c r="G125" i="6" s="1"/>
  <c r="H125" i="6" s="1"/>
  <c r="C126" i="6" s="1"/>
  <c r="E177" i="5"/>
  <c r="F177" i="5" s="1"/>
  <c r="G177" i="5" s="1"/>
  <c r="C178" i="5" s="1"/>
  <c r="F126" i="6" l="1"/>
  <c r="G126" i="6" s="1"/>
  <c r="H126" i="6" s="1"/>
  <c r="C127" i="6" s="1"/>
  <c r="E178" i="5"/>
  <c r="F178" i="5" s="1"/>
  <c r="G178" i="5"/>
  <c r="C179" i="5" s="1"/>
  <c r="F127" i="6" l="1"/>
  <c r="G127" i="6" s="1"/>
  <c r="H127" i="6" s="1"/>
  <c r="C128" i="6" s="1"/>
  <c r="E179" i="5"/>
  <c r="F179" i="5" s="1"/>
  <c r="G179" i="5" s="1"/>
  <c r="C180" i="5" s="1"/>
  <c r="F128" i="6" l="1"/>
  <c r="G128" i="6" s="1"/>
  <c r="H128" i="6"/>
  <c r="C129" i="6" s="1"/>
  <c r="E180" i="5"/>
  <c r="F180" i="5" s="1"/>
  <c r="G180" i="5" s="1"/>
  <c r="C181" i="5" s="1"/>
  <c r="E129" i="6" l="1"/>
  <c r="F129" i="6" s="1"/>
  <c r="G129" i="6" s="1"/>
  <c r="H129" i="6" s="1"/>
  <c r="C130" i="6" s="1"/>
  <c r="E181" i="5"/>
  <c r="F181" i="5" s="1"/>
  <c r="G181" i="5"/>
  <c r="C182" i="5" s="1"/>
  <c r="F130" i="6" l="1"/>
  <c r="G130" i="6" s="1"/>
  <c r="H130" i="6" s="1"/>
  <c r="C131" i="6" s="1"/>
  <c r="E182" i="5"/>
  <c r="F182" i="5" s="1"/>
  <c r="G182" i="5"/>
  <c r="C183" i="5" s="1"/>
  <c r="F131" i="6" l="1"/>
  <c r="G131" i="6" s="1"/>
  <c r="H131" i="6"/>
  <c r="C132" i="6" s="1"/>
  <c r="E183" i="5"/>
  <c r="F183" i="5" s="1"/>
  <c r="G183" i="5" s="1"/>
  <c r="C184" i="5" s="1"/>
  <c r="F132" i="6" l="1"/>
  <c r="G132" i="6" s="1"/>
  <c r="H132" i="6" s="1"/>
  <c r="C133" i="6" s="1"/>
  <c r="E184" i="5"/>
  <c r="F184" i="5" s="1"/>
  <c r="G184" i="5" s="1"/>
  <c r="C185" i="5" s="1"/>
  <c r="F133" i="6" l="1"/>
  <c r="G133" i="6" s="1"/>
  <c r="H133" i="6" s="1"/>
  <c r="C134" i="6" s="1"/>
  <c r="E185" i="5"/>
  <c r="F185" i="5" s="1"/>
  <c r="G185" i="5" s="1"/>
  <c r="C186" i="5" s="1"/>
  <c r="F134" i="6" l="1"/>
  <c r="G134" i="6" s="1"/>
  <c r="H134" i="6" s="1"/>
  <c r="C135" i="6" s="1"/>
  <c r="E186" i="5"/>
  <c r="F186" i="5" s="1"/>
  <c r="G186" i="5"/>
  <c r="C187" i="5" s="1"/>
  <c r="F135" i="6" l="1"/>
  <c r="G135" i="6" s="1"/>
  <c r="H135" i="6" s="1"/>
  <c r="C136" i="6" s="1"/>
  <c r="E187" i="5"/>
  <c r="F187" i="5" s="1"/>
  <c r="G187" i="5" s="1"/>
  <c r="C188" i="5" s="1"/>
  <c r="F136" i="6" l="1"/>
  <c r="G136" i="6" s="1"/>
  <c r="H136" i="6" s="1"/>
  <c r="C137" i="6" s="1"/>
  <c r="E188" i="5"/>
  <c r="F188" i="5" s="1"/>
  <c r="G188" i="5" s="1"/>
  <c r="C189" i="5" s="1"/>
  <c r="F137" i="6" l="1"/>
  <c r="G137" i="6" s="1"/>
  <c r="H137" i="6" s="1"/>
  <c r="C138" i="6" s="1"/>
  <c r="E189" i="5"/>
  <c r="F189" i="5" s="1"/>
  <c r="G189" i="5"/>
  <c r="C190" i="5" s="1"/>
  <c r="F138" i="6" l="1"/>
  <c r="G138" i="6" s="1"/>
  <c r="H138" i="6" s="1"/>
  <c r="C139" i="6" s="1"/>
  <c r="E190" i="5"/>
  <c r="F190" i="5" s="1"/>
  <c r="G190" i="5"/>
  <c r="C191" i="5" s="1"/>
  <c r="F139" i="6" l="1"/>
  <c r="G139" i="6" s="1"/>
  <c r="H139" i="6" s="1"/>
  <c r="C140" i="6" s="1"/>
  <c r="E191" i="5"/>
  <c r="F191" i="5" s="1"/>
  <c r="G191" i="5" s="1"/>
  <c r="C192" i="5" s="1"/>
  <c r="F140" i="6" l="1"/>
  <c r="G140" i="6" s="1"/>
  <c r="H140" i="6"/>
  <c r="C141" i="6" s="1"/>
  <c r="E192" i="5"/>
  <c r="F192" i="5" s="1"/>
  <c r="G192" i="5" s="1"/>
  <c r="C193" i="5" s="1"/>
  <c r="E141" i="6" l="1"/>
  <c r="F141" i="6" s="1"/>
  <c r="G141" i="6" s="1"/>
  <c r="H141" i="6" s="1"/>
  <c r="C142" i="6" s="1"/>
  <c r="E193" i="5"/>
  <c r="F193" i="5" s="1"/>
  <c r="G193" i="5" s="1"/>
  <c r="C194" i="5" s="1"/>
  <c r="F142" i="6" l="1"/>
  <c r="G142" i="6" s="1"/>
  <c r="H142" i="6" s="1"/>
  <c r="C143" i="6" s="1"/>
  <c r="E194" i="5"/>
  <c r="F194" i="5" s="1"/>
  <c r="G194" i="5"/>
  <c r="C195" i="5" s="1"/>
  <c r="F143" i="6" l="1"/>
  <c r="G143" i="6" s="1"/>
  <c r="H143" i="6" s="1"/>
  <c r="C144" i="6" s="1"/>
  <c r="E195" i="5"/>
  <c r="F195" i="5" s="1"/>
  <c r="G195" i="5" s="1"/>
  <c r="C196" i="5" s="1"/>
  <c r="F144" i="6" l="1"/>
  <c r="G144" i="6" s="1"/>
  <c r="H144" i="6" s="1"/>
  <c r="C145" i="6" s="1"/>
  <c r="E196" i="5"/>
  <c r="F196" i="5" s="1"/>
  <c r="G196" i="5" s="1"/>
  <c r="C197" i="5" s="1"/>
  <c r="F145" i="6" l="1"/>
  <c r="G145" i="6" s="1"/>
  <c r="H145" i="6" s="1"/>
  <c r="C146" i="6" s="1"/>
  <c r="E197" i="5"/>
  <c r="F197" i="5" s="1"/>
  <c r="G197" i="5"/>
  <c r="C198" i="5" s="1"/>
  <c r="F146" i="6" l="1"/>
  <c r="G146" i="6" s="1"/>
  <c r="H146" i="6" s="1"/>
  <c r="C147" i="6" s="1"/>
  <c r="E198" i="5"/>
  <c r="F198" i="5" s="1"/>
  <c r="G198" i="5" s="1"/>
  <c r="C199" i="5" s="1"/>
  <c r="F147" i="6" l="1"/>
  <c r="G147" i="6" s="1"/>
  <c r="H147" i="6" s="1"/>
  <c r="C148" i="6" s="1"/>
  <c r="E199" i="5"/>
  <c r="F199" i="5" s="1"/>
  <c r="G199" i="5"/>
  <c r="C200" i="5" s="1"/>
  <c r="F148" i="6" l="1"/>
  <c r="G148" i="6" s="1"/>
  <c r="H148" i="6"/>
  <c r="C149" i="6" s="1"/>
  <c r="E200" i="5"/>
  <c r="F200" i="5" s="1"/>
  <c r="G200" i="5" s="1"/>
  <c r="C201" i="5" s="1"/>
  <c r="F149" i="6" l="1"/>
  <c r="G149" i="6" s="1"/>
  <c r="H149" i="6" s="1"/>
  <c r="C150" i="6" s="1"/>
  <c r="E201" i="5"/>
  <c r="F201" i="5" s="1"/>
  <c r="G201" i="5" s="1"/>
  <c r="C202" i="5" s="1"/>
  <c r="F150" i="6" l="1"/>
  <c r="G150" i="6" s="1"/>
  <c r="H150" i="6" s="1"/>
  <c r="C151" i="6" s="1"/>
  <c r="E202" i="5"/>
  <c r="F202" i="5" s="1"/>
  <c r="G202" i="5" s="1"/>
  <c r="C203" i="5" s="1"/>
  <c r="F151" i="6" l="1"/>
  <c r="G151" i="6" s="1"/>
  <c r="H151" i="6" s="1"/>
  <c r="C152" i="6" s="1"/>
  <c r="E203" i="5"/>
  <c r="F203" i="5" s="1"/>
  <c r="G203" i="5"/>
  <c r="C204" i="5" s="1"/>
  <c r="F152" i="6" l="1"/>
  <c r="G152" i="6" s="1"/>
  <c r="H152" i="6" s="1"/>
  <c r="C153" i="6" s="1"/>
  <c r="E204" i="5"/>
  <c r="F204" i="5" s="1"/>
  <c r="G204" i="5"/>
  <c r="C205" i="5" s="1"/>
  <c r="E153" i="6" l="1"/>
  <c r="F153" i="6" s="1"/>
  <c r="G153" i="6" s="1"/>
  <c r="H153" i="6" s="1"/>
  <c r="C154" i="6" s="1"/>
  <c r="E205" i="5"/>
  <c r="F205" i="5" s="1"/>
  <c r="G205" i="5" s="1"/>
  <c r="C206" i="5" s="1"/>
  <c r="F154" i="6" l="1"/>
  <c r="G154" i="6" s="1"/>
  <c r="H154" i="6" s="1"/>
  <c r="C155" i="6" s="1"/>
  <c r="E206" i="5"/>
  <c r="F206" i="5" s="1"/>
  <c r="G206" i="5" s="1"/>
  <c r="C207" i="5" s="1"/>
  <c r="F155" i="6" l="1"/>
  <c r="G155" i="6" s="1"/>
  <c r="H155" i="6" s="1"/>
  <c r="C156" i="6" s="1"/>
  <c r="E207" i="5"/>
  <c r="F207" i="5" s="1"/>
  <c r="G207" i="5" s="1"/>
  <c r="C208" i="5" s="1"/>
  <c r="F156" i="6" l="1"/>
  <c r="G156" i="6" s="1"/>
  <c r="H156" i="6" s="1"/>
  <c r="C157" i="6" s="1"/>
  <c r="E208" i="5"/>
  <c r="F208" i="5" s="1"/>
  <c r="G208" i="5" s="1"/>
  <c r="C209" i="5" s="1"/>
  <c r="F157" i="6" l="1"/>
  <c r="G157" i="6" s="1"/>
  <c r="H157" i="6" s="1"/>
  <c r="C158" i="6" s="1"/>
  <c r="E209" i="5"/>
  <c r="F209" i="5" s="1"/>
  <c r="G209" i="5" s="1"/>
  <c r="C210" i="5" s="1"/>
  <c r="F158" i="6" l="1"/>
  <c r="G158" i="6" s="1"/>
  <c r="H158" i="6" s="1"/>
  <c r="C159" i="6" s="1"/>
  <c r="E210" i="5"/>
  <c r="F210" i="5" s="1"/>
  <c r="G210" i="5" s="1"/>
  <c r="C211" i="5" s="1"/>
  <c r="F159" i="6" l="1"/>
  <c r="G159" i="6" s="1"/>
  <c r="H159" i="6" s="1"/>
  <c r="C160" i="6" s="1"/>
  <c r="E211" i="5"/>
  <c r="F211" i="5" s="1"/>
  <c r="G211" i="5" s="1"/>
  <c r="C212" i="5" s="1"/>
  <c r="F160" i="6" l="1"/>
  <c r="G160" i="6" s="1"/>
  <c r="H160" i="6" s="1"/>
  <c r="C161" i="6" s="1"/>
  <c r="E212" i="5"/>
  <c r="F212" i="5" s="1"/>
  <c r="G212" i="5"/>
  <c r="C213" i="5" s="1"/>
  <c r="F161" i="6" l="1"/>
  <c r="G161" i="6" s="1"/>
  <c r="H161" i="6" s="1"/>
  <c r="C162" i="6" s="1"/>
  <c r="G213" i="5"/>
  <c r="C214" i="5" s="1"/>
  <c r="E213" i="5"/>
  <c r="F213" i="5" s="1"/>
  <c r="F162" i="6" l="1"/>
  <c r="G162" i="6" s="1"/>
  <c r="H162" i="6" s="1"/>
  <c r="C163" i="6" s="1"/>
  <c r="E214" i="5"/>
  <c r="F214" i="5" s="1"/>
  <c r="G214" i="5" s="1"/>
  <c r="C215" i="5" s="1"/>
  <c r="F163" i="6" l="1"/>
  <c r="G163" i="6" s="1"/>
  <c r="H163" i="6" s="1"/>
  <c r="C164" i="6" s="1"/>
  <c r="E215" i="5"/>
  <c r="F215" i="5" s="1"/>
  <c r="G215" i="5" s="1"/>
  <c r="C216" i="5" s="1"/>
  <c r="F164" i="6" l="1"/>
  <c r="G164" i="6" s="1"/>
  <c r="H164" i="6"/>
  <c r="C165" i="6" s="1"/>
  <c r="E216" i="5"/>
  <c r="F216" i="5" s="1"/>
  <c r="G216" i="5" s="1"/>
  <c r="C217" i="5" s="1"/>
  <c r="E165" i="6" l="1"/>
  <c r="F165" i="6" s="1"/>
  <c r="G165" i="6" s="1"/>
  <c r="H165" i="6" s="1"/>
  <c r="C166" i="6" s="1"/>
  <c r="E217" i="5"/>
  <c r="F217" i="5" s="1"/>
  <c r="G217" i="5" s="1"/>
  <c r="C218" i="5" s="1"/>
  <c r="F166" i="6" l="1"/>
  <c r="G166" i="6" s="1"/>
  <c r="H166" i="6"/>
  <c r="C167" i="6" s="1"/>
  <c r="E218" i="5"/>
  <c r="F218" i="5" s="1"/>
  <c r="G218" i="5" s="1"/>
  <c r="C219" i="5" s="1"/>
  <c r="F167" i="6" l="1"/>
  <c r="G167" i="6" s="1"/>
  <c r="H167" i="6" s="1"/>
  <c r="C168" i="6" s="1"/>
  <c r="E219" i="5"/>
  <c r="F219" i="5" s="1"/>
  <c r="G219" i="5"/>
  <c r="C220" i="5" s="1"/>
  <c r="F168" i="6" l="1"/>
  <c r="G168" i="6" s="1"/>
  <c r="H168" i="6" s="1"/>
  <c r="C169" i="6" s="1"/>
  <c r="E220" i="5"/>
  <c r="F220" i="5" s="1"/>
  <c r="G220" i="5"/>
  <c r="C221" i="5" s="1"/>
  <c r="F169" i="6" l="1"/>
  <c r="G169" i="6" s="1"/>
  <c r="H169" i="6" s="1"/>
  <c r="C170" i="6" s="1"/>
  <c r="E221" i="5"/>
  <c r="F221" i="5" s="1"/>
  <c r="G221" i="5"/>
  <c r="C222" i="5" s="1"/>
  <c r="F170" i="6" l="1"/>
  <c r="G170" i="6" s="1"/>
  <c r="H170" i="6" s="1"/>
  <c r="C171" i="6" s="1"/>
  <c r="E222" i="5"/>
  <c r="F222" i="5" s="1"/>
  <c r="G222" i="5" s="1"/>
  <c r="C223" i="5" s="1"/>
  <c r="F171" i="6" l="1"/>
  <c r="G171" i="6" s="1"/>
  <c r="H171" i="6" s="1"/>
  <c r="C172" i="6" s="1"/>
  <c r="E223" i="5"/>
  <c r="F223" i="5" s="1"/>
  <c r="G223" i="5" s="1"/>
  <c r="C224" i="5" s="1"/>
  <c r="F172" i="6" l="1"/>
  <c r="G172" i="6" s="1"/>
  <c r="H172" i="6" s="1"/>
  <c r="C173" i="6" s="1"/>
  <c r="E224" i="5"/>
  <c r="F224" i="5" s="1"/>
  <c r="G224" i="5"/>
  <c r="C225" i="5" s="1"/>
  <c r="F173" i="6" l="1"/>
  <c r="G173" i="6" s="1"/>
  <c r="H173" i="6" s="1"/>
  <c r="C174" i="6" s="1"/>
  <c r="E225" i="5"/>
  <c r="F225" i="5" s="1"/>
  <c r="G225" i="5" s="1"/>
  <c r="C226" i="5" s="1"/>
  <c r="F174" i="6" l="1"/>
  <c r="G174" i="6" s="1"/>
  <c r="H174" i="6"/>
  <c r="C175" i="6" s="1"/>
  <c r="E226" i="5"/>
  <c r="F226" i="5" s="1"/>
  <c r="G226" i="5" s="1"/>
  <c r="C227" i="5" s="1"/>
  <c r="F175" i="6" l="1"/>
  <c r="G175" i="6" s="1"/>
  <c r="H175" i="6" s="1"/>
  <c r="C176" i="6" s="1"/>
  <c r="E227" i="5"/>
  <c r="F227" i="5" s="1"/>
  <c r="G227" i="5" s="1"/>
  <c r="C228" i="5" s="1"/>
  <c r="F176" i="6" l="1"/>
  <c r="G176" i="6" s="1"/>
  <c r="H176" i="6" s="1"/>
  <c r="C177" i="6" s="1"/>
  <c r="E228" i="5"/>
  <c r="F228" i="5" s="1"/>
  <c r="G228" i="5"/>
  <c r="C229" i="5" s="1"/>
  <c r="E177" i="6" l="1"/>
  <c r="F177" i="6" s="1"/>
  <c r="G177" i="6" s="1"/>
  <c r="H177" i="6" s="1"/>
  <c r="C178" i="6" s="1"/>
  <c r="E229" i="5"/>
  <c r="F229" i="5" s="1"/>
  <c r="G229" i="5"/>
  <c r="C230" i="5" s="1"/>
  <c r="F178" i="6" l="1"/>
  <c r="G178" i="6" s="1"/>
  <c r="H178" i="6" s="1"/>
  <c r="C179" i="6" s="1"/>
  <c r="E230" i="5"/>
  <c r="F230" i="5" s="1"/>
  <c r="G230" i="5" s="1"/>
  <c r="C231" i="5" s="1"/>
  <c r="F179" i="6" l="1"/>
  <c r="G179" i="6" s="1"/>
  <c r="H179" i="6" s="1"/>
  <c r="C180" i="6" s="1"/>
  <c r="E231" i="5"/>
  <c r="F231" i="5" s="1"/>
  <c r="G231" i="5" s="1"/>
  <c r="C232" i="5" s="1"/>
  <c r="F180" i="6" l="1"/>
  <c r="G180" i="6" s="1"/>
  <c r="H180" i="6"/>
  <c r="C181" i="6" s="1"/>
  <c r="E232" i="5"/>
  <c r="F232" i="5" s="1"/>
  <c r="G232" i="5"/>
  <c r="C233" i="5" s="1"/>
  <c r="F181" i="6" l="1"/>
  <c r="G181" i="6" s="1"/>
  <c r="H181" i="6" s="1"/>
  <c r="C182" i="6" s="1"/>
  <c r="E233" i="5"/>
  <c r="F233" i="5" s="1"/>
  <c r="G233" i="5" s="1"/>
  <c r="C234" i="5" s="1"/>
  <c r="F182" i="6" l="1"/>
  <c r="G182" i="6" s="1"/>
  <c r="H182" i="6" s="1"/>
  <c r="C183" i="6" s="1"/>
  <c r="E234" i="5"/>
  <c r="F234" i="5" s="1"/>
  <c r="G234" i="5" s="1"/>
  <c r="C235" i="5" s="1"/>
  <c r="F183" i="6" l="1"/>
  <c r="G183" i="6" s="1"/>
  <c r="H183" i="6" s="1"/>
  <c r="C184" i="6" s="1"/>
  <c r="E235" i="5"/>
  <c r="F235" i="5" s="1"/>
  <c r="G235" i="5"/>
  <c r="C236" i="5" s="1"/>
  <c r="F184" i="6" l="1"/>
  <c r="G184" i="6" s="1"/>
  <c r="H184" i="6" s="1"/>
  <c r="C185" i="6" s="1"/>
  <c r="E236" i="5"/>
  <c r="F236" i="5" s="1"/>
  <c r="G236" i="5" s="1"/>
  <c r="C237" i="5" s="1"/>
  <c r="F185" i="6" l="1"/>
  <c r="G185" i="6" s="1"/>
  <c r="H185" i="6" s="1"/>
  <c r="C186" i="6" s="1"/>
  <c r="E237" i="5"/>
  <c r="F237" i="5" s="1"/>
  <c r="G237" i="5"/>
  <c r="C238" i="5" s="1"/>
  <c r="F186" i="6" l="1"/>
  <c r="G186" i="6" s="1"/>
  <c r="H186" i="6" s="1"/>
  <c r="C187" i="6" s="1"/>
  <c r="E238" i="5"/>
  <c r="F238" i="5" s="1"/>
  <c r="G238" i="5" s="1"/>
  <c r="C239" i="5" s="1"/>
  <c r="F187" i="6" l="1"/>
  <c r="G187" i="6" s="1"/>
  <c r="H187" i="6" s="1"/>
  <c r="C188" i="6" s="1"/>
  <c r="E239" i="5"/>
  <c r="F239" i="5" s="1"/>
  <c r="G239" i="5" s="1"/>
  <c r="C240" i="5" s="1"/>
  <c r="F188" i="6" l="1"/>
  <c r="G188" i="6" s="1"/>
  <c r="H188" i="6" s="1"/>
  <c r="C189" i="6" s="1"/>
  <c r="E240" i="5"/>
  <c r="F240" i="5" s="1"/>
  <c r="G240" i="5" s="1"/>
  <c r="C241" i="5" s="1"/>
  <c r="E189" i="6" l="1"/>
  <c r="F189" i="6" s="1"/>
  <c r="G189" i="6" s="1"/>
  <c r="H189" i="6" s="1"/>
  <c r="C190" i="6" s="1"/>
  <c r="E241" i="5"/>
  <c r="F241" i="5" s="1"/>
  <c r="G241" i="5" s="1"/>
  <c r="C242" i="5" s="1"/>
  <c r="F190" i="6" l="1"/>
  <c r="G190" i="6" s="1"/>
  <c r="H190" i="6" s="1"/>
  <c r="C191" i="6" s="1"/>
  <c r="E242" i="5"/>
  <c r="F242" i="5" s="1"/>
  <c r="G242" i="5" s="1"/>
  <c r="C243" i="5" s="1"/>
  <c r="F191" i="6" l="1"/>
  <c r="G191" i="6" s="1"/>
  <c r="H191" i="6" s="1"/>
  <c r="C192" i="6" s="1"/>
  <c r="E243" i="5"/>
  <c r="F243" i="5" s="1"/>
  <c r="G243" i="5"/>
  <c r="C244" i="5" s="1"/>
  <c r="F192" i="6" l="1"/>
  <c r="G192" i="6" s="1"/>
  <c r="H192" i="6" s="1"/>
  <c r="C193" i="6" s="1"/>
  <c r="E244" i="5"/>
  <c r="F244" i="5" s="1"/>
  <c r="G244" i="5" s="1"/>
  <c r="C245" i="5" s="1"/>
  <c r="F193" i="6" l="1"/>
  <c r="G193" i="6" s="1"/>
  <c r="H193" i="6" s="1"/>
  <c r="C194" i="6" s="1"/>
  <c r="E245" i="5"/>
  <c r="F245" i="5" s="1"/>
  <c r="G245" i="5" s="1"/>
  <c r="C246" i="5" s="1"/>
  <c r="F194" i="6" l="1"/>
  <c r="G194" i="6" s="1"/>
  <c r="H194" i="6" s="1"/>
  <c r="C195" i="6" s="1"/>
  <c r="E246" i="5"/>
  <c r="F246" i="5" s="1"/>
  <c r="G246" i="5" s="1"/>
  <c r="C247" i="5" s="1"/>
  <c r="F195" i="6" l="1"/>
  <c r="G195" i="6" s="1"/>
  <c r="H195" i="6" s="1"/>
  <c r="C196" i="6" s="1"/>
  <c r="E247" i="5"/>
  <c r="F247" i="5" s="1"/>
  <c r="G247" i="5" s="1"/>
  <c r="C248" i="5" s="1"/>
  <c r="F196" i="6" l="1"/>
  <c r="G196" i="6" s="1"/>
  <c r="H196" i="6" s="1"/>
  <c r="C197" i="6" s="1"/>
  <c r="E248" i="5"/>
  <c r="F248" i="5" s="1"/>
  <c r="G248" i="5"/>
  <c r="C249" i="5" s="1"/>
  <c r="F197" i="6" l="1"/>
  <c r="G197" i="6" s="1"/>
  <c r="H197" i="6" s="1"/>
  <c r="C198" i="6" s="1"/>
  <c r="E249" i="5"/>
  <c r="F249" i="5" s="1"/>
  <c r="G249" i="5" s="1"/>
  <c r="C250" i="5" s="1"/>
  <c r="F198" i="6" l="1"/>
  <c r="G198" i="6" s="1"/>
  <c r="H198" i="6" s="1"/>
  <c r="C199" i="6" s="1"/>
  <c r="E250" i="5"/>
  <c r="F250" i="5" s="1"/>
  <c r="G250" i="5" s="1"/>
  <c r="C251" i="5" s="1"/>
  <c r="F199" i="6" l="1"/>
  <c r="G199" i="6" s="1"/>
  <c r="H199" i="6" s="1"/>
  <c r="C200" i="6" s="1"/>
  <c r="E251" i="5"/>
  <c r="F251" i="5" s="1"/>
  <c r="G251" i="5" s="1"/>
  <c r="C252" i="5" s="1"/>
  <c r="F200" i="6" l="1"/>
  <c r="G200" i="6" s="1"/>
  <c r="H200" i="6" s="1"/>
  <c r="C201" i="6" s="1"/>
  <c r="E252" i="5"/>
  <c r="F252" i="5" s="1"/>
  <c r="G252" i="5"/>
  <c r="C253" i="5" s="1"/>
  <c r="E201" i="6" l="1"/>
  <c r="F201" i="6" s="1"/>
  <c r="G201" i="6" s="1"/>
  <c r="H201" i="6" s="1"/>
  <c r="C202" i="6" s="1"/>
  <c r="E253" i="5"/>
  <c r="F253" i="5" s="1"/>
  <c r="G253" i="5" s="1"/>
  <c r="C254" i="5" s="1"/>
  <c r="F202" i="6" l="1"/>
  <c r="G202" i="6" s="1"/>
  <c r="H202" i="6" s="1"/>
  <c r="C203" i="6" s="1"/>
  <c r="E254" i="5"/>
  <c r="F254" i="5" s="1"/>
  <c r="G254" i="5" s="1"/>
  <c r="C255" i="5" s="1"/>
  <c r="F203" i="6" l="1"/>
  <c r="G203" i="6" s="1"/>
  <c r="H203" i="6" s="1"/>
  <c r="C204" i="6" s="1"/>
  <c r="E255" i="5"/>
  <c r="F255" i="5" s="1"/>
  <c r="G255" i="5"/>
  <c r="C256" i="5" s="1"/>
  <c r="F204" i="6" l="1"/>
  <c r="G204" i="6" s="1"/>
  <c r="H204" i="6" s="1"/>
  <c r="C205" i="6" s="1"/>
  <c r="E256" i="5"/>
  <c r="F256" i="5" s="1"/>
  <c r="G256" i="5" s="1"/>
  <c r="C257" i="5" s="1"/>
  <c r="F205" i="6" l="1"/>
  <c r="G205" i="6" s="1"/>
  <c r="H205" i="6" s="1"/>
  <c r="C206" i="6" s="1"/>
  <c r="E257" i="5"/>
  <c r="F257" i="5" s="1"/>
  <c r="G257" i="5" s="1"/>
  <c r="C258" i="5" s="1"/>
  <c r="F206" i="6" l="1"/>
  <c r="G206" i="6" s="1"/>
  <c r="H206" i="6" s="1"/>
  <c r="C207" i="6" s="1"/>
  <c r="E258" i="5"/>
  <c r="F258" i="5" s="1"/>
  <c r="G258" i="5" s="1"/>
  <c r="C259" i="5" s="1"/>
  <c r="F207" i="6" l="1"/>
  <c r="G207" i="6" s="1"/>
  <c r="H207" i="6" s="1"/>
  <c r="C208" i="6" s="1"/>
  <c r="E259" i="5"/>
  <c r="F259" i="5" s="1"/>
  <c r="G259" i="5"/>
  <c r="C260" i="5" s="1"/>
  <c r="F208" i="6" l="1"/>
  <c r="G208" i="6" s="1"/>
  <c r="H208" i="6" s="1"/>
  <c r="C209" i="6" s="1"/>
  <c r="E260" i="5"/>
  <c r="F260" i="5" s="1"/>
  <c r="G260" i="5" s="1"/>
  <c r="C261" i="5" s="1"/>
  <c r="F209" i="6" l="1"/>
  <c r="G209" i="6" s="1"/>
  <c r="H209" i="6" s="1"/>
  <c r="C210" i="6" s="1"/>
  <c r="E261" i="5"/>
  <c r="F261" i="5" s="1"/>
  <c r="G261" i="5" s="1"/>
  <c r="C262" i="5" s="1"/>
  <c r="F210" i="6" l="1"/>
  <c r="G210" i="6" s="1"/>
  <c r="H210" i="6" s="1"/>
  <c r="C211" i="6" s="1"/>
  <c r="E262" i="5"/>
  <c r="F262" i="5" s="1"/>
  <c r="G262" i="5" s="1"/>
  <c r="C263" i="5" s="1"/>
  <c r="F211" i="6" l="1"/>
  <c r="G211" i="6" s="1"/>
  <c r="H211" i="6" s="1"/>
  <c r="C212" i="6" s="1"/>
  <c r="E263" i="5"/>
  <c r="F263" i="5" s="1"/>
  <c r="G263" i="5" s="1"/>
  <c r="C264" i="5" s="1"/>
  <c r="F212" i="6" l="1"/>
  <c r="G212" i="6" s="1"/>
  <c r="H212" i="6" s="1"/>
  <c r="C213" i="6" s="1"/>
  <c r="E264" i="5"/>
  <c r="F264" i="5" s="1"/>
  <c r="G264" i="5"/>
  <c r="C265" i="5" s="1"/>
  <c r="E213" i="6" l="1"/>
  <c r="F213" i="6" s="1"/>
  <c r="G213" i="6" s="1"/>
  <c r="H213" i="6" s="1"/>
  <c r="C214" i="6" s="1"/>
  <c r="E265" i="5"/>
  <c r="F265" i="5" s="1"/>
  <c r="G265" i="5" s="1"/>
  <c r="C266" i="5" s="1"/>
  <c r="F214" i="6" l="1"/>
  <c r="G214" i="6" s="1"/>
  <c r="H214" i="6" s="1"/>
  <c r="C215" i="6" s="1"/>
  <c r="E266" i="5"/>
  <c r="F266" i="5" s="1"/>
  <c r="G266" i="5" s="1"/>
  <c r="C267" i="5" s="1"/>
  <c r="F215" i="6" l="1"/>
  <c r="G215" i="6" s="1"/>
  <c r="H215" i="6"/>
  <c r="C216" i="6" s="1"/>
  <c r="E267" i="5"/>
  <c r="F267" i="5" s="1"/>
  <c r="G267" i="5"/>
  <c r="C268" i="5" s="1"/>
  <c r="F216" i="6" l="1"/>
  <c r="G216" i="6" s="1"/>
  <c r="H216" i="6" s="1"/>
  <c r="C217" i="6" s="1"/>
  <c r="E268" i="5"/>
  <c r="F268" i="5" s="1"/>
  <c r="G268" i="5" s="1"/>
  <c r="C269" i="5" s="1"/>
  <c r="F217" i="6" l="1"/>
  <c r="G217" i="6" s="1"/>
  <c r="H217" i="6" s="1"/>
  <c r="C218" i="6" s="1"/>
  <c r="E269" i="5"/>
  <c r="F269" i="5" s="1"/>
  <c r="G269" i="5" s="1"/>
  <c r="C270" i="5" s="1"/>
  <c r="F218" i="6" l="1"/>
  <c r="G218" i="6" s="1"/>
  <c r="H218" i="6" s="1"/>
  <c r="C219" i="6" s="1"/>
  <c r="E270" i="5"/>
  <c r="F270" i="5" s="1"/>
  <c r="G270" i="5" s="1"/>
  <c r="C271" i="5" s="1"/>
  <c r="F219" i="6" l="1"/>
  <c r="G219" i="6" s="1"/>
  <c r="H219" i="6" s="1"/>
  <c r="C220" i="6" s="1"/>
  <c r="E271" i="5"/>
  <c r="F271" i="5" s="1"/>
  <c r="G271" i="5" s="1"/>
  <c r="C272" i="5" s="1"/>
  <c r="F220" i="6" l="1"/>
  <c r="G220" i="6" s="1"/>
  <c r="H220" i="6" s="1"/>
  <c r="C221" i="6" s="1"/>
  <c r="E272" i="5"/>
  <c r="F272" i="5" s="1"/>
  <c r="G272" i="5"/>
  <c r="C273" i="5" s="1"/>
  <c r="F221" i="6" l="1"/>
  <c r="G221" i="6" s="1"/>
  <c r="H221" i="6" s="1"/>
  <c r="C222" i="6" s="1"/>
  <c r="E273" i="5"/>
  <c r="F273" i="5" s="1"/>
  <c r="G273" i="5" s="1"/>
  <c r="C274" i="5" s="1"/>
  <c r="F222" i="6" l="1"/>
  <c r="G222" i="6" s="1"/>
  <c r="H222" i="6" s="1"/>
  <c r="C223" i="6" s="1"/>
  <c r="E274" i="5"/>
  <c r="F274" i="5" s="1"/>
  <c r="G274" i="5" s="1"/>
  <c r="C275" i="5" s="1"/>
  <c r="F223" i="6" l="1"/>
  <c r="G223" i="6" s="1"/>
  <c r="H223" i="6" s="1"/>
  <c r="C224" i="6" s="1"/>
  <c r="E275" i="5"/>
  <c r="F275" i="5" s="1"/>
  <c r="G275" i="5"/>
  <c r="C276" i="5" s="1"/>
  <c r="F224" i="6" l="1"/>
  <c r="G224" i="6" s="1"/>
  <c r="H224" i="6" s="1"/>
  <c r="C225" i="6" s="1"/>
  <c r="E276" i="5"/>
  <c r="F276" i="5" s="1"/>
  <c r="G276" i="5" s="1"/>
  <c r="C277" i="5" s="1"/>
  <c r="E225" i="6" l="1"/>
  <c r="F225" i="6" s="1"/>
  <c r="G225" i="6" s="1"/>
  <c r="H225" i="6" s="1"/>
  <c r="C226" i="6" s="1"/>
  <c r="E277" i="5"/>
  <c r="F277" i="5" s="1"/>
  <c r="G277" i="5" s="1"/>
  <c r="C278" i="5" s="1"/>
  <c r="F226" i="6" l="1"/>
  <c r="G226" i="6" s="1"/>
  <c r="H226" i="6" s="1"/>
  <c r="C227" i="6" s="1"/>
  <c r="E278" i="5"/>
  <c r="F278" i="5" s="1"/>
  <c r="G278" i="5" s="1"/>
  <c r="C279" i="5" s="1"/>
  <c r="F227" i="6" l="1"/>
  <c r="G227" i="6" s="1"/>
  <c r="H227" i="6" s="1"/>
  <c r="C228" i="6" s="1"/>
  <c r="E279" i="5"/>
  <c r="F279" i="5" s="1"/>
  <c r="G279" i="5" s="1"/>
  <c r="C280" i="5" s="1"/>
  <c r="F228" i="6" l="1"/>
  <c r="G228" i="6" s="1"/>
  <c r="H228" i="6" s="1"/>
  <c r="C229" i="6" s="1"/>
  <c r="E280" i="5"/>
  <c r="F280" i="5" s="1"/>
  <c r="G280" i="5"/>
  <c r="C281" i="5" s="1"/>
  <c r="F229" i="6" l="1"/>
  <c r="G229" i="6" s="1"/>
  <c r="H229" i="6" s="1"/>
  <c r="C230" i="6" s="1"/>
  <c r="E281" i="5"/>
  <c r="F281" i="5" s="1"/>
  <c r="G281" i="5" s="1"/>
  <c r="C282" i="5" s="1"/>
  <c r="F230" i="6" l="1"/>
  <c r="G230" i="6" s="1"/>
  <c r="H230" i="6" s="1"/>
  <c r="C231" i="6" s="1"/>
  <c r="E282" i="5"/>
  <c r="F282" i="5" s="1"/>
  <c r="G282" i="5" s="1"/>
  <c r="C283" i="5" s="1"/>
  <c r="F231" i="6" l="1"/>
  <c r="G231" i="6" s="1"/>
  <c r="H231" i="6"/>
  <c r="C232" i="6" s="1"/>
  <c r="E283" i="5"/>
  <c r="F283" i="5" s="1"/>
  <c r="G283" i="5"/>
  <c r="C284" i="5" s="1"/>
  <c r="F232" i="6" l="1"/>
  <c r="G232" i="6" s="1"/>
  <c r="H232" i="6" s="1"/>
  <c r="C233" i="6" s="1"/>
  <c r="E284" i="5"/>
  <c r="F284" i="5" s="1"/>
  <c r="G284" i="5" s="1"/>
  <c r="C285" i="5" s="1"/>
  <c r="F233" i="6" l="1"/>
  <c r="G233" i="6" s="1"/>
  <c r="H233" i="6" s="1"/>
  <c r="C234" i="6" s="1"/>
  <c r="E285" i="5"/>
  <c r="F285" i="5" s="1"/>
  <c r="G285" i="5" s="1"/>
  <c r="C286" i="5" s="1"/>
  <c r="F234" i="6" l="1"/>
  <c r="G234" i="6" s="1"/>
  <c r="H234" i="6" s="1"/>
  <c r="C235" i="6" s="1"/>
  <c r="E286" i="5"/>
  <c r="F286" i="5" s="1"/>
  <c r="G286" i="5" s="1"/>
  <c r="C287" i="5" s="1"/>
  <c r="F235" i="6" l="1"/>
  <c r="G235" i="6" s="1"/>
  <c r="H235" i="6" s="1"/>
  <c r="C236" i="6" s="1"/>
  <c r="E287" i="5"/>
  <c r="F287" i="5" s="1"/>
  <c r="G287" i="5" s="1"/>
  <c r="C288" i="5" s="1"/>
  <c r="F236" i="6" l="1"/>
  <c r="G236" i="6" s="1"/>
  <c r="H236" i="6" s="1"/>
  <c r="C237" i="6" s="1"/>
  <c r="E288" i="5"/>
  <c r="F288" i="5" s="1"/>
  <c r="G288" i="5" s="1"/>
  <c r="C289" i="5" s="1"/>
  <c r="E237" i="6" l="1"/>
  <c r="F237" i="6" s="1"/>
  <c r="G237" i="6" s="1"/>
  <c r="H237" i="6" s="1"/>
  <c r="C238" i="6" s="1"/>
  <c r="E289" i="5"/>
  <c r="F289" i="5" s="1"/>
  <c r="G289" i="5" s="1"/>
  <c r="C290" i="5" s="1"/>
  <c r="F238" i="6" l="1"/>
  <c r="G238" i="6" s="1"/>
  <c r="H238" i="6" s="1"/>
  <c r="C239" i="6" s="1"/>
  <c r="E290" i="5"/>
  <c r="F290" i="5" s="1"/>
  <c r="G290" i="5" s="1"/>
  <c r="C291" i="5" s="1"/>
  <c r="F239" i="6" l="1"/>
  <c r="G239" i="6" s="1"/>
  <c r="H239" i="6" s="1"/>
  <c r="C240" i="6" s="1"/>
  <c r="E291" i="5"/>
  <c r="F291" i="5" s="1"/>
  <c r="G291" i="5"/>
  <c r="C292" i="5" s="1"/>
  <c r="F240" i="6" l="1"/>
  <c r="G240" i="6" s="1"/>
  <c r="H240" i="6" s="1"/>
  <c r="C241" i="6" s="1"/>
  <c r="E292" i="5"/>
  <c r="F292" i="5" s="1"/>
  <c r="G292" i="5" s="1"/>
  <c r="C293" i="5" s="1"/>
  <c r="F241" i="6" l="1"/>
  <c r="G241" i="6" s="1"/>
  <c r="H241" i="6" s="1"/>
  <c r="C242" i="6" s="1"/>
  <c r="E293" i="5"/>
  <c r="F293" i="5" s="1"/>
  <c r="G293" i="5" s="1"/>
  <c r="C294" i="5" s="1"/>
  <c r="F242" i="6" l="1"/>
  <c r="G242" i="6" s="1"/>
  <c r="H242" i="6" s="1"/>
  <c r="C243" i="6" s="1"/>
  <c r="E294" i="5"/>
  <c r="F294" i="5" s="1"/>
  <c r="G294" i="5" s="1"/>
  <c r="C295" i="5" s="1"/>
  <c r="F243" i="6" l="1"/>
  <c r="G243" i="6" s="1"/>
  <c r="H243" i="6" s="1"/>
  <c r="C244" i="6" s="1"/>
  <c r="E295" i="5"/>
  <c r="F295" i="5" s="1"/>
  <c r="G295" i="5" s="1"/>
  <c r="C296" i="5" s="1"/>
  <c r="F244" i="6" l="1"/>
  <c r="G244" i="6" s="1"/>
  <c r="H244" i="6" s="1"/>
  <c r="C245" i="6" s="1"/>
  <c r="E296" i="5"/>
  <c r="F296" i="5" s="1"/>
  <c r="G296" i="5"/>
  <c r="C297" i="5" s="1"/>
  <c r="F245" i="6" l="1"/>
  <c r="G245" i="6" s="1"/>
  <c r="H245" i="6" s="1"/>
  <c r="C246" i="6" s="1"/>
  <c r="E297" i="5"/>
  <c r="F297" i="5" s="1"/>
  <c r="G297" i="5" s="1"/>
  <c r="C298" i="5" s="1"/>
  <c r="F246" i="6" l="1"/>
  <c r="G246" i="6" s="1"/>
  <c r="H246" i="6" s="1"/>
  <c r="C247" i="6" s="1"/>
  <c r="E298" i="5"/>
  <c r="F298" i="5" s="1"/>
  <c r="G298" i="5" s="1"/>
  <c r="C299" i="5" s="1"/>
  <c r="F247" i="6" l="1"/>
  <c r="G247" i="6" s="1"/>
  <c r="H247" i="6" s="1"/>
  <c r="C248" i="6" s="1"/>
  <c r="E299" i="5"/>
  <c r="F299" i="5" s="1"/>
  <c r="G299" i="5"/>
  <c r="C300" i="5" s="1"/>
  <c r="F248" i="6" l="1"/>
  <c r="G248" i="6" s="1"/>
  <c r="H248" i="6" s="1"/>
  <c r="C249" i="6" s="1"/>
  <c r="E300" i="5"/>
  <c r="F300" i="5" s="1"/>
  <c r="G300" i="5" s="1"/>
  <c r="C301" i="5" s="1"/>
  <c r="E249" i="6" l="1"/>
  <c r="F249" i="6" s="1"/>
  <c r="G249" i="6" s="1"/>
  <c r="H249" i="6" s="1"/>
  <c r="C250" i="6" s="1"/>
  <c r="E301" i="5"/>
  <c r="F301" i="5" s="1"/>
  <c r="G301" i="5" s="1"/>
  <c r="C302" i="5" s="1"/>
  <c r="F250" i="6" l="1"/>
  <c r="G250" i="6" s="1"/>
  <c r="H250" i="6" s="1"/>
  <c r="C251" i="6" s="1"/>
  <c r="E302" i="5"/>
  <c r="F302" i="5" s="1"/>
  <c r="G302" i="5" s="1"/>
  <c r="C303" i="5" s="1"/>
  <c r="F251" i="6" l="1"/>
  <c r="G251" i="6" s="1"/>
  <c r="H251" i="6" s="1"/>
  <c r="C252" i="6" s="1"/>
  <c r="E303" i="5"/>
  <c r="F303" i="5" s="1"/>
  <c r="G303" i="5" s="1"/>
  <c r="C304" i="5" s="1"/>
  <c r="F252" i="6" l="1"/>
  <c r="G252" i="6" s="1"/>
  <c r="H252" i="6" s="1"/>
  <c r="C253" i="6" s="1"/>
  <c r="E304" i="5"/>
  <c r="F304" i="5" s="1"/>
  <c r="G304" i="5" s="1"/>
  <c r="C305" i="5" s="1"/>
  <c r="F253" i="6" l="1"/>
  <c r="G253" i="6" s="1"/>
  <c r="H253" i="6" s="1"/>
  <c r="C254" i="6" s="1"/>
  <c r="E305" i="5"/>
  <c r="F305" i="5" s="1"/>
  <c r="G305" i="5" s="1"/>
  <c r="C306" i="5" s="1"/>
  <c r="F254" i="6" l="1"/>
  <c r="G254" i="6" s="1"/>
  <c r="H254" i="6" s="1"/>
  <c r="C255" i="6" s="1"/>
  <c r="E306" i="5"/>
  <c r="F306" i="5" s="1"/>
  <c r="G306" i="5" s="1"/>
  <c r="C307" i="5" s="1"/>
  <c r="F255" i="6" l="1"/>
  <c r="G255" i="6" s="1"/>
  <c r="H255" i="6" s="1"/>
  <c r="C256" i="6" s="1"/>
  <c r="E307" i="5"/>
  <c r="F307" i="5" s="1"/>
  <c r="G307" i="5"/>
  <c r="C308" i="5" s="1"/>
  <c r="F256" i="6" l="1"/>
  <c r="G256" i="6" s="1"/>
  <c r="H256" i="6" s="1"/>
  <c r="C257" i="6" s="1"/>
  <c r="E308" i="5"/>
  <c r="F308" i="5" s="1"/>
  <c r="G308" i="5" s="1"/>
  <c r="C309" i="5" s="1"/>
  <c r="F257" i="6" l="1"/>
  <c r="G257" i="6" s="1"/>
  <c r="H257" i="6" s="1"/>
  <c r="C258" i="6" s="1"/>
  <c r="E309" i="5"/>
  <c r="F309" i="5" s="1"/>
  <c r="G309" i="5" s="1"/>
  <c r="C310" i="5" s="1"/>
  <c r="F258" i="6" l="1"/>
  <c r="G258" i="6" s="1"/>
  <c r="H258" i="6" s="1"/>
  <c r="C259" i="6" s="1"/>
  <c r="E310" i="5"/>
  <c r="F310" i="5" s="1"/>
  <c r="G310" i="5" s="1"/>
  <c r="C311" i="5" s="1"/>
  <c r="F259" i="6" l="1"/>
  <c r="G259" i="6" s="1"/>
  <c r="H259" i="6" s="1"/>
  <c r="C260" i="6" s="1"/>
  <c r="E311" i="5"/>
  <c r="F311" i="5" s="1"/>
  <c r="G311" i="5" s="1"/>
  <c r="C312" i="5" s="1"/>
  <c r="F260" i="6" l="1"/>
  <c r="G260" i="6" s="1"/>
  <c r="H260" i="6" s="1"/>
  <c r="C261" i="6" s="1"/>
  <c r="E312" i="5"/>
  <c r="F312" i="5" s="1"/>
  <c r="G312" i="5"/>
  <c r="C313" i="5" s="1"/>
  <c r="E261" i="6" l="1"/>
  <c r="F261" i="6" s="1"/>
  <c r="G261" i="6" s="1"/>
  <c r="H261" i="6" s="1"/>
  <c r="C262" i="6" s="1"/>
  <c r="E313" i="5"/>
  <c r="F313" i="5" s="1"/>
  <c r="G313" i="5" s="1"/>
  <c r="C314" i="5" s="1"/>
  <c r="F262" i="6" l="1"/>
  <c r="G262" i="6" s="1"/>
  <c r="H262" i="6" s="1"/>
  <c r="C263" i="6" s="1"/>
  <c r="E314" i="5"/>
  <c r="F314" i="5" s="1"/>
  <c r="G314" i="5" s="1"/>
  <c r="C315" i="5" s="1"/>
  <c r="F263" i="6" l="1"/>
  <c r="G263" i="6" s="1"/>
  <c r="H263" i="6" s="1"/>
  <c r="C264" i="6" s="1"/>
  <c r="E315" i="5"/>
  <c r="F315" i="5" s="1"/>
  <c r="G315" i="5"/>
  <c r="C316" i="5" s="1"/>
  <c r="F264" i="6" l="1"/>
  <c r="G264" i="6" s="1"/>
  <c r="H264" i="6" s="1"/>
  <c r="C265" i="6" s="1"/>
  <c r="E316" i="5"/>
  <c r="F316" i="5" s="1"/>
  <c r="G316" i="5" s="1"/>
  <c r="C317" i="5" s="1"/>
  <c r="F265" i="6" l="1"/>
  <c r="G265" i="6" s="1"/>
  <c r="H265" i="6" s="1"/>
  <c r="C266" i="6" s="1"/>
  <c r="E317" i="5"/>
  <c r="F317" i="5" s="1"/>
  <c r="G317" i="5" s="1"/>
  <c r="C318" i="5" s="1"/>
  <c r="F266" i="6" l="1"/>
  <c r="G266" i="6" s="1"/>
  <c r="H266" i="6" s="1"/>
  <c r="C267" i="6" s="1"/>
  <c r="E318" i="5"/>
  <c r="F318" i="5" s="1"/>
  <c r="G318" i="5" s="1"/>
  <c r="C319" i="5" s="1"/>
  <c r="F267" i="6" l="1"/>
  <c r="G267" i="6" s="1"/>
  <c r="H267" i="6" s="1"/>
  <c r="C268" i="6" s="1"/>
  <c r="E319" i="5"/>
  <c r="F319" i="5" s="1"/>
  <c r="G319" i="5" s="1"/>
  <c r="C320" i="5" s="1"/>
  <c r="F268" i="6" l="1"/>
  <c r="G268" i="6" s="1"/>
  <c r="H268" i="6" s="1"/>
  <c r="C269" i="6" s="1"/>
  <c r="E320" i="5"/>
  <c r="F320" i="5" s="1"/>
  <c r="G320" i="5"/>
  <c r="C321" i="5" s="1"/>
  <c r="F269" i="6" l="1"/>
  <c r="G269" i="6" s="1"/>
  <c r="H269" i="6" s="1"/>
  <c r="C270" i="6" s="1"/>
  <c r="E321" i="5"/>
  <c r="F321" i="5" s="1"/>
  <c r="G321" i="5" s="1"/>
  <c r="C322" i="5" s="1"/>
  <c r="F270" i="6" l="1"/>
  <c r="G270" i="6" s="1"/>
  <c r="H270" i="6" s="1"/>
  <c r="C271" i="6" s="1"/>
  <c r="E322" i="5"/>
  <c r="F322" i="5" s="1"/>
  <c r="G322" i="5" s="1"/>
  <c r="C323" i="5" s="1"/>
  <c r="F271" i="6" l="1"/>
  <c r="G271" i="6" s="1"/>
  <c r="H271" i="6" s="1"/>
  <c r="C272" i="6" s="1"/>
  <c r="E323" i="5"/>
  <c r="F323" i="5" s="1"/>
  <c r="G323" i="5"/>
  <c r="C324" i="5" s="1"/>
  <c r="F272" i="6" l="1"/>
  <c r="G272" i="6" s="1"/>
  <c r="H272" i="6" s="1"/>
  <c r="C273" i="6" s="1"/>
  <c r="E324" i="5"/>
  <c r="F324" i="5" s="1"/>
  <c r="G324" i="5" s="1"/>
  <c r="C325" i="5" s="1"/>
  <c r="E273" i="6" l="1"/>
  <c r="F273" i="6" s="1"/>
  <c r="G273" i="6" s="1"/>
  <c r="H273" i="6" s="1"/>
  <c r="C274" i="6" s="1"/>
  <c r="E325" i="5"/>
  <c r="F325" i="5" s="1"/>
  <c r="G325" i="5" s="1"/>
  <c r="C326" i="5" s="1"/>
  <c r="F274" i="6" l="1"/>
  <c r="G274" i="6" s="1"/>
  <c r="H274" i="6" s="1"/>
  <c r="C275" i="6" s="1"/>
  <c r="E326" i="5"/>
  <c r="F326" i="5" s="1"/>
  <c r="G326" i="5" s="1"/>
  <c r="C327" i="5" s="1"/>
  <c r="F275" i="6" l="1"/>
  <c r="G275" i="6" s="1"/>
  <c r="H275" i="6" s="1"/>
  <c r="C276" i="6" s="1"/>
  <c r="E327" i="5"/>
  <c r="F327" i="5" s="1"/>
  <c r="G327" i="5" s="1"/>
  <c r="C328" i="5" s="1"/>
  <c r="F276" i="6" l="1"/>
  <c r="G276" i="6" s="1"/>
  <c r="H276" i="6" s="1"/>
  <c r="C277" i="6" s="1"/>
  <c r="E328" i="5"/>
  <c r="F328" i="5" s="1"/>
  <c r="G328" i="5"/>
  <c r="C329" i="5" s="1"/>
  <c r="F277" i="6" l="1"/>
  <c r="G277" i="6" s="1"/>
  <c r="H277" i="6" s="1"/>
  <c r="C278" i="6" s="1"/>
  <c r="E329" i="5"/>
  <c r="F329" i="5" s="1"/>
  <c r="G329" i="5" s="1"/>
  <c r="C330" i="5" s="1"/>
  <c r="F278" i="6" l="1"/>
  <c r="G278" i="6" s="1"/>
  <c r="H278" i="6" s="1"/>
  <c r="C279" i="6" s="1"/>
  <c r="E330" i="5"/>
  <c r="F330" i="5" s="1"/>
  <c r="G330" i="5" s="1"/>
  <c r="C331" i="5" s="1"/>
  <c r="F279" i="6" l="1"/>
  <c r="G279" i="6" s="1"/>
  <c r="H279" i="6" s="1"/>
  <c r="C280" i="6" s="1"/>
  <c r="E331" i="5"/>
  <c r="F331" i="5" s="1"/>
  <c r="G331" i="5"/>
  <c r="C332" i="5" s="1"/>
  <c r="F280" i="6" l="1"/>
  <c r="G280" i="6" s="1"/>
  <c r="H280" i="6" s="1"/>
  <c r="C281" i="6" s="1"/>
  <c r="E332" i="5"/>
  <c r="F332" i="5" s="1"/>
  <c r="G332" i="5" s="1"/>
  <c r="C333" i="5" s="1"/>
  <c r="F281" i="6" l="1"/>
  <c r="G281" i="6" s="1"/>
  <c r="H281" i="6" s="1"/>
  <c r="C282" i="6" s="1"/>
  <c r="E333" i="5"/>
  <c r="F333" i="5" s="1"/>
  <c r="G333" i="5" s="1"/>
  <c r="C334" i="5" s="1"/>
  <c r="F282" i="6" l="1"/>
  <c r="G282" i="6" s="1"/>
  <c r="H282" i="6" s="1"/>
  <c r="C283" i="6" s="1"/>
  <c r="E334" i="5"/>
  <c r="F334" i="5" s="1"/>
  <c r="G334" i="5" s="1"/>
  <c r="C335" i="5" s="1"/>
  <c r="F283" i="6" l="1"/>
  <c r="G283" i="6" s="1"/>
  <c r="H283" i="6" s="1"/>
  <c r="C284" i="6" s="1"/>
  <c r="E335" i="5"/>
  <c r="F335" i="5" s="1"/>
  <c r="G335" i="5" s="1"/>
  <c r="C336" i="5" s="1"/>
  <c r="F284" i="6" l="1"/>
  <c r="G284" i="6" s="1"/>
  <c r="H284" i="6" s="1"/>
  <c r="C285" i="6" s="1"/>
  <c r="E336" i="5"/>
  <c r="F336" i="5" s="1"/>
  <c r="G336" i="5"/>
  <c r="C337" i="5" s="1"/>
  <c r="E285" i="6" l="1"/>
  <c r="F285" i="6" s="1"/>
  <c r="G285" i="6" s="1"/>
  <c r="H285" i="6" s="1"/>
  <c r="C286" i="6" s="1"/>
  <c r="E337" i="5"/>
  <c r="F337" i="5" s="1"/>
  <c r="G337" i="5" s="1"/>
  <c r="C338" i="5" s="1"/>
  <c r="F286" i="6" l="1"/>
  <c r="G286" i="6" s="1"/>
  <c r="H286" i="6" s="1"/>
  <c r="C287" i="6" s="1"/>
  <c r="E338" i="5"/>
  <c r="F338" i="5" s="1"/>
  <c r="G338" i="5" s="1"/>
  <c r="C339" i="5" s="1"/>
  <c r="F287" i="6" l="1"/>
  <c r="G287" i="6" s="1"/>
  <c r="H287" i="6" s="1"/>
  <c r="C288" i="6" s="1"/>
  <c r="E339" i="5"/>
  <c r="F339" i="5" s="1"/>
  <c r="G339" i="5"/>
  <c r="C340" i="5" s="1"/>
  <c r="F288" i="6" l="1"/>
  <c r="G288" i="6" s="1"/>
  <c r="H288" i="6" s="1"/>
  <c r="C289" i="6" s="1"/>
  <c r="E340" i="5"/>
  <c r="F340" i="5" s="1"/>
  <c r="G340" i="5" s="1"/>
  <c r="C341" i="5" s="1"/>
  <c r="F289" i="6" l="1"/>
  <c r="G289" i="6" s="1"/>
  <c r="H289" i="6" s="1"/>
  <c r="C290" i="6" s="1"/>
  <c r="E341" i="5"/>
  <c r="F341" i="5" s="1"/>
  <c r="G341" i="5" s="1"/>
  <c r="C342" i="5" s="1"/>
  <c r="F290" i="6" l="1"/>
  <c r="G290" i="6" s="1"/>
  <c r="H290" i="6" s="1"/>
  <c r="C291" i="6" s="1"/>
  <c r="E342" i="5"/>
  <c r="F342" i="5" s="1"/>
  <c r="G342" i="5" s="1"/>
  <c r="C343" i="5" s="1"/>
  <c r="F291" i="6" l="1"/>
  <c r="G291" i="6" s="1"/>
  <c r="H291" i="6" s="1"/>
  <c r="C292" i="6" s="1"/>
  <c r="E343" i="5"/>
  <c r="F343" i="5" s="1"/>
  <c r="G343" i="5" s="1"/>
  <c r="C344" i="5" s="1"/>
  <c r="F292" i="6" l="1"/>
  <c r="G292" i="6" s="1"/>
  <c r="H292" i="6" s="1"/>
  <c r="C293" i="6" s="1"/>
  <c r="E344" i="5"/>
  <c r="F344" i="5" s="1"/>
  <c r="G344" i="5"/>
  <c r="C345" i="5" s="1"/>
  <c r="F293" i="6" l="1"/>
  <c r="G293" i="6" s="1"/>
  <c r="H293" i="6" s="1"/>
  <c r="C294" i="6" s="1"/>
  <c r="E345" i="5"/>
  <c r="F345" i="5" s="1"/>
  <c r="G345" i="5" s="1"/>
  <c r="C346" i="5" s="1"/>
  <c r="F294" i="6" l="1"/>
  <c r="G294" i="6" s="1"/>
  <c r="H294" i="6" s="1"/>
  <c r="C295" i="6" s="1"/>
  <c r="E346" i="5"/>
  <c r="F346" i="5" s="1"/>
  <c r="G346" i="5" s="1"/>
  <c r="C347" i="5" s="1"/>
  <c r="F295" i="6" l="1"/>
  <c r="G295" i="6" s="1"/>
  <c r="H295" i="6" s="1"/>
  <c r="C296" i="6" s="1"/>
  <c r="E347" i="5"/>
  <c r="F347" i="5" s="1"/>
  <c r="G347" i="5"/>
  <c r="C348" i="5" s="1"/>
  <c r="F296" i="6" l="1"/>
  <c r="G296" i="6" s="1"/>
  <c r="H296" i="6" s="1"/>
  <c r="C297" i="6" s="1"/>
  <c r="E348" i="5"/>
  <c r="F348" i="5" s="1"/>
  <c r="G348" i="5" s="1"/>
  <c r="C349" i="5" s="1"/>
  <c r="E297" i="6" l="1"/>
  <c r="F297" i="6" s="1"/>
  <c r="G297" i="6" s="1"/>
  <c r="H297" i="6" s="1"/>
  <c r="C298" i="6" s="1"/>
  <c r="E349" i="5"/>
  <c r="F349" i="5" s="1"/>
  <c r="G349" i="5" s="1"/>
  <c r="C350" i="5" s="1"/>
  <c r="F298" i="6" l="1"/>
  <c r="G298" i="6" s="1"/>
  <c r="H298" i="6" s="1"/>
  <c r="C299" i="6" s="1"/>
  <c r="E350" i="5"/>
  <c r="F350" i="5" s="1"/>
  <c r="G350" i="5" s="1"/>
  <c r="C351" i="5" s="1"/>
  <c r="F299" i="6" l="1"/>
  <c r="G299" i="6" s="1"/>
  <c r="H299" i="6" s="1"/>
  <c r="C300" i="6" s="1"/>
  <c r="E351" i="5"/>
  <c r="F351" i="5" s="1"/>
  <c r="G351" i="5" s="1"/>
  <c r="C352" i="5" s="1"/>
  <c r="F300" i="6" l="1"/>
  <c r="G300" i="6" s="1"/>
  <c r="H300" i="6" s="1"/>
  <c r="C301" i="6" s="1"/>
  <c r="E352" i="5"/>
  <c r="F352" i="5" s="1"/>
  <c r="G352" i="5" s="1"/>
  <c r="C353" i="5" s="1"/>
  <c r="F301" i="6" l="1"/>
  <c r="G301" i="6" s="1"/>
  <c r="H301" i="6" s="1"/>
  <c r="C302" i="6" s="1"/>
  <c r="E353" i="5"/>
  <c r="F353" i="5" s="1"/>
  <c r="G353" i="5" s="1"/>
  <c r="C354" i="5" s="1"/>
  <c r="F302" i="6" l="1"/>
  <c r="G302" i="6" s="1"/>
  <c r="H302" i="6" s="1"/>
  <c r="C303" i="6" s="1"/>
  <c r="E354" i="5"/>
  <c r="F354" i="5" s="1"/>
  <c r="G354" i="5" s="1"/>
  <c r="C355" i="5" s="1"/>
  <c r="F303" i="6" l="1"/>
  <c r="G303" i="6" s="1"/>
  <c r="H303" i="6" s="1"/>
  <c r="C304" i="6" s="1"/>
  <c r="E355" i="5"/>
  <c r="F355" i="5" s="1"/>
  <c r="G355" i="5"/>
  <c r="C356" i="5" s="1"/>
  <c r="F304" i="6" l="1"/>
  <c r="G304" i="6" s="1"/>
  <c r="H304" i="6" s="1"/>
  <c r="C305" i="6" s="1"/>
  <c r="E356" i="5"/>
  <c r="F356" i="5" s="1"/>
  <c r="G356" i="5" s="1"/>
  <c r="C357" i="5" s="1"/>
  <c r="F305" i="6" l="1"/>
  <c r="G305" i="6" s="1"/>
  <c r="H305" i="6" s="1"/>
  <c r="C306" i="6" s="1"/>
  <c r="E357" i="5"/>
  <c r="F357" i="5" s="1"/>
  <c r="G357" i="5" s="1"/>
  <c r="C358" i="5" s="1"/>
  <c r="F306" i="6" l="1"/>
  <c r="G306" i="6" s="1"/>
  <c r="H306" i="6" s="1"/>
  <c r="C307" i="6" s="1"/>
  <c r="E358" i="5"/>
  <c r="F358" i="5" s="1"/>
  <c r="G358" i="5" s="1"/>
  <c r="C359" i="5" s="1"/>
  <c r="F307" i="6" l="1"/>
  <c r="G307" i="6" s="1"/>
  <c r="H307" i="6" s="1"/>
  <c r="C308" i="6" s="1"/>
  <c r="E359" i="5"/>
  <c r="F359" i="5" s="1"/>
  <c r="G359" i="5" s="1"/>
  <c r="C360" i="5" s="1"/>
  <c r="F308" i="6" l="1"/>
  <c r="G308" i="6" s="1"/>
  <c r="H308" i="6" s="1"/>
  <c r="C309" i="6" s="1"/>
  <c r="E360" i="5"/>
  <c r="F360" i="5" s="1"/>
  <c r="G360" i="5" s="1"/>
  <c r="C361" i="5" s="1"/>
  <c r="E309" i="6" l="1"/>
  <c r="F309" i="6" s="1"/>
  <c r="G309" i="6" s="1"/>
  <c r="H309" i="6" s="1"/>
  <c r="C310" i="6" s="1"/>
  <c r="E361" i="5"/>
  <c r="F361" i="5" s="1"/>
  <c r="G361" i="5" s="1"/>
  <c r="C362" i="5" s="1"/>
  <c r="F310" i="6" l="1"/>
  <c r="G310" i="6" s="1"/>
  <c r="H310" i="6" s="1"/>
  <c r="C311" i="6" s="1"/>
  <c r="E362" i="5"/>
  <c r="F362" i="5" s="1"/>
  <c r="G362" i="5" s="1"/>
  <c r="C363" i="5" s="1"/>
  <c r="F311" i="6" l="1"/>
  <c r="G311" i="6" s="1"/>
  <c r="H311" i="6" s="1"/>
  <c r="C312" i="6" s="1"/>
  <c r="E363" i="5"/>
  <c r="F363" i="5" s="1"/>
  <c r="G363" i="5"/>
  <c r="C364" i="5" s="1"/>
  <c r="F312" i="6" l="1"/>
  <c r="G312" i="6" s="1"/>
  <c r="H312" i="6" s="1"/>
  <c r="C313" i="6" s="1"/>
  <c r="E364" i="5"/>
  <c r="F364" i="5" s="1"/>
  <c r="G364" i="5" s="1"/>
  <c r="C365" i="5" s="1"/>
  <c r="F313" i="6" l="1"/>
  <c r="G313" i="6" s="1"/>
  <c r="H313" i="6" s="1"/>
  <c r="C314" i="6" s="1"/>
  <c r="E365" i="5"/>
  <c r="F365" i="5" s="1"/>
  <c r="G365" i="5" s="1"/>
  <c r="C366" i="5" s="1"/>
  <c r="F314" i="6" l="1"/>
  <c r="G314" i="6" s="1"/>
  <c r="H314" i="6" s="1"/>
  <c r="C315" i="6" s="1"/>
  <c r="E366" i="5"/>
  <c r="F366" i="5" s="1"/>
  <c r="G366" i="5" s="1"/>
  <c r="F315" i="6" l="1"/>
  <c r="G315" i="6" s="1"/>
  <c r="H315" i="6" s="1"/>
  <c r="C316" i="6" s="1"/>
  <c r="F316" i="6" l="1"/>
  <c r="G316" i="6" s="1"/>
  <c r="H316" i="6" s="1"/>
  <c r="C317" i="6" s="1"/>
  <c r="F317" i="6" l="1"/>
  <c r="G317" i="6" s="1"/>
  <c r="H317" i="6" s="1"/>
  <c r="C318" i="6" s="1"/>
  <c r="F318" i="6" l="1"/>
  <c r="G318" i="6" s="1"/>
  <c r="H318" i="6" s="1"/>
  <c r="C319" i="6" s="1"/>
  <c r="F319" i="6" l="1"/>
  <c r="G319" i="6" s="1"/>
  <c r="H319" i="6" s="1"/>
  <c r="C320" i="6" s="1"/>
  <c r="F320" i="6" l="1"/>
  <c r="G320" i="6" s="1"/>
  <c r="H320" i="6" s="1"/>
  <c r="C321" i="6" s="1"/>
  <c r="E321" i="6" l="1"/>
  <c r="F321" i="6" s="1"/>
  <c r="G321" i="6" s="1"/>
  <c r="H321" i="6" s="1"/>
  <c r="C322" i="6" s="1"/>
  <c r="F322" i="6" l="1"/>
  <c r="G322" i="6" s="1"/>
  <c r="H322" i="6" s="1"/>
  <c r="C323" i="6" s="1"/>
  <c r="F323" i="6" l="1"/>
  <c r="G323" i="6" s="1"/>
  <c r="H323" i="6" s="1"/>
  <c r="C324" i="6" s="1"/>
  <c r="F324" i="6" l="1"/>
  <c r="G324" i="6" s="1"/>
  <c r="H324" i="6" s="1"/>
  <c r="C325" i="6" s="1"/>
  <c r="F325" i="6" l="1"/>
  <c r="G325" i="6" s="1"/>
  <c r="H325" i="6" s="1"/>
  <c r="C326" i="6" s="1"/>
  <c r="F326" i="6" l="1"/>
  <c r="G326" i="6" s="1"/>
  <c r="H326" i="6" s="1"/>
  <c r="C327" i="6" s="1"/>
  <c r="F327" i="6" l="1"/>
  <c r="G327" i="6" s="1"/>
  <c r="H327" i="6" s="1"/>
  <c r="C328" i="6" s="1"/>
  <c r="F328" i="6" l="1"/>
  <c r="G328" i="6" s="1"/>
  <c r="H328" i="6" s="1"/>
  <c r="C329" i="6" s="1"/>
  <c r="F329" i="6" l="1"/>
  <c r="G329" i="6" s="1"/>
  <c r="H329" i="6" s="1"/>
  <c r="C330" i="6" s="1"/>
  <c r="F330" i="6" l="1"/>
  <c r="G330" i="6" s="1"/>
  <c r="H330" i="6" s="1"/>
  <c r="C331" i="6" s="1"/>
  <c r="F331" i="6" l="1"/>
  <c r="G331" i="6" s="1"/>
  <c r="H331" i="6" s="1"/>
  <c r="C332" i="6" s="1"/>
  <c r="F332" i="6" l="1"/>
  <c r="G332" i="6" s="1"/>
  <c r="H332" i="6" s="1"/>
  <c r="C333" i="6" s="1"/>
  <c r="E333" i="6" l="1"/>
  <c r="F333" i="6" s="1"/>
  <c r="G333" i="6" s="1"/>
  <c r="H333" i="6" s="1"/>
  <c r="C334" i="6" s="1"/>
  <c r="F334" i="6" l="1"/>
  <c r="G334" i="6" s="1"/>
  <c r="H334" i="6" s="1"/>
  <c r="C335" i="6" s="1"/>
  <c r="F335" i="6" l="1"/>
  <c r="G335" i="6" s="1"/>
  <c r="H335" i="6" s="1"/>
  <c r="C336" i="6" s="1"/>
  <c r="F336" i="6" l="1"/>
  <c r="G336" i="6" s="1"/>
  <c r="H336" i="6" s="1"/>
  <c r="C337" i="6" s="1"/>
  <c r="F337" i="6" l="1"/>
  <c r="G337" i="6" s="1"/>
  <c r="H337" i="6" s="1"/>
  <c r="C338" i="6" s="1"/>
  <c r="F338" i="6" l="1"/>
  <c r="G338" i="6" s="1"/>
  <c r="H338" i="6" s="1"/>
  <c r="C339" i="6" s="1"/>
  <c r="F339" i="6" l="1"/>
  <c r="G339" i="6" s="1"/>
  <c r="H339" i="6" s="1"/>
  <c r="C340" i="6" s="1"/>
  <c r="F340" i="6" l="1"/>
  <c r="G340" i="6" s="1"/>
  <c r="H340" i="6" s="1"/>
  <c r="C341" i="6" s="1"/>
  <c r="F341" i="6" l="1"/>
  <c r="G341" i="6" s="1"/>
  <c r="H341" i="6" s="1"/>
  <c r="C342" i="6" s="1"/>
  <c r="F342" i="6" l="1"/>
  <c r="G342" i="6" s="1"/>
  <c r="H342" i="6" s="1"/>
  <c r="C343" i="6" s="1"/>
  <c r="F343" i="6" l="1"/>
  <c r="G343" i="6" s="1"/>
  <c r="H343" i="6" s="1"/>
  <c r="C344" i="6" s="1"/>
  <c r="F344" i="6" l="1"/>
  <c r="G344" i="6" s="1"/>
  <c r="H344" i="6" s="1"/>
  <c r="C345" i="6" s="1"/>
  <c r="E345" i="6" l="1"/>
  <c r="F345" i="6" s="1"/>
  <c r="G345" i="6" s="1"/>
  <c r="H345" i="6" s="1"/>
  <c r="C346" i="6" s="1"/>
  <c r="F346" i="6" l="1"/>
  <c r="G346" i="6" s="1"/>
  <c r="H346" i="6" s="1"/>
  <c r="C347" i="6" s="1"/>
  <c r="F347" i="6" l="1"/>
  <c r="G347" i="6" s="1"/>
  <c r="H347" i="6" s="1"/>
  <c r="C348" i="6" s="1"/>
  <c r="F348" i="6" l="1"/>
  <c r="G348" i="6" s="1"/>
  <c r="H348" i="6" s="1"/>
  <c r="C349" i="6" s="1"/>
  <c r="F349" i="6" l="1"/>
  <c r="G349" i="6" s="1"/>
  <c r="H349" i="6" s="1"/>
  <c r="C350" i="6" s="1"/>
  <c r="F350" i="6" l="1"/>
  <c r="G350" i="6" s="1"/>
  <c r="H350" i="6" s="1"/>
  <c r="C351" i="6" s="1"/>
  <c r="F351" i="6" l="1"/>
  <c r="G351" i="6" s="1"/>
  <c r="H351" i="6" s="1"/>
  <c r="C352" i="6" s="1"/>
  <c r="F352" i="6" l="1"/>
  <c r="G352" i="6" s="1"/>
  <c r="H352" i="6" s="1"/>
  <c r="C353" i="6" s="1"/>
  <c r="F353" i="6" l="1"/>
  <c r="G353" i="6" s="1"/>
  <c r="H353" i="6" s="1"/>
  <c r="C354" i="6" s="1"/>
  <c r="F354" i="6" l="1"/>
  <c r="G354" i="6" s="1"/>
  <c r="H354" i="6" s="1"/>
  <c r="C355" i="6" s="1"/>
  <c r="F355" i="6" l="1"/>
  <c r="G355" i="6" s="1"/>
  <c r="H355" i="6" s="1"/>
  <c r="C356" i="6" s="1"/>
  <c r="F356" i="6" l="1"/>
  <c r="G356" i="6" s="1"/>
  <c r="H356" i="6" s="1"/>
  <c r="C357" i="6" s="1"/>
  <c r="E357" i="6" l="1"/>
  <c r="F357" i="6" s="1"/>
  <c r="G357" i="6" s="1"/>
  <c r="H357" i="6" s="1"/>
  <c r="C358" i="6" s="1"/>
  <c r="F358" i="6" l="1"/>
  <c r="G358" i="6" s="1"/>
  <c r="H358" i="6" s="1"/>
  <c r="C359" i="6" s="1"/>
  <c r="F359" i="6" l="1"/>
  <c r="G359" i="6" s="1"/>
  <c r="H359" i="6" s="1"/>
  <c r="C360" i="6" s="1"/>
  <c r="F360" i="6" l="1"/>
  <c r="G360" i="6" s="1"/>
  <c r="H360" i="6" s="1"/>
  <c r="C361" i="6" s="1"/>
  <c r="F361" i="6" l="1"/>
  <c r="G361" i="6" s="1"/>
  <c r="H361" i="6" s="1"/>
  <c r="C362" i="6" s="1"/>
  <c r="F362" i="6" l="1"/>
  <c r="G362" i="6" s="1"/>
  <c r="H362" i="6" s="1"/>
  <c r="C363" i="6" s="1"/>
  <c r="F363" i="6" l="1"/>
  <c r="G363" i="6" s="1"/>
  <c r="H363" i="6" s="1"/>
  <c r="C364" i="6" s="1"/>
  <c r="F364" i="6" l="1"/>
  <c r="G364" i="6" s="1"/>
  <c r="H364" i="6" s="1"/>
  <c r="C365" i="6" s="1"/>
  <c r="F365" i="6" l="1"/>
  <c r="G365" i="6" s="1"/>
  <c r="H365" i="6" s="1"/>
  <c r="C366" i="6" s="1"/>
  <c r="F366" i="6" l="1"/>
  <c r="G366" i="6" s="1"/>
  <c r="H366" i="6" s="1"/>
  <c r="C367" i="6" s="1"/>
  <c r="F367" i="6" l="1"/>
  <c r="G367" i="6" s="1"/>
  <c r="H367" i="6" s="1"/>
  <c r="C368" i="6" s="1"/>
  <c r="F368" i="6" l="1"/>
  <c r="G368" i="6" s="1"/>
  <c r="H368" i="6" s="1"/>
</calcChain>
</file>

<file path=xl/sharedStrings.xml><?xml version="1.0" encoding="utf-8"?>
<sst xmlns="http://schemas.openxmlformats.org/spreadsheetml/2006/main" count="35" uniqueCount="29">
  <si>
    <t>(ii)</t>
  </si>
  <si>
    <t>Q2 (i) - workings</t>
  </si>
  <si>
    <t>Q2 (ii) - workings</t>
  </si>
  <si>
    <t>Month</t>
  </si>
  <si>
    <t>Loan o/s at beginning of month</t>
  </si>
  <si>
    <t>Repayment</t>
  </si>
  <si>
    <t>Interest due</t>
  </si>
  <si>
    <t>Capital repaid</t>
  </si>
  <si>
    <t>Loan o/s at end of month</t>
  </si>
  <si>
    <t>Q2 (iii) - workings</t>
  </si>
  <si>
    <t>Q2 - Answers</t>
  </si>
  <si>
    <t>(i)</t>
  </si>
  <si>
    <t>(iii)</t>
  </si>
  <si>
    <t>Initial Amount</t>
  </si>
  <si>
    <t>Annual interset rate</t>
  </si>
  <si>
    <t>Monthly interest rate</t>
  </si>
  <si>
    <t>Loan Outstanding after 6 months</t>
  </si>
  <si>
    <t>Interest only repayments due from 6 months to 3 years</t>
  </si>
  <si>
    <t>Montly annuity from time 3 to 30 years</t>
  </si>
  <si>
    <t>Level monthly payments from time 3 to 30</t>
  </si>
  <si>
    <t>Repayment at the beginning of the month</t>
  </si>
  <si>
    <t xml:space="preserve">Loan Paid off </t>
  </si>
  <si>
    <t>see sheet Q2(ii)</t>
  </si>
  <si>
    <t>144 months or 2 years</t>
  </si>
  <si>
    <t xml:space="preserve">(iV) </t>
  </si>
  <si>
    <t>Toatl interest paid withou additional payments</t>
  </si>
  <si>
    <t>v</t>
  </si>
  <si>
    <t>Total interst paid after the additional payments</t>
  </si>
  <si>
    <t>Shortest mortgage term will be achieved by making the maximum possible overpayment at the start of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</si>
</sst>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7" formatCode="0.000%"/>
  </numFmts>
  <fonts count="6" x14ac:knownFonts="1">
    <font>
      <sz val="11"/>
      <color theme="1"/>
      <name val="Calibri"/>
      <scheme val="minor"/>
    </font>
    <font>
      <sz val="10"/>
      <color theme="1"/>
      <name val="Tahoma"/>
    </font>
    <font>
      <sz val="20"/>
      <color theme="1"/>
      <name val="tahoma"/>
    </font>
    <font>
      <b/>
      <sz val="14"/>
      <color theme="0"/>
      <name val="tahoma"/>
    </font>
    <font>
      <sz val="10"/>
      <name val="Tahoma"/>
    </font>
    <font>
      <b/>
      <sz val="10"/>
      <color theme="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34998626667073579"/>
        <bgColor theme="0" tint="-0.34998626667073579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 indent="2"/>
    </xf>
    <xf numFmtId="0" fontId="4" fillId="0" borderId="0" xfId="0" applyFont="1" applyAlignment="1">
      <alignment horizontal="right"/>
    </xf>
    <xf numFmtId="0" fontId="5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0" borderId="0" xfId="0" applyFont="1"/>
    <xf numFmtId="44" fontId="1" fillId="0" borderId="0" xfId="0" applyNumberFormat="1" applyFont="1"/>
    <xf numFmtId="0" fontId="1" fillId="0" borderId="2" xfId="0" applyFont="1" applyBorder="1"/>
    <xf numFmtId="44" fontId="1" fillId="0" borderId="2" xfId="0" applyNumberFormat="1" applyFont="1" applyBorder="1"/>
    <xf numFmtId="10" fontId="1" fillId="0" borderId="2" xfId="0" applyNumberFormat="1" applyFont="1" applyBorder="1"/>
    <xf numFmtId="167" fontId="1" fillId="0" borderId="2" xfId="0" applyNumberFormat="1" applyFont="1" applyBorder="1"/>
    <xf numFmtId="2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1"/>
  <sheetViews>
    <sheetView zoomScale="205" zoomScaleNormal="205" workbookViewId="0">
      <selection activeCell="C11" sqref="C11"/>
    </sheetView>
  </sheetViews>
  <sheetFormatPr defaultRowHeight="12.75" x14ac:dyDescent="0.2"/>
  <cols>
    <col min="1" max="1" width="9.140625" style="1"/>
    <col min="2" max="2" width="46.42578125" style="1" customWidth="1"/>
    <col min="3" max="3" width="14.42578125" style="1" bestFit="1" customWidth="1"/>
    <col min="4" max="16384" width="9.140625" style="1"/>
  </cols>
  <sheetData>
    <row r="2" spans="1:3" s="2" customFormat="1" ht="25.5" x14ac:dyDescent="0.35">
      <c r="A2" s="3" t="s">
        <v>1</v>
      </c>
    </row>
    <row r="4" spans="1:3" x14ac:dyDescent="0.2">
      <c r="B4" s="9" t="s">
        <v>13</v>
      </c>
      <c r="C4" s="10">
        <v>300000</v>
      </c>
    </row>
    <row r="5" spans="1:3" x14ac:dyDescent="0.2">
      <c r="B5" s="9" t="s">
        <v>14</v>
      </c>
      <c r="C5" s="11">
        <v>4.4999999999999998E-2</v>
      </c>
    </row>
    <row r="6" spans="1:3" x14ac:dyDescent="0.2">
      <c r="B6" s="9" t="s">
        <v>15</v>
      </c>
      <c r="C6" s="12">
        <f>(1+C5)^(1/12)-1</f>
        <v>3.6748094004368514E-3</v>
      </c>
    </row>
    <row r="7" spans="1:3" x14ac:dyDescent="0.2">
      <c r="B7" s="9"/>
      <c r="C7" s="9"/>
    </row>
    <row r="8" spans="1:3" x14ac:dyDescent="0.2">
      <c r="B8" s="9" t="s">
        <v>16</v>
      </c>
      <c r="C8" s="10">
        <f>C4*(1+C5)^0.5</f>
        <v>306675.72450391308</v>
      </c>
    </row>
    <row r="9" spans="1:3" x14ac:dyDescent="0.2">
      <c r="B9" s="9" t="s">
        <v>17</v>
      </c>
      <c r="C9" s="10">
        <f>C6*C8</f>
        <v>1126.9748352927618</v>
      </c>
    </row>
    <row r="10" spans="1:3" x14ac:dyDescent="0.2">
      <c r="B10" s="9" t="s">
        <v>18</v>
      </c>
      <c r="C10" s="13">
        <f>(1-(1+C6)^(-324))/C6</f>
        <v>189.20943950080476</v>
      </c>
    </row>
    <row r="11" spans="1:3" x14ac:dyDescent="0.2">
      <c r="B11" s="9" t="s">
        <v>19</v>
      </c>
      <c r="C11" s="10">
        <f>C8/C10</f>
        <v>1620.8267690714697</v>
      </c>
    </row>
  </sheetData>
  <printOptions gridLines="1" gridLinesSet="0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66"/>
  <sheetViews>
    <sheetView zoomScale="160" zoomScaleNormal="160" workbookViewId="0">
      <pane xSplit="2" ySplit="6" topLeftCell="C355" activePane="bottomRight" state="frozen"/>
      <selection pane="topRight" activeCell="C1" sqref="C1"/>
      <selection pane="bottomLeft" activeCell="A7" sqref="A7"/>
      <selection pane="bottomRight" activeCell="D43" sqref="D43"/>
    </sheetView>
  </sheetViews>
  <sheetFormatPr defaultRowHeight="12.75" x14ac:dyDescent="0.2"/>
  <cols>
    <col min="1" max="1" width="9.140625" style="1"/>
    <col min="2" max="2" width="11.140625" style="1" customWidth="1"/>
    <col min="3" max="3" width="19" style="1" bestFit="1" customWidth="1"/>
    <col min="4" max="4" width="12.140625" style="1" bestFit="1" customWidth="1"/>
    <col min="5" max="5" width="12.7109375" style="1" bestFit="1" customWidth="1"/>
    <col min="6" max="6" width="13.85546875" style="1" bestFit="1" customWidth="1"/>
    <col min="7" max="7" width="16" style="1" customWidth="1"/>
    <col min="8" max="16384" width="9.140625" style="1"/>
  </cols>
  <sheetData>
    <row r="2" spans="1:7" s="2" customFormat="1" ht="25.5" x14ac:dyDescent="0.35">
      <c r="A2" s="3" t="s">
        <v>2</v>
      </c>
    </row>
    <row r="3" spans="1:7" s="4" customFormat="1" x14ac:dyDescent="0.2"/>
    <row r="4" spans="1:7" s="4" customFormat="1" x14ac:dyDescent="0.2"/>
    <row r="5" spans="1:7" s="4" customFormat="1" x14ac:dyDescent="0.2"/>
    <row r="6" spans="1:7" ht="25.5" x14ac:dyDescent="0.2"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</row>
    <row r="7" spans="1:7" x14ac:dyDescent="0.2">
      <c r="B7" s="6">
        <v>1</v>
      </c>
      <c r="C7" s="10">
        <f>'Q2 (i)'!C4</f>
        <v>300000</v>
      </c>
      <c r="D7" s="9">
        <v>0</v>
      </c>
      <c r="E7" s="10">
        <f>C7*'Q2 (i)'!$C$6</f>
        <v>1102.4428201310554</v>
      </c>
      <c r="F7" s="10">
        <f>D7-E7</f>
        <v>-1102.4428201310554</v>
      </c>
      <c r="G7" s="10">
        <f>C7-F7</f>
        <v>301102.44282013108</v>
      </c>
    </row>
    <row r="8" spans="1:7" x14ac:dyDescent="0.2">
      <c r="B8" s="6">
        <v>2</v>
      </c>
      <c r="C8" s="10">
        <f>G7</f>
        <v>301102.44282013108</v>
      </c>
      <c r="D8" s="9">
        <v>0</v>
      </c>
      <c r="E8" s="10">
        <f>C8*'Q2 (i)'!$C$6</f>
        <v>1106.4940873699172</v>
      </c>
      <c r="F8" s="10">
        <f>D8-E8</f>
        <v>-1106.4940873699172</v>
      </c>
      <c r="G8" s="10">
        <f>C8-F8</f>
        <v>302208.93690750102</v>
      </c>
    </row>
    <row r="9" spans="1:7" x14ac:dyDescent="0.2">
      <c r="B9" s="6">
        <v>3</v>
      </c>
      <c r="C9" s="10">
        <f t="shared" ref="C9:C12" si="0">G8</f>
        <v>302208.93690750102</v>
      </c>
      <c r="D9" s="9">
        <v>0</v>
      </c>
      <c r="E9" s="10">
        <f>C9*'Q2 (i)'!$C$6</f>
        <v>1110.5602422437121</v>
      </c>
      <c r="F9" s="10">
        <f t="shared" ref="F9:F12" si="1">D9-E9</f>
        <v>-1110.5602422437121</v>
      </c>
      <c r="G9" s="10">
        <f t="shared" ref="G9:G12" si="2">C9-F9</f>
        <v>303319.49714974471</v>
      </c>
    </row>
    <row r="10" spans="1:7" x14ac:dyDescent="0.2">
      <c r="B10" s="6">
        <v>4</v>
      </c>
      <c r="C10" s="10">
        <f t="shared" si="0"/>
        <v>303319.49714974471</v>
      </c>
      <c r="D10" s="9">
        <v>0</v>
      </c>
      <c r="E10" s="10">
        <f>C10*'Q2 (i)'!$C$6</f>
        <v>1114.6413394616607</v>
      </c>
      <c r="F10" s="10">
        <f t="shared" si="1"/>
        <v>-1114.6413394616607</v>
      </c>
      <c r="G10" s="10">
        <f t="shared" si="2"/>
        <v>304434.13848920638</v>
      </c>
    </row>
    <row r="11" spans="1:7" x14ac:dyDescent="0.2">
      <c r="B11" s="6">
        <v>5</v>
      </c>
      <c r="C11" s="10">
        <f t="shared" si="0"/>
        <v>304434.13848920638</v>
      </c>
      <c r="D11" s="9">
        <v>0</v>
      </c>
      <c r="E11" s="10">
        <f>C11*'Q2 (i)'!$C$6</f>
        <v>1118.7374339340299</v>
      </c>
      <c r="F11" s="10">
        <f t="shared" si="1"/>
        <v>-1118.7374339340299</v>
      </c>
      <c r="G11" s="10">
        <f t="shared" si="2"/>
        <v>305552.87592314038</v>
      </c>
    </row>
    <row r="12" spans="1:7" x14ac:dyDescent="0.2">
      <c r="B12" s="6">
        <v>6</v>
      </c>
      <c r="C12" s="10">
        <f t="shared" si="0"/>
        <v>305552.87592314038</v>
      </c>
      <c r="D12" s="9">
        <v>0</v>
      </c>
      <c r="E12" s="10">
        <f>C12*'Q2 (i)'!$C$6</f>
        <v>1122.8485807728712</v>
      </c>
      <c r="F12" s="10">
        <f t="shared" si="1"/>
        <v>-1122.8485807728712</v>
      </c>
      <c r="G12" s="10">
        <f t="shared" si="2"/>
        <v>306675.72450391325</v>
      </c>
    </row>
    <row r="13" spans="1:7" x14ac:dyDescent="0.2">
      <c r="B13" s="6">
        <v>7</v>
      </c>
      <c r="C13" s="10">
        <f>G12</f>
        <v>306675.72450391325</v>
      </c>
      <c r="D13" s="10">
        <f>C13*'Q2 (i)'!$C$6</f>
        <v>1126.9748352927625</v>
      </c>
      <c r="E13" s="10">
        <f>C13*'Q2 (i)'!$C$6</f>
        <v>1126.9748352927625</v>
      </c>
      <c r="F13" s="10">
        <f t="shared" ref="F13" si="3">D13-E13</f>
        <v>0</v>
      </c>
      <c r="G13" s="10">
        <f t="shared" ref="G13" si="4">C13-F13</f>
        <v>306675.72450391325</v>
      </c>
    </row>
    <row r="14" spans="1:7" x14ac:dyDescent="0.2">
      <c r="B14" s="6">
        <v>8</v>
      </c>
      <c r="C14" s="10">
        <f t="shared" ref="C14:C42" si="5">G13</f>
        <v>306675.72450391325</v>
      </c>
      <c r="D14" s="10">
        <f>C14*'Q2 (i)'!$C$6</f>
        <v>1126.9748352927625</v>
      </c>
      <c r="E14" s="10">
        <f>C14*'Q2 (i)'!$C$6</f>
        <v>1126.9748352927625</v>
      </c>
      <c r="F14" s="10">
        <f t="shared" ref="F14:F42" si="6">D14-E14</f>
        <v>0</v>
      </c>
      <c r="G14" s="10">
        <f t="shared" ref="G14:G42" si="7">C14-F14</f>
        <v>306675.72450391325</v>
      </c>
    </row>
    <row r="15" spans="1:7" x14ac:dyDescent="0.2">
      <c r="B15" s="6">
        <v>9</v>
      </c>
      <c r="C15" s="10">
        <f t="shared" si="5"/>
        <v>306675.72450391325</v>
      </c>
      <c r="D15" s="10">
        <f>C15*'Q2 (i)'!$C$6</f>
        <v>1126.9748352927625</v>
      </c>
      <c r="E15" s="10">
        <f>C15*'Q2 (i)'!$C$6</f>
        <v>1126.9748352927625</v>
      </c>
      <c r="F15" s="10">
        <f t="shared" si="6"/>
        <v>0</v>
      </c>
      <c r="G15" s="10">
        <f t="shared" si="7"/>
        <v>306675.72450391325</v>
      </c>
    </row>
    <row r="16" spans="1:7" x14ac:dyDescent="0.2">
      <c r="B16" s="6">
        <v>10</v>
      </c>
      <c r="C16" s="10">
        <f t="shared" si="5"/>
        <v>306675.72450391325</v>
      </c>
      <c r="D16" s="10">
        <f>C16*'Q2 (i)'!$C$6</f>
        <v>1126.9748352927625</v>
      </c>
      <c r="E16" s="10">
        <f>C16*'Q2 (i)'!$C$6</f>
        <v>1126.9748352927625</v>
      </c>
      <c r="F16" s="10">
        <f t="shared" si="6"/>
        <v>0</v>
      </c>
      <c r="G16" s="10">
        <f t="shared" si="7"/>
        <v>306675.72450391325</v>
      </c>
    </row>
    <row r="17" spans="2:7" x14ac:dyDescent="0.2">
      <c r="B17" s="6">
        <v>11</v>
      </c>
      <c r="C17" s="10">
        <f t="shared" si="5"/>
        <v>306675.72450391325</v>
      </c>
      <c r="D17" s="10">
        <f>C17*'Q2 (i)'!$C$6</f>
        <v>1126.9748352927625</v>
      </c>
      <c r="E17" s="10">
        <f>C17*'Q2 (i)'!$C$6</f>
        <v>1126.9748352927625</v>
      </c>
      <c r="F17" s="10">
        <f t="shared" si="6"/>
        <v>0</v>
      </c>
      <c r="G17" s="10">
        <f t="shared" si="7"/>
        <v>306675.72450391325</v>
      </c>
    </row>
    <row r="18" spans="2:7" x14ac:dyDescent="0.2">
      <c r="B18" s="6">
        <v>12</v>
      </c>
      <c r="C18" s="10">
        <f t="shared" si="5"/>
        <v>306675.72450391325</v>
      </c>
      <c r="D18" s="10">
        <f>C18*'Q2 (i)'!$C$6</f>
        <v>1126.9748352927625</v>
      </c>
      <c r="E18" s="10">
        <f>C18*'Q2 (i)'!$C$6</f>
        <v>1126.9748352927625</v>
      </c>
      <c r="F18" s="10">
        <f t="shared" si="6"/>
        <v>0</v>
      </c>
      <c r="G18" s="10">
        <f t="shared" si="7"/>
        <v>306675.72450391325</v>
      </c>
    </row>
    <row r="19" spans="2:7" x14ac:dyDescent="0.2">
      <c r="B19" s="6">
        <v>13</v>
      </c>
      <c r="C19" s="10">
        <f t="shared" si="5"/>
        <v>306675.72450391325</v>
      </c>
      <c r="D19" s="10">
        <f>C19*'Q2 (i)'!$C$6</f>
        <v>1126.9748352927625</v>
      </c>
      <c r="E19" s="10">
        <f>C19*'Q2 (i)'!$C$6</f>
        <v>1126.9748352927625</v>
      </c>
      <c r="F19" s="10">
        <f t="shared" si="6"/>
        <v>0</v>
      </c>
      <c r="G19" s="10">
        <f t="shared" si="7"/>
        <v>306675.72450391325</v>
      </c>
    </row>
    <row r="20" spans="2:7" x14ac:dyDescent="0.2">
      <c r="B20" s="6">
        <v>14</v>
      </c>
      <c r="C20" s="10">
        <f t="shared" si="5"/>
        <v>306675.72450391325</v>
      </c>
      <c r="D20" s="10">
        <f>C20*'Q2 (i)'!$C$6</f>
        <v>1126.9748352927625</v>
      </c>
      <c r="E20" s="10">
        <f>C20*'Q2 (i)'!$C$6</f>
        <v>1126.9748352927625</v>
      </c>
      <c r="F20" s="10">
        <f t="shared" si="6"/>
        <v>0</v>
      </c>
      <c r="G20" s="10">
        <f t="shared" si="7"/>
        <v>306675.72450391325</v>
      </c>
    </row>
    <row r="21" spans="2:7" x14ac:dyDescent="0.2">
      <c r="B21" s="6">
        <v>15</v>
      </c>
      <c r="C21" s="10">
        <f t="shared" si="5"/>
        <v>306675.72450391325</v>
      </c>
      <c r="D21" s="10">
        <f>C21*'Q2 (i)'!$C$6</f>
        <v>1126.9748352927625</v>
      </c>
      <c r="E21" s="10">
        <f>C21*'Q2 (i)'!$C$6</f>
        <v>1126.9748352927625</v>
      </c>
      <c r="F21" s="10">
        <f t="shared" si="6"/>
        <v>0</v>
      </c>
      <c r="G21" s="10">
        <f t="shared" si="7"/>
        <v>306675.72450391325</v>
      </c>
    </row>
    <row r="22" spans="2:7" x14ac:dyDescent="0.2">
      <c r="B22" s="6">
        <v>16</v>
      </c>
      <c r="C22" s="10">
        <f t="shared" si="5"/>
        <v>306675.72450391325</v>
      </c>
      <c r="D22" s="10">
        <f>C22*'Q2 (i)'!$C$6</f>
        <v>1126.9748352927625</v>
      </c>
      <c r="E22" s="10">
        <f>C22*'Q2 (i)'!$C$6</f>
        <v>1126.9748352927625</v>
      </c>
      <c r="F22" s="10">
        <f t="shared" si="6"/>
        <v>0</v>
      </c>
      <c r="G22" s="10">
        <f t="shared" si="7"/>
        <v>306675.72450391325</v>
      </c>
    </row>
    <row r="23" spans="2:7" x14ac:dyDescent="0.2">
      <c r="B23" s="6">
        <v>17</v>
      </c>
      <c r="C23" s="10">
        <f t="shared" si="5"/>
        <v>306675.72450391325</v>
      </c>
      <c r="D23" s="10">
        <f>C23*'Q2 (i)'!$C$6</f>
        <v>1126.9748352927625</v>
      </c>
      <c r="E23" s="10">
        <f>C23*'Q2 (i)'!$C$6</f>
        <v>1126.9748352927625</v>
      </c>
      <c r="F23" s="10">
        <f t="shared" si="6"/>
        <v>0</v>
      </c>
      <c r="G23" s="10">
        <f t="shared" si="7"/>
        <v>306675.72450391325</v>
      </c>
    </row>
    <row r="24" spans="2:7" x14ac:dyDescent="0.2">
      <c r="B24" s="6">
        <v>18</v>
      </c>
      <c r="C24" s="10">
        <f t="shared" si="5"/>
        <v>306675.72450391325</v>
      </c>
      <c r="D24" s="10">
        <f>C24*'Q2 (i)'!$C$6</f>
        <v>1126.9748352927625</v>
      </c>
      <c r="E24" s="10">
        <f>C24*'Q2 (i)'!$C$6</f>
        <v>1126.9748352927625</v>
      </c>
      <c r="F24" s="10">
        <f t="shared" si="6"/>
        <v>0</v>
      </c>
      <c r="G24" s="10">
        <f t="shared" si="7"/>
        <v>306675.72450391325</v>
      </c>
    </row>
    <row r="25" spans="2:7" x14ac:dyDescent="0.2">
      <c r="B25" s="6">
        <v>19</v>
      </c>
      <c r="C25" s="10">
        <f t="shared" si="5"/>
        <v>306675.72450391325</v>
      </c>
      <c r="D25" s="10">
        <f>C25*'Q2 (i)'!$C$6</f>
        <v>1126.9748352927625</v>
      </c>
      <c r="E25" s="10">
        <f>C25*'Q2 (i)'!$C$6</f>
        <v>1126.9748352927625</v>
      </c>
      <c r="F25" s="10">
        <f t="shared" si="6"/>
        <v>0</v>
      </c>
      <c r="G25" s="10">
        <f t="shared" si="7"/>
        <v>306675.72450391325</v>
      </c>
    </row>
    <row r="26" spans="2:7" x14ac:dyDescent="0.2">
      <c r="B26" s="6">
        <v>20</v>
      </c>
      <c r="C26" s="10">
        <f t="shared" si="5"/>
        <v>306675.72450391325</v>
      </c>
      <c r="D26" s="10">
        <f>C26*'Q2 (i)'!$C$6</f>
        <v>1126.9748352927625</v>
      </c>
      <c r="E26" s="10">
        <f>C26*'Q2 (i)'!$C$6</f>
        <v>1126.9748352927625</v>
      </c>
      <c r="F26" s="10">
        <f t="shared" si="6"/>
        <v>0</v>
      </c>
      <c r="G26" s="10">
        <f t="shared" si="7"/>
        <v>306675.72450391325</v>
      </c>
    </row>
    <row r="27" spans="2:7" x14ac:dyDescent="0.2">
      <c r="B27" s="6">
        <v>21</v>
      </c>
      <c r="C27" s="10">
        <f t="shared" si="5"/>
        <v>306675.72450391325</v>
      </c>
      <c r="D27" s="10">
        <f>C27*'Q2 (i)'!$C$6</f>
        <v>1126.9748352927625</v>
      </c>
      <c r="E27" s="10">
        <f>C27*'Q2 (i)'!$C$6</f>
        <v>1126.9748352927625</v>
      </c>
      <c r="F27" s="10">
        <f t="shared" si="6"/>
        <v>0</v>
      </c>
      <c r="G27" s="10">
        <f t="shared" si="7"/>
        <v>306675.72450391325</v>
      </c>
    </row>
    <row r="28" spans="2:7" x14ac:dyDescent="0.2">
      <c r="B28" s="6">
        <v>22</v>
      </c>
      <c r="C28" s="10">
        <f t="shared" si="5"/>
        <v>306675.72450391325</v>
      </c>
      <c r="D28" s="10">
        <f>C28*'Q2 (i)'!$C$6</f>
        <v>1126.9748352927625</v>
      </c>
      <c r="E28" s="10">
        <f>C28*'Q2 (i)'!$C$6</f>
        <v>1126.9748352927625</v>
      </c>
      <c r="F28" s="10">
        <f t="shared" si="6"/>
        <v>0</v>
      </c>
      <c r="G28" s="10">
        <f t="shared" si="7"/>
        <v>306675.72450391325</v>
      </c>
    </row>
    <row r="29" spans="2:7" x14ac:dyDescent="0.2">
      <c r="B29" s="6">
        <v>23</v>
      </c>
      <c r="C29" s="10">
        <f t="shared" si="5"/>
        <v>306675.72450391325</v>
      </c>
      <c r="D29" s="10">
        <f>C29*'Q2 (i)'!$C$6</f>
        <v>1126.9748352927625</v>
      </c>
      <c r="E29" s="10">
        <f>C29*'Q2 (i)'!$C$6</f>
        <v>1126.9748352927625</v>
      </c>
      <c r="F29" s="10">
        <f t="shared" si="6"/>
        <v>0</v>
      </c>
      <c r="G29" s="10">
        <f t="shared" si="7"/>
        <v>306675.72450391325</v>
      </c>
    </row>
    <row r="30" spans="2:7" x14ac:dyDescent="0.2">
      <c r="B30" s="6">
        <v>24</v>
      </c>
      <c r="C30" s="10">
        <f t="shared" si="5"/>
        <v>306675.72450391325</v>
      </c>
      <c r="D30" s="10">
        <f>C30*'Q2 (i)'!$C$6</f>
        <v>1126.9748352927625</v>
      </c>
      <c r="E30" s="10">
        <f>C30*'Q2 (i)'!$C$6</f>
        <v>1126.9748352927625</v>
      </c>
      <c r="F30" s="10">
        <f t="shared" si="6"/>
        <v>0</v>
      </c>
      <c r="G30" s="10">
        <f t="shared" si="7"/>
        <v>306675.72450391325</v>
      </c>
    </row>
    <row r="31" spans="2:7" x14ac:dyDescent="0.2">
      <c r="B31" s="6">
        <v>25</v>
      </c>
      <c r="C31" s="10">
        <f t="shared" si="5"/>
        <v>306675.72450391325</v>
      </c>
      <c r="D31" s="10">
        <f>C31*'Q2 (i)'!$C$6</f>
        <v>1126.9748352927625</v>
      </c>
      <c r="E31" s="10">
        <f>C31*'Q2 (i)'!$C$6</f>
        <v>1126.9748352927625</v>
      </c>
      <c r="F31" s="10">
        <f t="shared" si="6"/>
        <v>0</v>
      </c>
      <c r="G31" s="10">
        <f t="shared" si="7"/>
        <v>306675.72450391325</v>
      </c>
    </row>
    <row r="32" spans="2:7" x14ac:dyDescent="0.2">
      <c r="B32" s="6">
        <v>26</v>
      </c>
      <c r="C32" s="10">
        <f t="shared" si="5"/>
        <v>306675.72450391325</v>
      </c>
      <c r="D32" s="10">
        <f>C32*'Q2 (i)'!$C$6</f>
        <v>1126.9748352927625</v>
      </c>
      <c r="E32" s="10">
        <f>C32*'Q2 (i)'!$C$6</f>
        <v>1126.9748352927625</v>
      </c>
      <c r="F32" s="10">
        <f t="shared" si="6"/>
        <v>0</v>
      </c>
      <c r="G32" s="10">
        <f t="shared" si="7"/>
        <v>306675.72450391325</v>
      </c>
    </row>
    <row r="33" spans="2:7" x14ac:dyDescent="0.2">
      <c r="B33" s="6">
        <v>27</v>
      </c>
      <c r="C33" s="10">
        <f t="shared" si="5"/>
        <v>306675.72450391325</v>
      </c>
      <c r="D33" s="10">
        <f>C33*'Q2 (i)'!$C$6</f>
        <v>1126.9748352927625</v>
      </c>
      <c r="E33" s="10">
        <f>C33*'Q2 (i)'!$C$6</f>
        <v>1126.9748352927625</v>
      </c>
      <c r="F33" s="10">
        <f t="shared" si="6"/>
        <v>0</v>
      </c>
      <c r="G33" s="10">
        <f t="shared" si="7"/>
        <v>306675.72450391325</v>
      </c>
    </row>
    <row r="34" spans="2:7" x14ac:dyDescent="0.2">
      <c r="B34" s="6">
        <v>28</v>
      </c>
      <c r="C34" s="10">
        <f t="shared" si="5"/>
        <v>306675.72450391325</v>
      </c>
      <c r="D34" s="10">
        <f>C34*'Q2 (i)'!$C$6</f>
        <v>1126.9748352927625</v>
      </c>
      <c r="E34" s="10">
        <f>C34*'Q2 (i)'!$C$6</f>
        <v>1126.9748352927625</v>
      </c>
      <c r="F34" s="10">
        <f t="shared" si="6"/>
        <v>0</v>
      </c>
      <c r="G34" s="10">
        <f t="shared" si="7"/>
        <v>306675.72450391325</v>
      </c>
    </row>
    <row r="35" spans="2:7" x14ac:dyDescent="0.2">
      <c r="B35" s="6">
        <v>29</v>
      </c>
      <c r="C35" s="10">
        <f t="shared" si="5"/>
        <v>306675.72450391325</v>
      </c>
      <c r="D35" s="10">
        <f>C35*'Q2 (i)'!$C$6</f>
        <v>1126.9748352927625</v>
      </c>
      <c r="E35" s="10">
        <f>C35*'Q2 (i)'!$C$6</f>
        <v>1126.9748352927625</v>
      </c>
      <c r="F35" s="10">
        <f t="shared" si="6"/>
        <v>0</v>
      </c>
      <c r="G35" s="10">
        <f t="shared" si="7"/>
        <v>306675.72450391325</v>
      </c>
    </row>
    <row r="36" spans="2:7" x14ac:dyDescent="0.2">
      <c r="B36" s="6">
        <v>30</v>
      </c>
      <c r="C36" s="10">
        <f t="shared" si="5"/>
        <v>306675.72450391325</v>
      </c>
      <c r="D36" s="10">
        <f>C36*'Q2 (i)'!$C$6</f>
        <v>1126.9748352927625</v>
      </c>
      <c r="E36" s="10">
        <f>C36*'Q2 (i)'!$C$6</f>
        <v>1126.9748352927625</v>
      </c>
      <c r="F36" s="10">
        <f t="shared" si="6"/>
        <v>0</v>
      </c>
      <c r="G36" s="10">
        <f t="shared" si="7"/>
        <v>306675.72450391325</v>
      </c>
    </row>
    <row r="37" spans="2:7" x14ac:dyDescent="0.2">
      <c r="B37" s="6">
        <v>31</v>
      </c>
      <c r="C37" s="10">
        <f t="shared" si="5"/>
        <v>306675.72450391325</v>
      </c>
      <c r="D37" s="10">
        <f>C37*'Q2 (i)'!$C$6</f>
        <v>1126.9748352927625</v>
      </c>
      <c r="E37" s="10">
        <f>C37*'Q2 (i)'!$C$6</f>
        <v>1126.9748352927625</v>
      </c>
      <c r="F37" s="10">
        <f t="shared" si="6"/>
        <v>0</v>
      </c>
      <c r="G37" s="10">
        <f t="shared" si="7"/>
        <v>306675.72450391325</v>
      </c>
    </row>
    <row r="38" spans="2:7" x14ac:dyDescent="0.2">
      <c r="B38" s="6">
        <v>32</v>
      </c>
      <c r="C38" s="10">
        <f t="shared" si="5"/>
        <v>306675.72450391325</v>
      </c>
      <c r="D38" s="10">
        <f>C38*'Q2 (i)'!$C$6</f>
        <v>1126.9748352927625</v>
      </c>
      <c r="E38" s="10">
        <f>C38*'Q2 (i)'!$C$6</f>
        <v>1126.9748352927625</v>
      </c>
      <c r="F38" s="10">
        <f t="shared" si="6"/>
        <v>0</v>
      </c>
      <c r="G38" s="10">
        <f t="shared" si="7"/>
        <v>306675.72450391325</v>
      </c>
    </row>
    <row r="39" spans="2:7" x14ac:dyDescent="0.2">
      <c r="B39" s="6">
        <v>33</v>
      </c>
      <c r="C39" s="10">
        <f t="shared" si="5"/>
        <v>306675.72450391325</v>
      </c>
      <c r="D39" s="10">
        <f>C39*'Q2 (i)'!$C$6</f>
        <v>1126.9748352927625</v>
      </c>
      <c r="E39" s="10">
        <f>C39*'Q2 (i)'!$C$6</f>
        <v>1126.9748352927625</v>
      </c>
      <c r="F39" s="10">
        <f t="shared" si="6"/>
        <v>0</v>
      </c>
      <c r="G39" s="10">
        <f t="shared" si="7"/>
        <v>306675.72450391325</v>
      </c>
    </row>
    <row r="40" spans="2:7" x14ac:dyDescent="0.2">
      <c r="B40" s="6">
        <v>34</v>
      </c>
      <c r="C40" s="10">
        <f t="shared" si="5"/>
        <v>306675.72450391325</v>
      </c>
      <c r="D40" s="10">
        <f>C40*'Q2 (i)'!$C$6</f>
        <v>1126.9748352927625</v>
      </c>
      <c r="E40" s="10">
        <f>C40*'Q2 (i)'!$C$6</f>
        <v>1126.9748352927625</v>
      </c>
      <c r="F40" s="10">
        <f t="shared" si="6"/>
        <v>0</v>
      </c>
      <c r="G40" s="10">
        <f t="shared" si="7"/>
        <v>306675.72450391325</v>
      </c>
    </row>
    <row r="41" spans="2:7" x14ac:dyDescent="0.2">
      <c r="B41" s="6">
        <v>35</v>
      </c>
      <c r="C41" s="10">
        <f t="shared" si="5"/>
        <v>306675.72450391325</v>
      </c>
      <c r="D41" s="10">
        <f>C41*'Q2 (i)'!$C$6</f>
        <v>1126.9748352927625</v>
      </c>
      <c r="E41" s="10">
        <f>C41*'Q2 (i)'!$C$6</f>
        <v>1126.9748352927625</v>
      </c>
      <c r="F41" s="10">
        <f t="shared" si="6"/>
        <v>0</v>
      </c>
      <c r="G41" s="10">
        <f t="shared" si="7"/>
        <v>306675.72450391325</v>
      </c>
    </row>
    <row r="42" spans="2:7" x14ac:dyDescent="0.2">
      <c r="B42" s="6">
        <v>36</v>
      </c>
      <c r="C42" s="10">
        <f t="shared" si="5"/>
        <v>306675.72450391325</v>
      </c>
      <c r="D42" s="10">
        <f>C42*'Q2 (i)'!$C$6</f>
        <v>1126.9748352927625</v>
      </c>
      <c r="E42" s="10">
        <f>C42*'Q2 (i)'!$C$6</f>
        <v>1126.9748352927625</v>
      </c>
      <c r="F42" s="10">
        <f t="shared" si="6"/>
        <v>0</v>
      </c>
      <c r="G42" s="10">
        <f t="shared" si="7"/>
        <v>306675.72450391325</v>
      </c>
    </row>
    <row r="43" spans="2:7" x14ac:dyDescent="0.2">
      <c r="B43" s="6">
        <v>37</v>
      </c>
      <c r="C43" s="10">
        <f>G42</f>
        <v>306675.72450391325</v>
      </c>
      <c r="D43" s="10">
        <f>'Q2 (i)'!$C$11</f>
        <v>1620.8267690714697</v>
      </c>
      <c r="E43" s="10">
        <f>C43*'Q2 (i)'!$C$6</f>
        <v>1126.9748352927625</v>
      </c>
      <c r="F43" s="10">
        <f t="shared" ref="F43" si="8">D43-E43</f>
        <v>493.85193377870723</v>
      </c>
      <c r="G43" s="10">
        <f t="shared" ref="G43" si="9">C43-F43</f>
        <v>306181.87257013452</v>
      </c>
    </row>
    <row r="44" spans="2:7" x14ac:dyDescent="0.2">
      <c r="B44" s="6">
        <v>38</v>
      </c>
      <c r="C44" s="10">
        <f t="shared" ref="C44:C107" si="10">G43</f>
        <v>306181.87257013452</v>
      </c>
      <c r="D44" s="10">
        <f>'Q2 (i)'!$C$11</f>
        <v>1620.8267690714697</v>
      </c>
      <c r="E44" s="10">
        <f>C44*'Q2 (i)'!$C$6</f>
        <v>1125.1600235640885</v>
      </c>
      <c r="F44" s="10">
        <f t="shared" ref="F44:F107" si="11">D44-E44</f>
        <v>495.66674550738117</v>
      </c>
      <c r="G44" s="10">
        <f t="shared" ref="G44:G107" si="12">C44-F44</f>
        <v>305686.20582462713</v>
      </c>
    </row>
    <row r="45" spans="2:7" x14ac:dyDescent="0.2">
      <c r="B45" s="6">
        <v>39</v>
      </c>
      <c r="C45" s="10">
        <f t="shared" si="10"/>
        <v>305686.20582462713</v>
      </c>
      <c r="D45" s="10">
        <f>'Q2 (i)'!$C$11</f>
        <v>1620.8267690714697</v>
      </c>
      <c r="E45" s="10">
        <f>C45*'Q2 (i)'!$C$6</f>
        <v>1123.338542748214</v>
      </c>
      <c r="F45" s="10">
        <f t="shared" si="11"/>
        <v>497.48822632325573</v>
      </c>
      <c r="G45" s="10">
        <f t="shared" si="12"/>
        <v>305188.71759830386</v>
      </c>
    </row>
    <row r="46" spans="2:7" x14ac:dyDescent="0.2">
      <c r="B46" s="6">
        <v>40</v>
      </c>
      <c r="C46" s="10">
        <f t="shared" si="10"/>
        <v>305188.71759830386</v>
      </c>
      <c r="D46" s="10">
        <f>'Q2 (i)'!$C$11</f>
        <v>1620.8267690714697</v>
      </c>
      <c r="E46" s="10">
        <f>C46*'Q2 (i)'!$C$6</f>
        <v>1121.5103683375146</v>
      </c>
      <c r="F46" s="10">
        <f t="shared" si="11"/>
        <v>499.31640073395511</v>
      </c>
      <c r="G46" s="10">
        <f t="shared" si="12"/>
        <v>304689.40119756991</v>
      </c>
    </row>
    <row r="47" spans="2:7" x14ac:dyDescent="0.2">
      <c r="B47" s="6">
        <v>41</v>
      </c>
      <c r="C47" s="10">
        <f t="shared" si="10"/>
        <v>304689.40119756991</v>
      </c>
      <c r="D47" s="10">
        <f>'Q2 (i)'!$C$11</f>
        <v>1620.8267690714697</v>
      </c>
      <c r="E47" s="10">
        <f>C47*'Q2 (i)'!$C$6</f>
        <v>1119.6754757343051</v>
      </c>
      <c r="F47" s="10">
        <f t="shared" si="11"/>
        <v>501.15129333716459</v>
      </c>
      <c r="G47" s="10">
        <f t="shared" si="12"/>
        <v>304188.24990423274</v>
      </c>
    </row>
    <row r="48" spans="2:7" x14ac:dyDescent="0.2">
      <c r="B48" s="6">
        <v>42</v>
      </c>
      <c r="C48" s="10">
        <f t="shared" si="10"/>
        <v>304188.24990423274</v>
      </c>
      <c r="D48" s="10">
        <f>'Q2 (i)'!$C$11</f>
        <v>1620.8267690714697</v>
      </c>
      <c r="E48" s="10">
        <f>C48*'Q2 (i)'!$C$6</f>
        <v>1117.8338402505087</v>
      </c>
      <c r="F48" s="10">
        <f t="shared" si="11"/>
        <v>502.99292882096097</v>
      </c>
      <c r="G48" s="10">
        <f t="shared" si="12"/>
        <v>303685.25697541179</v>
      </c>
    </row>
    <row r="49" spans="2:7" x14ac:dyDescent="0.2">
      <c r="B49" s="6">
        <v>43</v>
      </c>
      <c r="C49" s="10">
        <f t="shared" si="10"/>
        <v>303685.25697541179</v>
      </c>
      <c r="D49" s="10">
        <f>'Q2 (i)'!$C$11</f>
        <v>1620.8267690714697</v>
      </c>
      <c r="E49" s="10">
        <f>C49*'Q2 (i)'!$C$6</f>
        <v>1115.9854371073241</v>
      </c>
      <c r="F49" s="10">
        <f t="shared" si="11"/>
        <v>504.84133196414564</v>
      </c>
      <c r="G49" s="10">
        <f t="shared" si="12"/>
        <v>303180.41564344766</v>
      </c>
    </row>
    <row r="50" spans="2:7" x14ac:dyDescent="0.2">
      <c r="B50" s="6">
        <v>44</v>
      </c>
      <c r="C50" s="10">
        <f t="shared" si="10"/>
        <v>303180.41564344766</v>
      </c>
      <c r="D50" s="10">
        <f>'Q2 (i)'!$C$11</f>
        <v>1620.8267690714697</v>
      </c>
      <c r="E50" s="10">
        <f>C50*'Q2 (i)'!$C$6</f>
        <v>1114.1302414348934</v>
      </c>
      <c r="F50" s="10">
        <f t="shared" si="11"/>
        <v>506.69652763657632</v>
      </c>
      <c r="G50" s="10">
        <f t="shared" si="12"/>
        <v>302673.71911581111</v>
      </c>
    </row>
    <row r="51" spans="2:7" x14ac:dyDescent="0.2">
      <c r="B51" s="6">
        <v>45</v>
      </c>
      <c r="C51" s="10">
        <f t="shared" si="10"/>
        <v>302673.71911581111</v>
      </c>
      <c r="D51" s="10">
        <f>'Q2 (i)'!$C$11</f>
        <v>1620.8267690714697</v>
      </c>
      <c r="E51" s="10">
        <f>C51*'Q2 (i)'!$C$6</f>
        <v>1112.2682282719659</v>
      </c>
      <c r="F51" s="10">
        <f t="shared" si="11"/>
        <v>508.55854079950382</v>
      </c>
      <c r="G51" s="10">
        <f t="shared" si="12"/>
        <v>302165.16057501163</v>
      </c>
    </row>
    <row r="52" spans="2:7" x14ac:dyDescent="0.2">
      <c r="B52" s="6">
        <v>46</v>
      </c>
      <c r="C52" s="10">
        <f t="shared" si="10"/>
        <v>302165.16057501163</v>
      </c>
      <c r="D52" s="10">
        <f>'Q2 (i)'!$C$11</f>
        <v>1620.8267690714697</v>
      </c>
      <c r="E52" s="10">
        <f>C52*'Q2 (i)'!$C$6</f>
        <v>1110.3993725655635</v>
      </c>
      <c r="F52" s="10">
        <f t="shared" si="11"/>
        <v>510.42739650590624</v>
      </c>
      <c r="G52" s="10">
        <f t="shared" si="12"/>
        <v>301654.73317850573</v>
      </c>
    </row>
    <row r="53" spans="2:7" x14ac:dyDescent="0.2">
      <c r="B53" s="6">
        <v>47</v>
      </c>
      <c r="C53" s="10">
        <f t="shared" si="10"/>
        <v>301654.73317850573</v>
      </c>
      <c r="D53" s="10">
        <f>'Q2 (i)'!$C$11</f>
        <v>1620.8267690714697</v>
      </c>
      <c r="E53" s="10">
        <f>C53*'Q2 (i)'!$C$6</f>
        <v>1108.523649170643</v>
      </c>
      <c r="F53" s="10">
        <f t="shared" si="11"/>
        <v>512.30311990082669</v>
      </c>
      <c r="G53" s="10">
        <f t="shared" si="12"/>
        <v>301142.43005860492</v>
      </c>
    </row>
    <row r="54" spans="2:7" x14ac:dyDescent="0.2">
      <c r="B54" s="6">
        <v>48</v>
      </c>
      <c r="C54" s="10">
        <f t="shared" si="10"/>
        <v>301142.43005860492</v>
      </c>
      <c r="D54" s="10">
        <f>'Q2 (i)'!$C$11</f>
        <v>1620.8267690714697</v>
      </c>
      <c r="E54" s="10">
        <f>C54*'Q2 (i)'!$C$6</f>
        <v>1106.6410328497584</v>
      </c>
      <c r="F54" s="10">
        <f t="shared" si="11"/>
        <v>514.1857362217113</v>
      </c>
      <c r="G54" s="10">
        <f t="shared" si="12"/>
        <v>300628.24432238319</v>
      </c>
    </row>
    <row r="55" spans="2:7" x14ac:dyDescent="0.2">
      <c r="B55" s="6">
        <v>49</v>
      </c>
      <c r="C55" s="10">
        <f t="shared" si="10"/>
        <v>300628.24432238319</v>
      </c>
      <c r="D55" s="10">
        <f>'Q2 (i)'!$C$11</f>
        <v>1620.8267690714697</v>
      </c>
      <c r="E55" s="10">
        <f>C55*'Q2 (i)'!$C$6</f>
        <v>1104.7514982727203</v>
      </c>
      <c r="F55" s="10">
        <f t="shared" si="11"/>
        <v>516.07527079874944</v>
      </c>
      <c r="G55" s="10">
        <f t="shared" si="12"/>
        <v>300112.16905158444</v>
      </c>
    </row>
    <row r="56" spans="2:7" x14ac:dyDescent="0.2">
      <c r="B56" s="6">
        <v>50</v>
      </c>
      <c r="C56" s="10">
        <f t="shared" si="10"/>
        <v>300112.16905158444</v>
      </c>
      <c r="D56" s="10">
        <f>'Q2 (i)'!$C$11</f>
        <v>1620.8267690714697</v>
      </c>
      <c r="E56" s="10">
        <f>C56*'Q2 (i)'!$C$6</f>
        <v>1102.855020016256</v>
      </c>
      <c r="F56" s="10">
        <f t="shared" si="11"/>
        <v>517.97174905521365</v>
      </c>
      <c r="G56" s="10">
        <f t="shared" si="12"/>
        <v>299594.19730252924</v>
      </c>
    </row>
    <row r="57" spans="2:7" x14ac:dyDescent="0.2">
      <c r="B57" s="6">
        <v>51</v>
      </c>
      <c r="C57" s="10">
        <f t="shared" si="10"/>
        <v>299594.19730252924</v>
      </c>
      <c r="D57" s="10">
        <f>'Q2 (i)'!$C$11</f>
        <v>1620.8267690714697</v>
      </c>
      <c r="E57" s="10">
        <f>C57*'Q2 (i)'!$C$6</f>
        <v>1100.9515725636672</v>
      </c>
      <c r="F57" s="10">
        <f t="shared" si="11"/>
        <v>519.87519650780246</v>
      </c>
      <c r="G57" s="10">
        <f t="shared" si="12"/>
        <v>299074.32210602146</v>
      </c>
    </row>
    <row r="58" spans="2:7" x14ac:dyDescent="0.2">
      <c r="B58" s="6">
        <v>52</v>
      </c>
      <c r="C58" s="10">
        <f t="shared" si="10"/>
        <v>299074.32210602146</v>
      </c>
      <c r="D58" s="10">
        <f>'Q2 (i)'!$C$11</f>
        <v>1620.8267690714697</v>
      </c>
      <c r="E58" s="10">
        <f>C58*'Q2 (i)'!$C$6</f>
        <v>1099.0411303044864</v>
      </c>
      <c r="F58" s="10">
        <f t="shared" si="11"/>
        <v>521.78563876698331</v>
      </c>
      <c r="G58" s="10">
        <f t="shared" si="12"/>
        <v>298552.53646725445</v>
      </c>
    </row>
    <row r="59" spans="2:7" x14ac:dyDescent="0.2">
      <c r="B59" s="6">
        <v>53</v>
      </c>
      <c r="C59" s="10">
        <f t="shared" si="10"/>
        <v>298552.53646725445</v>
      </c>
      <c r="D59" s="10">
        <f>'Q2 (i)'!$C$11</f>
        <v>1620.8267690714697</v>
      </c>
      <c r="E59" s="10">
        <f>C59*'Q2 (i)'!$C$6</f>
        <v>1097.1236675341327</v>
      </c>
      <c r="F59" s="10">
        <f t="shared" si="11"/>
        <v>523.70310153733703</v>
      </c>
      <c r="G59" s="10">
        <f t="shared" si="12"/>
        <v>298028.83336571709</v>
      </c>
    </row>
    <row r="60" spans="2:7" x14ac:dyDescent="0.2">
      <c r="B60" s="6">
        <v>54</v>
      </c>
      <c r="C60" s="10">
        <f t="shared" si="10"/>
        <v>298028.83336571709</v>
      </c>
      <c r="D60" s="10">
        <f>'Q2 (i)'!$C$11</f>
        <v>1620.8267690714697</v>
      </c>
      <c r="E60" s="10">
        <f>C60*'Q2 (i)'!$C$6</f>
        <v>1095.1991584535651</v>
      </c>
      <c r="F60" s="10">
        <f t="shared" si="11"/>
        <v>525.62761061790457</v>
      </c>
      <c r="G60" s="10">
        <f t="shared" si="12"/>
        <v>297503.20575509919</v>
      </c>
    </row>
    <row r="61" spans="2:7" x14ac:dyDescent="0.2">
      <c r="B61" s="6">
        <v>55</v>
      </c>
      <c r="C61" s="10">
        <f t="shared" si="10"/>
        <v>297503.20575509919</v>
      </c>
      <c r="D61" s="10">
        <f>'Q2 (i)'!$C$11</f>
        <v>1620.8267690714697</v>
      </c>
      <c r="E61" s="10">
        <f>C61*'Q2 (i)'!$C$6</f>
        <v>1093.2675771689374</v>
      </c>
      <c r="F61" s="10">
        <f t="shared" si="11"/>
        <v>527.55919190253235</v>
      </c>
      <c r="G61" s="10">
        <f t="shared" si="12"/>
        <v>296975.64656319667</v>
      </c>
    </row>
    <row r="62" spans="2:7" x14ac:dyDescent="0.2">
      <c r="B62" s="6">
        <v>56</v>
      </c>
      <c r="C62" s="10">
        <f t="shared" si="10"/>
        <v>296975.64656319667</v>
      </c>
      <c r="D62" s="10">
        <f>'Q2 (i)'!$C$11</f>
        <v>1620.8267690714697</v>
      </c>
      <c r="E62" s="10">
        <f>C62*'Q2 (i)'!$C$6</f>
        <v>1091.328897691247</v>
      </c>
      <c r="F62" s="10">
        <f t="shared" si="11"/>
        <v>529.4978713802227</v>
      </c>
      <c r="G62" s="10">
        <f t="shared" si="12"/>
        <v>296446.14869181643</v>
      </c>
    </row>
    <row r="63" spans="2:7" x14ac:dyDescent="0.2">
      <c r="B63" s="6">
        <v>57</v>
      </c>
      <c r="C63" s="10">
        <f t="shared" si="10"/>
        <v>296446.14869181643</v>
      </c>
      <c r="D63" s="10">
        <f>'Q2 (i)'!$C$11</f>
        <v>1620.8267690714697</v>
      </c>
      <c r="E63" s="10">
        <f>C63*'Q2 (i)'!$C$6</f>
        <v>1089.3830939359877</v>
      </c>
      <c r="F63" s="10">
        <f t="shared" si="11"/>
        <v>531.44367513548195</v>
      </c>
      <c r="G63" s="10">
        <f t="shared" si="12"/>
        <v>295914.70501668093</v>
      </c>
    </row>
    <row r="64" spans="2:7" x14ac:dyDescent="0.2">
      <c r="B64" s="6">
        <v>58</v>
      </c>
      <c r="C64" s="10">
        <f t="shared" si="10"/>
        <v>295914.70501668093</v>
      </c>
      <c r="D64" s="10">
        <f>'Q2 (i)'!$C$11</f>
        <v>1620.8267690714697</v>
      </c>
      <c r="E64" s="10">
        <f>C64*'Q2 (i)'!$C$6</f>
        <v>1087.4301397227971</v>
      </c>
      <c r="F64" s="10">
        <f t="shared" si="11"/>
        <v>533.3966293486726</v>
      </c>
      <c r="G64" s="10">
        <f t="shared" si="12"/>
        <v>295381.30838733225</v>
      </c>
    </row>
    <row r="65" spans="2:7" x14ac:dyDescent="0.2">
      <c r="B65" s="6">
        <v>59</v>
      </c>
      <c r="C65" s="10">
        <f t="shared" si="10"/>
        <v>295381.30838733225</v>
      </c>
      <c r="D65" s="10">
        <f>'Q2 (i)'!$C$11</f>
        <v>1620.8267690714697</v>
      </c>
      <c r="E65" s="10">
        <f>C65*'Q2 (i)'!$C$6</f>
        <v>1085.470008775105</v>
      </c>
      <c r="F65" s="10">
        <f t="shared" si="11"/>
        <v>535.35676029636466</v>
      </c>
      <c r="G65" s="10">
        <f t="shared" si="12"/>
        <v>294845.95162703586</v>
      </c>
    </row>
    <row r="66" spans="2:7" x14ac:dyDescent="0.2">
      <c r="B66" s="6">
        <v>60</v>
      </c>
      <c r="C66" s="10">
        <f t="shared" si="10"/>
        <v>294845.95162703586</v>
      </c>
      <c r="D66" s="10">
        <f>'Q2 (i)'!$C$11</f>
        <v>1620.8267690714697</v>
      </c>
      <c r="E66" s="10">
        <f>C66*'Q2 (i)'!$C$6</f>
        <v>1083.5026747197805</v>
      </c>
      <c r="F66" s="10">
        <f t="shared" si="11"/>
        <v>537.32409435168915</v>
      </c>
      <c r="G66" s="10">
        <f t="shared" si="12"/>
        <v>294308.62753268419</v>
      </c>
    </row>
    <row r="67" spans="2:7" x14ac:dyDescent="0.2">
      <c r="B67" s="6">
        <v>61</v>
      </c>
      <c r="C67" s="10">
        <f t="shared" si="10"/>
        <v>294308.62753268419</v>
      </c>
      <c r="D67" s="10">
        <f>'Q2 (i)'!$C$11</f>
        <v>1620.8267690714697</v>
      </c>
      <c r="E67" s="10">
        <f>C67*'Q2 (i)'!$C$6</f>
        <v>1081.5281110867759</v>
      </c>
      <c r="F67" s="10">
        <f t="shared" si="11"/>
        <v>539.29865798469382</v>
      </c>
      <c r="G67" s="10">
        <f t="shared" si="12"/>
        <v>293769.32887469948</v>
      </c>
    </row>
    <row r="68" spans="2:7" x14ac:dyDescent="0.2">
      <c r="B68" s="6">
        <v>62</v>
      </c>
      <c r="C68" s="10">
        <f t="shared" si="10"/>
        <v>293769.32887469948</v>
      </c>
      <c r="D68" s="10">
        <f>'Q2 (i)'!$C$11</f>
        <v>1620.8267690714697</v>
      </c>
      <c r="E68" s="10">
        <f>C68*'Q2 (i)'!$C$6</f>
        <v>1079.5462913087706</v>
      </c>
      <c r="F68" s="10">
        <f t="shared" si="11"/>
        <v>541.28047776269909</v>
      </c>
      <c r="G68" s="10">
        <f t="shared" si="12"/>
        <v>293228.04839693679</v>
      </c>
    </row>
    <row r="69" spans="2:7" x14ac:dyDescent="0.2">
      <c r="B69" s="6">
        <v>63</v>
      </c>
      <c r="C69" s="10">
        <f t="shared" si="10"/>
        <v>293228.04839693679</v>
      </c>
      <c r="D69" s="10">
        <f>'Q2 (i)'!$C$11</f>
        <v>1620.8267690714697</v>
      </c>
      <c r="E69" s="10">
        <f>C69*'Q2 (i)'!$C$6</f>
        <v>1077.5571887208152</v>
      </c>
      <c r="F69" s="10">
        <f t="shared" si="11"/>
        <v>543.26958035065445</v>
      </c>
      <c r="G69" s="10">
        <f t="shared" si="12"/>
        <v>292684.77881658613</v>
      </c>
    </row>
    <row r="70" spans="2:7" x14ac:dyDescent="0.2">
      <c r="B70" s="6">
        <v>64</v>
      </c>
      <c r="C70" s="10">
        <f t="shared" si="10"/>
        <v>292684.77881658613</v>
      </c>
      <c r="D70" s="10">
        <f>'Q2 (i)'!$C$11</f>
        <v>1620.8267690714697</v>
      </c>
      <c r="E70" s="10">
        <f>C70*'Q2 (i)'!$C$6</f>
        <v>1075.5607765599714</v>
      </c>
      <c r="F70" s="10">
        <f t="shared" si="11"/>
        <v>545.26599251149833</v>
      </c>
      <c r="G70" s="10">
        <f t="shared" si="12"/>
        <v>292139.51282407466</v>
      </c>
    </row>
    <row r="71" spans="2:7" x14ac:dyDescent="0.2">
      <c r="B71" s="6">
        <v>65</v>
      </c>
      <c r="C71" s="10">
        <f t="shared" si="10"/>
        <v>292139.51282407466</v>
      </c>
      <c r="D71" s="10">
        <f>'Q2 (i)'!$C$11</f>
        <v>1620.8267690714697</v>
      </c>
      <c r="E71" s="10">
        <f>C71*'Q2 (i)'!$C$6</f>
        <v>1073.5570279649517</v>
      </c>
      <c r="F71" s="10">
        <f t="shared" si="11"/>
        <v>547.26974110651804</v>
      </c>
      <c r="G71" s="10">
        <f t="shared" si="12"/>
        <v>291592.24308296811</v>
      </c>
    </row>
    <row r="72" spans="2:7" x14ac:dyDescent="0.2">
      <c r="B72" s="6">
        <v>66</v>
      </c>
      <c r="C72" s="10">
        <f t="shared" si="10"/>
        <v>291592.24308296811</v>
      </c>
      <c r="D72" s="10">
        <f>'Q2 (i)'!$C$11</f>
        <v>1620.8267690714697</v>
      </c>
      <c r="E72" s="10">
        <f>C72*'Q2 (i)'!$C$6</f>
        <v>1071.5459159757586</v>
      </c>
      <c r="F72" s="10">
        <f t="shared" si="11"/>
        <v>549.28085309571111</v>
      </c>
      <c r="G72" s="10">
        <f t="shared" si="12"/>
        <v>291042.96222987241</v>
      </c>
    </row>
    <row r="73" spans="2:7" x14ac:dyDescent="0.2">
      <c r="B73" s="6">
        <v>67</v>
      </c>
      <c r="C73" s="10">
        <f t="shared" si="10"/>
        <v>291042.96222987241</v>
      </c>
      <c r="D73" s="10">
        <f>'Q2 (i)'!$C$11</f>
        <v>1620.8267690714697</v>
      </c>
      <c r="E73" s="10">
        <f>C73*'Q2 (i)'!$C$6</f>
        <v>1069.5274135333227</v>
      </c>
      <c r="F73" s="10">
        <f t="shared" si="11"/>
        <v>551.29935553814698</v>
      </c>
      <c r="G73" s="10">
        <f t="shared" si="12"/>
        <v>290491.66287433426</v>
      </c>
    </row>
    <row r="74" spans="2:7" x14ac:dyDescent="0.2">
      <c r="B74" s="6">
        <v>68</v>
      </c>
      <c r="C74" s="10">
        <f t="shared" si="10"/>
        <v>290491.66287433426</v>
      </c>
      <c r="D74" s="10">
        <f>'Q2 (i)'!$C$11</f>
        <v>1620.8267690714697</v>
      </c>
      <c r="E74" s="10">
        <f>C74*'Q2 (i)'!$C$6</f>
        <v>1067.5014934791363</v>
      </c>
      <c r="F74" s="10">
        <f t="shared" si="11"/>
        <v>553.32527559233336</v>
      </c>
      <c r="G74" s="10">
        <f t="shared" si="12"/>
        <v>289938.33759874193</v>
      </c>
    </row>
    <row r="75" spans="2:7" x14ac:dyDescent="0.2">
      <c r="B75" s="6">
        <v>69</v>
      </c>
      <c r="C75" s="10">
        <f t="shared" si="10"/>
        <v>289938.33759874193</v>
      </c>
      <c r="D75" s="10">
        <f>'Q2 (i)'!$C$11</f>
        <v>1620.8267690714697</v>
      </c>
      <c r="E75" s="10">
        <f>C75*'Q2 (i)'!$C$6</f>
        <v>1065.4681285548902</v>
      </c>
      <c r="F75" s="10">
        <f t="shared" si="11"/>
        <v>555.3586405165795</v>
      </c>
      <c r="G75" s="10">
        <f t="shared" si="12"/>
        <v>289382.97895822534</v>
      </c>
    </row>
    <row r="76" spans="2:7" x14ac:dyDescent="0.2">
      <c r="B76" s="6">
        <v>70</v>
      </c>
      <c r="C76" s="10">
        <f t="shared" si="10"/>
        <v>289382.97895822534</v>
      </c>
      <c r="D76" s="10">
        <f>'Q2 (i)'!$C$11</f>
        <v>1620.8267690714697</v>
      </c>
      <c r="E76" s="10">
        <f>C76*'Q2 (i)'!$C$6</f>
        <v>1063.427291402106</v>
      </c>
      <c r="F76" s="10">
        <f t="shared" si="11"/>
        <v>557.3994776693637</v>
      </c>
      <c r="G76" s="10">
        <f t="shared" si="12"/>
        <v>288825.57948055596</v>
      </c>
    </row>
    <row r="77" spans="2:7" x14ac:dyDescent="0.2">
      <c r="B77" s="6">
        <v>71</v>
      </c>
      <c r="C77" s="10">
        <f t="shared" si="10"/>
        <v>288825.57948055596</v>
      </c>
      <c r="D77" s="10">
        <f>'Q2 (i)'!$C$11</f>
        <v>1620.8267690714697</v>
      </c>
      <c r="E77" s="10">
        <f>C77*'Q2 (i)'!$C$6</f>
        <v>1061.3789545617681</v>
      </c>
      <c r="F77" s="10">
        <f t="shared" si="11"/>
        <v>559.44781450970163</v>
      </c>
      <c r="G77" s="10">
        <f t="shared" si="12"/>
        <v>288266.13166604628</v>
      </c>
    </row>
    <row r="78" spans="2:7" x14ac:dyDescent="0.2">
      <c r="B78" s="6">
        <v>72</v>
      </c>
      <c r="C78" s="10">
        <f t="shared" si="10"/>
        <v>288266.13166604628</v>
      </c>
      <c r="D78" s="10">
        <f>'Q2 (i)'!$C$11</f>
        <v>1620.8267690714697</v>
      </c>
      <c r="E78" s="10">
        <f>C78*'Q2 (i)'!$C$6</f>
        <v>1059.3230904739539</v>
      </c>
      <c r="F78" s="10">
        <f t="shared" si="11"/>
        <v>561.50367859751577</v>
      </c>
      <c r="G78" s="10">
        <f t="shared" si="12"/>
        <v>287704.62798744877</v>
      </c>
    </row>
    <row r="79" spans="2:7" x14ac:dyDescent="0.2">
      <c r="B79" s="6">
        <v>73</v>
      </c>
      <c r="C79" s="10">
        <f t="shared" si="10"/>
        <v>287704.62798744877</v>
      </c>
      <c r="D79" s="10">
        <f>'Q2 (i)'!$C$11</f>
        <v>1620.8267690714697</v>
      </c>
      <c r="E79" s="10">
        <f>C79*'Q2 (i)'!$C$6</f>
        <v>1057.2596714774641</v>
      </c>
      <c r="F79" s="10">
        <f t="shared" si="11"/>
        <v>563.56709759400565</v>
      </c>
      <c r="G79" s="10">
        <f t="shared" si="12"/>
        <v>287141.06088985474</v>
      </c>
    </row>
    <row r="80" spans="2:7" x14ac:dyDescent="0.2">
      <c r="B80" s="6">
        <v>74</v>
      </c>
      <c r="C80" s="10">
        <f t="shared" si="10"/>
        <v>287141.06088985474</v>
      </c>
      <c r="D80" s="10">
        <f>'Q2 (i)'!$C$11</f>
        <v>1620.8267690714697</v>
      </c>
      <c r="E80" s="10">
        <f>C80*'Q2 (i)'!$C$6</f>
        <v>1055.1886698094486</v>
      </c>
      <c r="F80" s="10">
        <f t="shared" si="11"/>
        <v>565.63809926202111</v>
      </c>
      <c r="G80" s="10">
        <f t="shared" si="12"/>
        <v>286575.42279059271</v>
      </c>
    </row>
    <row r="81" spans="2:7" x14ac:dyDescent="0.2">
      <c r="B81" s="6">
        <v>75</v>
      </c>
      <c r="C81" s="10">
        <f t="shared" si="10"/>
        <v>286575.42279059271</v>
      </c>
      <c r="D81" s="10">
        <f>'Q2 (i)'!$C$11</f>
        <v>1620.8267690714697</v>
      </c>
      <c r="E81" s="10">
        <f>C81*'Q2 (i)'!$C$6</f>
        <v>1053.1100576050353</v>
      </c>
      <c r="F81" s="10">
        <f t="shared" si="11"/>
        <v>567.71671146643439</v>
      </c>
      <c r="G81" s="10">
        <f t="shared" si="12"/>
        <v>286007.70607912628</v>
      </c>
    </row>
    <row r="82" spans="2:7" x14ac:dyDescent="0.2">
      <c r="B82" s="6">
        <v>76</v>
      </c>
      <c r="C82" s="10">
        <f t="shared" si="10"/>
        <v>286007.70607912628</v>
      </c>
      <c r="D82" s="10">
        <f>'Q2 (i)'!$C$11</f>
        <v>1620.8267690714697</v>
      </c>
      <c r="E82" s="10">
        <f>C82*'Q2 (i)'!$C$6</f>
        <v>1051.0238068969534</v>
      </c>
      <c r="F82" s="10">
        <f t="shared" si="11"/>
        <v>569.80296217451632</v>
      </c>
      <c r="G82" s="10">
        <f t="shared" si="12"/>
        <v>285437.90311695175</v>
      </c>
    </row>
    <row r="83" spans="2:7" x14ac:dyDescent="0.2">
      <c r="B83" s="6">
        <v>77</v>
      </c>
      <c r="C83" s="10">
        <f t="shared" si="10"/>
        <v>285437.90311695175</v>
      </c>
      <c r="D83" s="10">
        <f>'Q2 (i)'!$C$11</f>
        <v>1620.8267690714697</v>
      </c>
      <c r="E83" s="10">
        <f>C83*'Q2 (i)'!$C$6</f>
        <v>1048.9298896151577</v>
      </c>
      <c r="F83" s="10">
        <f t="shared" si="11"/>
        <v>571.89687945631204</v>
      </c>
      <c r="G83" s="10">
        <f t="shared" si="12"/>
        <v>284866.00623749546</v>
      </c>
    </row>
    <row r="84" spans="2:7" x14ac:dyDescent="0.2">
      <c r="B84" s="6">
        <v>78</v>
      </c>
      <c r="C84" s="10">
        <f t="shared" si="10"/>
        <v>284866.00623749546</v>
      </c>
      <c r="D84" s="10">
        <f>'Q2 (i)'!$C$11</f>
        <v>1620.8267690714697</v>
      </c>
      <c r="E84" s="10">
        <f>C84*'Q2 (i)'!$C$6</f>
        <v>1046.8282775864511</v>
      </c>
      <c r="F84" s="10">
        <f t="shared" si="11"/>
        <v>573.99849148501858</v>
      </c>
      <c r="G84" s="10">
        <f t="shared" si="12"/>
        <v>284292.00774601044</v>
      </c>
    </row>
    <row r="85" spans="2:7" x14ac:dyDescent="0.2">
      <c r="B85" s="6">
        <v>79</v>
      </c>
      <c r="C85" s="10">
        <f t="shared" si="10"/>
        <v>284292.00774601044</v>
      </c>
      <c r="D85" s="10">
        <f>'Q2 (i)'!$C$11</f>
        <v>1620.8267690714697</v>
      </c>
      <c r="E85" s="10">
        <f>C85*'Q2 (i)'!$C$6</f>
        <v>1044.7189425341053</v>
      </c>
      <c r="F85" s="10">
        <f t="shared" si="11"/>
        <v>576.10782653736442</v>
      </c>
      <c r="G85" s="10">
        <f t="shared" si="12"/>
        <v>283715.8999194731</v>
      </c>
    </row>
    <row r="86" spans="2:7" x14ac:dyDescent="0.2">
      <c r="B86" s="6">
        <v>80</v>
      </c>
      <c r="C86" s="10">
        <f t="shared" si="10"/>
        <v>283715.8999194731</v>
      </c>
      <c r="D86" s="10">
        <f>'Q2 (i)'!$C$11</f>
        <v>1620.8267690714697</v>
      </c>
      <c r="E86" s="10">
        <f>C86*'Q2 (i)'!$C$6</f>
        <v>1042.6018560774808</v>
      </c>
      <c r="F86" s="10">
        <f t="shared" si="11"/>
        <v>578.22491299398894</v>
      </c>
      <c r="G86" s="10">
        <f t="shared" si="12"/>
        <v>283137.67500647908</v>
      </c>
    </row>
    <row r="87" spans="2:7" x14ac:dyDescent="0.2">
      <c r="B87" s="6">
        <v>81</v>
      </c>
      <c r="C87" s="10">
        <f t="shared" si="10"/>
        <v>283137.67500647908</v>
      </c>
      <c r="D87" s="10">
        <f>'Q2 (i)'!$C$11</f>
        <v>1620.8267690714697</v>
      </c>
      <c r="E87" s="10">
        <f>C87*'Q2 (i)'!$C$6</f>
        <v>1040.4769897316435</v>
      </c>
      <c r="F87" s="10">
        <f t="shared" si="11"/>
        <v>580.34977933982623</v>
      </c>
      <c r="G87" s="10">
        <f t="shared" si="12"/>
        <v>282557.32522713928</v>
      </c>
    </row>
    <row r="88" spans="2:7" x14ac:dyDescent="0.2">
      <c r="B88" s="6">
        <v>82</v>
      </c>
      <c r="C88" s="10">
        <f t="shared" si="10"/>
        <v>282557.32522713928</v>
      </c>
      <c r="D88" s="10">
        <f>'Q2 (i)'!$C$11</f>
        <v>1620.8267690714697</v>
      </c>
      <c r="E88" s="10">
        <f>C88*'Q2 (i)'!$C$6</f>
        <v>1038.3443149069842</v>
      </c>
      <c r="F88" s="10">
        <f t="shared" si="11"/>
        <v>582.48245416448549</v>
      </c>
      <c r="G88" s="10">
        <f t="shared" si="12"/>
        <v>281974.84277297481</v>
      </c>
    </row>
    <row r="89" spans="2:7" x14ac:dyDescent="0.2">
      <c r="B89" s="6">
        <v>83</v>
      </c>
      <c r="C89" s="10">
        <f t="shared" si="10"/>
        <v>281974.84277297481</v>
      </c>
      <c r="D89" s="10">
        <f>'Q2 (i)'!$C$11</f>
        <v>1620.8267690714697</v>
      </c>
      <c r="E89" s="10">
        <f>C89*'Q2 (i)'!$C$6</f>
        <v>1036.203802908831</v>
      </c>
      <c r="F89" s="10">
        <f t="shared" si="11"/>
        <v>584.6229661626387</v>
      </c>
      <c r="G89" s="10">
        <f t="shared" si="12"/>
        <v>281390.21980681218</v>
      </c>
    </row>
    <row r="90" spans="2:7" x14ac:dyDescent="0.2">
      <c r="B90" s="6">
        <v>84</v>
      </c>
      <c r="C90" s="10">
        <f t="shared" si="10"/>
        <v>281390.21980681218</v>
      </c>
      <c r="D90" s="10">
        <f>'Q2 (i)'!$C$11</f>
        <v>1620.8267690714697</v>
      </c>
      <c r="E90" s="10">
        <f>C90*'Q2 (i)'!$C$6</f>
        <v>1034.0554249370653</v>
      </c>
      <c r="F90" s="10">
        <f t="shared" si="11"/>
        <v>586.77134413440444</v>
      </c>
      <c r="G90" s="10">
        <f t="shared" si="12"/>
        <v>280803.44846267777</v>
      </c>
    </row>
    <row r="91" spans="2:7" x14ac:dyDescent="0.2">
      <c r="B91" s="6">
        <v>85</v>
      </c>
      <c r="C91" s="10">
        <f t="shared" si="10"/>
        <v>280803.44846267777</v>
      </c>
      <c r="D91" s="10">
        <f>'Q2 (i)'!$C$11</f>
        <v>1620.8267690714697</v>
      </c>
      <c r="E91" s="10">
        <f>C91*'Q2 (i)'!$C$6</f>
        <v>1031.8991520857332</v>
      </c>
      <c r="F91" s="10">
        <f t="shared" si="11"/>
        <v>588.92761698573645</v>
      </c>
      <c r="G91" s="10">
        <f t="shared" si="12"/>
        <v>280214.52084569202</v>
      </c>
    </row>
    <row r="92" spans="2:7" x14ac:dyDescent="0.2">
      <c r="B92" s="6">
        <v>86</v>
      </c>
      <c r="C92" s="10">
        <f t="shared" si="10"/>
        <v>280214.52084569202</v>
      </c>
      <c r="D92" s="10">
        <f>'Q2 (i)'!$C$11</f>
        <v>1620.8267690714697</v>
      </c>
      <c r="E92" s="10">
        <f>C92*'Q2 (i)'!$C$6</f>
        <v>1029.734955342657</v>
      </c>
      <c r="F92" s="10">
        <f t="shared" si="11"/>
        <v>591.09181372881267</v>
      </c>
      <c r="G92" s="10">
        <f t="shared" si="12"/>
        <v>279623.42903196323</v>
      </c>
    </row>
    <row r="93" spans="2:7" x14ac:dyDescent="0.2">
      <c r="B93" s="6">
        <v>87</v>
      </c>
      <c r="C93" s="10">
        <f t="shared" si="10"/>
        <v>279623.42903196323</v>
      </c>
      <c r="D93" s="10">
        <f>'Q2 (i)'!$C$11</f>
        <v>1620.8267690714697</v>
      </c>
      <c r="E93" s="10">
        <f>C93*'Q2 (i)'!$C$6</f>
        <v>1027.5628055890452</v>
      </c>
      <c r="F93" s="10">
        <f t="shared" si="11"/>
        <v>593.26396348242451</v>
      </c>
      <c r="G93" s="10">
        <f t="shared" si="12"/>
        <v>279030.16506848083</v>
      </c>
    </row>
    <row r="94" spans="2:7" x14ac:dyDescent="0.2">
      <c r="B94" s="6">
        <v>88</v>
      </c>
      <c r="C94" s="10">
        <f t="shared" si="10"/>
        <v>279030.16506848083</v>
      </c>
      <c r="D94" s="10">
        <f>'Q2 (i)'!$C$11</f>
        <v>1620.8267690714697</v>
      </c>
      <c r="E94" s="10">
        <f>C94*'Q2 (i)'!$C$6</f>
        <v>1025.3826735990997</v>
      </c>
      <c r="F94" s="10">
        <f t="shared" si="11"/>
        <v>595.44409547237001</v>
      </c>
      <c r="G94" s="10">
        <f t="shared" si="12"/>
        <v>278434.72097300843</v>
      </c>
    </row>
    <row r="95" spans="2:7" x14ac:dyDescent="0.2">
      <c r="B95" s="6">
        <v>89</v>
      </c>
      <c r="C95" s="10">
        <f t="shared" si="10"/>
        <v>278434.72097300843</v>
      </c>
      <c r="D95" s="10">
        <f>'Q2 (i)'!$C$11</f>
        <v>1620.8267690714697</v>
      </c>
      <c r="E95" s="10">
        <f>C95*'Q2 (i)'!$C$6</f>
        <v>1023.1945300396231</v>
      </c>
      <c r="F95" s="10">
        <f t="shared" si="11"/>
        <v>597.63223903184655</v>
      </c>
      <c r="G95" s="10">
        <f t="shared" si="12"/>
        <v>277837.08873397659</v>
      </c>
    </row>
    <row r="96" spans="2:7" x14ac:dyDescent="0.2">
      <c r="B96" s="6">
        <v>90</v>
      </c>
      <c r="C96" s="10">
        <f t="shared" si="10"/>
        <v>277837.08873397659</v>
      </c>
      <c r="D96" s="10">
        <f>'Q2 (i)'!$C$11</f>
        <v>1620.8267690714697</v>
      </c>
      <c r="E96" s="10">
        <f>C96*'Q2 (i)'!$C$6</f>
        <v>1020.9983454696248</v>
      </c>
      <c r="F96" s="10">
        <f t="shared" si="11"/>
        <v>599.82842360184486</v>
      </c>
      <c r="G96" s="10">
        <f t="shared" si="12"/>
        <v>277237.26031037472</v>
      </c>
    </row>
    <row r="97" spans="2:7" x14ac:dyDescent="0.2">
      <c r="B97" s="6">
        <v>91</v>
      </c>
      <c r="C97" s="10">
        <f t="shared" si="10"/>
        <v>277237.26031037472</v>
      </c>
      <c r="D97" s="10">
        <f>'Q2 (i)'!$C$11</f>
        <v>1620.8267690714697</v>
      </c>
      <c r="E97" s="10">
        <f>C97*'Q2 (i)'!$C$6</f>
        <v>1018.7940903399234</v>
      </c>
      <c r="F97" s="10">
        <f t="shared" si="11"/>
        <v>602.0326787315463</v>
      </c>
      <c r="G97" s="10">
        <f t="shared" si="12"/>
        <v>276635.22763164318</v>
      </c>
    </row>
    <row r="98" spans="2:7" x14ac:dyDescent="0.2">
      <c r="B98" s="6">
        <v>92</v>
      </c>
      <c r="C98" s="10">
        <f t="shared" si="10"/>
        <v>276635.22763164318</v>
      </c>
      <c r="D98" s="10">
        <f>'Q2 (i)'!$C$11</f>
        <v>1620.8267690714697</v>
      </c>
      <c r="E98" s="10">
        <f>C98*'Q2 (i)'!$C$6</f>
        <v>1016.5817349927506</v>
      </c>
      <c r="F98" s="10">
        <f t="shared" si="11"/>
        <v>604.24503407871907</v>
      </c>
      <c r="G98" s="10">
        <f t="shared" si="12"/>
        <v>276030.98259756446</v>
      </c>
    </row>
    <row r="99" spans="2:7" x14ac:dyDescent="0.2">
      <c r="B99" s="6">
        <v>93</v>
      </c>
      <c r="C99" s="10">
        <f t="shared" si="10"/>
        <v>276030.98259756446</v>
      </c>
      <c r="D99" s="10">
        <f>'Q2 (i)'!$C$11</f>
        <v>1620.8267690714697</v>
      </c>
      <c r="E99" s="10">
        <f>C99*'Q2 (i)'!$C$6</f>
        <v>1014.3612496613508</v>
      </c>
      <c r="F99" s="10">
        <f t="shared" si="11"/>
        <v>606.46551941011887</v>
      </c>
      <c r="G99" s="10">
        <f t="shared" si="12"/>
        <v>275424.51707815437</v>
      </c>
    </row>
    <row r="100" spans="2:7" x14ac:dyDescent="0.2">
      <c r="B100" s="6">
        <v>94</v>
      </c>
      <c r="C100" s="10">
        <f t="shared" si="10"/>
        <v>275424.51707815437</v>
      </c>
      <c r="D100" s="10">
        <f>'Q2 (i)'!$C$11</f>
        <v>1620.8267690714697</v>
      </c>
      <c r="E100" s="10">
        <f>C100*'Q2 (i)'!$C$6</f>
        <v>1012.1326044695818</v>
      </c>
      <c r="F100" s="10">
        <f t="shared" si="11"/>
        <v>608.69416460188791</v>
      </c>
      <c r="G100" s="10">
        <f t="shared" si="12"/>
        <v>274815.82291355246</v>
      </c>
    </row>
    <row r="101" spans="2:7" x14ac:dyDescent="0.2">
      <c r="B101" s="6">
        <v>95</v>
      </c>
      <c r="C101" s="10">
        <f t="shared" si="10"/>
        <v>274815.82291355246</v>
      </c>
      <c r="D101" s="10">
        <f>'Q2 (i)'!$C$11</f>
        <v>1620.8267690714697</v>
      </c>
      <c r="E101" s="10">
        <f>C101*'Q2 (i)'!$C$6</f>
        <v>1009.8957694315117</v>
      </c>
      <c r="F101" s="10">
        <f t="shared" si="11"/>
        <v>610.93099963995803</v>
      </c>
      <c r="G101" s="10">
        <f t="shared" si="12"/>
        <v>274204.89191391249</v>
      </c>
    </row>
    <row r="102" spans="2:7" x14ac:dyDescent="0.2">
      <c r="B102" s="6">
        <v>96</v>
      </c>
      <c r="C102" s="10">
        <f t="shared" si="10"/>
        <v>274204.89191391249</v>
      </c>
      <c r="D102" s="10">
        <f>'Q2 (i)'!$C$11</f>
        <v>1620.8267690714697</v>
      </c>
      <c r="E102" s="10">
        <f>C102*'Q2 (i)'!$C$6</f>
        <v>1007.6507144510164</v>
      </c>
      <c r="F102" s="10">
        <f t="shared" si="11"/>
        <v>613.17605462045333</v>
      </c>
      <c r="G102" s="10">
        <f t="shared" si="12"/>
        <v>273591.71585929202</v>
      </c>
    </row>
    <row r="103" spans="2:7" x14ac:dyDescent="0.2">
      <c r="B103" s="6">
        <v>97</v>
      </c>
      <c r="C103" s="10">
        <f t="shared" si="10"/>
        <v>273591.71585929202</v>
      </c>
      <c r="D103" s="10">
        <f>'Q2 (i)'!$C$11</f>
        <v>1620.8267690714697</v>
      </c>
      <c r="E103" s="10">
        <f>C103*'Q2 (i)'!$C$6</f>
        <v>1005.3974093213743</v>
      </c>
      <c r="F103" s="10">
        <f t="shared" si="11"/>
        <v>615.42935975009539</v>
      </c>
      <c r="G103" s="10">
        <f t="shared" si="12"/>
        <v>272976.28649954189</v>
      </c>
    </row>
    <row r="104" spans="2:7" x14ac:dyDescent="0.2">
      <c r="B104" s="6">
        <v>98</v>
      </c>
      <c r="C104" s="10">
        <f t="shared" si="10"/>
        <v>272976.28649954189</v>
      </c>
      <c r="D104" s="10">
        <f>'Q2 (i)'!$C$11</f>
        <v>1620.8267690714697</v>
      </c>
      <c r="E104" s="10">
        <f>C104*'Q2 (i)'!$C$6</f>
        <v>1003.1358237248597</v>
      </c>
      <c r="F104" s="10">
        <f t="shared" si="11"/>
        <v>617.69094534660996</v>
      </c>
      <c r="G104" s="10">
        <f t="shared" si="12"/>
        <v>272358.59555419529</v>
      </c>
    </row>
    <row r="105" spans="2:7" x14ac:dyDescent="0.2">
      <c r="B105" s="6">
        <v>99</v>
      </c>
      <c r="C105" s="10">
        <f t="shared" si="10"/>
        <v>272358.59555419529</v>
      </c>
      <c r="D105" s="10">
        <f>'Q2 (i)'!$C$11</f>
        <v>1620.8267690714697</v>
      </c>
      <c r="E105" s="10">
        <f>C105*'Q2 (i)'!$C$6</f>
        <v>1000.8659272323353</v>
      </c>
      <c r="F105" s="10">
        <f t="shared" si="11"/>
        <v>619.96084183913445</v>
      </c>
      <c r="G105" s="10">
        <f t="shared" si="12"/>
        <v>271738.63471235614</v>
      </c>
    </row>
    <row r="106" spans="2:7" x14ac:dyDescent="0.2">
      <c r="B106" s="6">
        <v>100</v>
      </c>
      <c r="C106" s="10">
        <f t="shared" si="10"/>
        <v>271738.63471235614</v>
      </c>
      <c r="D106" s="10">
        <f>'Q2 (i)'!$C$11</f>
        <v>1620.8267690714697</v>
      </c>
      <c r="E106" s="10">
        <f>C106*'Q2 (i)'!$C$6</f>
        <v>998.58768930284202</v>
      </c>
      <c r="F106" s="10">
        <f t="shared" si="11"/>
        <v>622.23907976862768</v>
      </c>
      <c r="G106" s="10">
        <f t="shared" si="12"/>
        <v>271116.39563258749</v>
      </c>
    </row>
    <row r="107" spans="2:7" x14ac:dyDescent="0.2">
      <c r="B107" s="6">
        <v>101</v>
      </c>
      <c r="C107" s="10">
        <f t="shared" si="10"/>
        <v>271116.39563258749</v>
      </c>
      <c r="D107" s="10">
        <f>'Q2 (i)'!$C$11</f>
        <v>1620.8267690714697</v>
      </c>
      <c r="E107" s="10">
        <f>C107*'Q2 (i)'!$C$6</f>
        <v>996.3010792831891</v>
      </c>
      <c r="F107" s="10">
        <f t="shared" si="11"/>
        <v>624.5256897882806</v>
      </c>
      <c r="G107" s="10">
        <f t="shared" si="12"/>
        <v>270491.86994279921</v>
      </c>
    </row>
    <row r="108" spans="2:7" x14ac:dyDescent="0.2">
      <c r="B108" s="6">
        <v>102</v>
      </c>
      <c r="C108" s="10">
        <f t="shared" ref="C108:C171" si="13">G107</f>
        <v>270491.86994279921</v>
      </c>
      <c r="D108" s="10">
        <f>'Q2 (i)'!$C$11</f>
        <v>1620.8267690714697</v>
      </c>
      <c r="E108" s="10">
        <f>C108*'Q2 (i)'!$C$6</f>
        <v>994.00606640754074</v>
      </c>
      <c r="F108" s="10">
        <f t="shared" ref="F108:F171" si="14">D108-E108</f>
        <v>626.82070266392896</v>
      </c>
      <c r="G108" s="10">
        <f t="shared" ref="G108:G171" si="15">C108-F108</f>
        <v>269865.0492401353</v>
      </c>
    </row>
    <row r="109" spans="2:7" x14ac:dyDescent="0.2">
      <c r="B109" s="6">
        <v>103</v>
      </c>
      <c r="C109" s="10">
        <f t="shared" si="13"/>
        <v>269865.0492401353</v>
      </c>
      <c r="D109" s="10">
        <f>'Q2 (i)'!$C$11</f>
        <v>1620.8267690714697</v>
      </c>
      <c r="E109" s="10">
        <f>C109*'Q2 (i)'!$C$6</f>
        <v>991.70261979700297</v>
      </c>
      <c r="F109" s="10">
        <f t="shared" si="14"/>
        <v>629.12414927446673</v>
      </c>
      <c r="G109" s="10">
        <f t="shared" si="15"/>
        <v>269235.92509086081</v>
      </c>
    </row>
    <row r="110" spans="2:7" x14ac:dyDescent="0.2">
      <c r="B110" s="6">
        <v>104</v>
      </c>
      <c r="C110" s="10">
        <f t="shared" si="13"/>
        <v>269235.92509086081</v>
      </c>
      <c r="D110" s="10">
        <f>'Q2 (i)'!$C$11</f>
        <v>1620.8267690714697</v>
      </c>
      <c r="E110" s="10">
        <f>C110*'Q2 (i)'!$C$6</f>
        <v>989.3907084592073</v>
      </c>
      <c r="F110" s="10">
        <f t="shared" si="14"/>
        <v>631.43606061226239</v>
      </c>
      <c r="G110" s="10">
        <f t="shared" si="15"/>
        <v>268604.48903024854</v>
      </c>
    </row>
    <row r="111" spans="2:7" x14ac:dyDescent="0.2">
      <c r="B111" s="6">
        <v>105</v>
      </c>
      <c r="C111" s="10">
        <f t="shared" si="13"/>
        <v>268604.48903024854</v>
      </c>
      <c r="D111" s="10">
        <f>'Q2 (i)'!$C$11</f>
        <v>1620.8267690714697</v>
      </c>
      <c r="E111" s="10">
        <f>C111*'Q2 (i)'!$C$6</f>
        <v>987.07030128789449</v>
      </c>
      <c r="F111" s="10">
        <f t="shared" si="14"/>
        <v>633.7564677835752</v>
      </c>
      <c r="G111" s="10">
        <f t="shared" si="15"/>
        <v>267970.73256246495</v>
      </c>
    </row>
    <row r="112" spans="2:7" x14ac:dyDescent="0.2">
      <c r="B112" s="6">
        <v>106</v>
      </c>
      <c r="C112" s="10">
        <f t="shared" si="13"/>
        <v>267970.73256246495</v>
      </c>
      <c r="D112" s="10">
        <f>'Q2 (i)'!$C$11</f>
        <v>1620.8267690714697</v>
      </c>
      <c r="E112" s="10">
        <f>C112*'Q2 (i)'!$C$6</f>
        <v>984.74136706249567</v>
      </c>
      <c r="F112" s="10">
        <f t="shared" si="14"/>
        <v>636.08540200897403</v>
      </c>
      <c r="G112" s="10">
        <f t="shared" si="15"/>
        <v>267334.64716045599</v>
      </c>
    </row>
    <row r="113" spans="2:7" x14ac:dyDescent="0.2">
      <c r="B113" s="6">
        <v>107</v>
      </c>
      <c r="C113" s="10">
        <f t="shared" si="13"/>
        <v>267334.64716045599</v>
      </c>
      <c r="D113" s="10">
        <f>'Q2 (i)'!$C$11</f>
        <v>1620.8267690714697</v>
      </c>
      <c r="E113" s="10">
        <f>C113*'Q2 (i)'!$C$6</f>
        <v>982.4038744477125</v>
      </c>
      <c r="F113" s="10">
        <f t="shared" si="14"/>
        <v>638.4228946237572</v>
      </c>
      <c r="G113" s="10">
        <f t="shared" si="15"/>
        <v>266696.22426583222</v>
      </c>
    </row>
    <row r="114" spans="2:7" x14ac:dyDescent="0.2">
      <c r="B114" s="6">
        <v>108</v>
      </c>
      <c r="C114" s="10">
        <f t="shared" si="13"/>
        <v>266696.22426583222</v>
      </c>
      <c r="D114" s="10">
        <f>'Q2 (i)'!$C$11</f>
        <v>1620.8267690714697</v>
      </c>
      <c r="E114" s="10">
        <f>C114*'Q2 (i)'!$C$6</f>
        <v>980.05779199309495</v>
      </c>
      <c r="F114" s="10">
        <f t="shared" si="14"/>
        <v>640.76897707837475</v>
      </c>
      <c r="G114" s="10">
        <f t="shared" si="15"/>
        <v>266055.45528875384</v>
      </c>
    </row>
    <row r="115" spans="2:7" x14ac:dyDescent="0.2">
      <c r="B115" s="6">
        <v>109</v>
      </c>
      <c r="C115" s="10">
        <f t="shared" si="13"/>
        <v>266055.45528875384</v>
      </c>
      <c r="D115" s="10">
        <f>'Q2 (i)'!$C$11</f>
        <v>1620.8267690714697</v>
      </c>
      <c r="E115" s="10">
        <f>C115*'Q2 (i)'!$C$6</f>
        <v>977.70308813261909</v>
      </c>
      <c r="F115" s="10">
        <f t="shared" si="14"/>
        <v>643.12368093885061</v>
      </c>
      <c r="G115" s="10">
        <f t="shared" si="15"/>
        <v>265412.33160781499</v>
      </c>
    </row>
    <row r="116" spans="2:7" x14ac:dyDescent="0.2">
      <c r="B116" s="6">
        <v>110</v>
      </c>
      <c r="C116" s="10">
        <f t="shared" si="13"/>
        <v>265412.33160781499</v>
      </c>
      <c r="D116" s="10">
        <f>'Q2 (i)'!$C$11</f>
        <v>1620.8267690714697</v>
      </c>
      <c r="E116" s="10">
        <f>C116*'Q2 (i)'!$C$6</f>
        <v>975.33973118426138</v>
      </c>
      <c r="F116" s="10">
        <f t="shared" si="14"/>
        <v>645.48703788720832</v>
      </c>
      <c r="G116" s="10">
        <f t="shared" si="15"/>
        <v>264766.84456992778</v>
      </c>
    </row>
    <row r="117" spans="2:7" x14ac:dyDescent="0.2">
      <c r="B117" s="6">
        <v>111</v>
      </c>
      <c r="C117" s="10">
        <f t="shared" si="13"/>
        <v>264766.84456992778</v>
      </c>
      <c r="D117" s="10">
        <f>'Q2 (i)'!$C$11</f>
        <v>1620.8267690714697</v>
      </c>
      <c r="E117" s="10">
        <f>C117*'Q2 (i)'!$C$6</f>
        <v>972.96768934957333</v>
      </c>
      <c r="F117" s="10">
        <f t="shared" si="14"/>
        <v>647.85907972189636</v>
      </c>
      <c r="G117" s="10">
        <f t="shared" si="15"/>
        <v>264118.98549020587</v>
      </c>
    </row>
    <row r="118" spans="2:7" x14ac:dyDescent="0.2">
      <c r="B118" s="6">
        <v>112</v>
      </c>
      <c r="C118" s="10">
        <f t="shared" si="13"/>
        <v>264118.98549020587</v>
      </c>
      <c r="D118" s="10">
        <f>'Q2 (i)'!$C$11</f>
        <v>1620.8267690714697</v>
      </c>
      <c r="E118" s="10">
        <f>C118*'Q2 (i)'!$C$6</f>
        <v>970.58693071325285</v>
      </c>
      <c r="F118" s="10">
        <f t="shared" si="14"/>
        <v>650.23983835821684</v>
      </c>
      <c r="G118" s="10">
        <f t="shared" si="15"/>
        <v>263468.74565184768</v>
      </c>
    </row>
    <row r="119" spans="2:7" x14ac:dyDescent="0.2">
      <c r="B119" s="6">
        <v>113</v>
      </c>
      <c r="C119" s="10">
        <f t="shared" si="13"/>
        <v>263468.74565184768</v>
      </c>
      <c r="D119" s="10">
        <f>'Q2 (i)'!$C$11</f>
        <v>1620.8267690714697</v>
      </c>
      <c r="E119" s="10">
        <f>C119*'Q2 (i)'!$C$6</f>
        <v>968.19742324271567</v>
      </c>
      <c r="F119" s="10">
        <f t="shared" si="14"/>
        <v>652.62934582875403</v>
      </c>
      <c r="G119" s="10">
        <f t="shared" si="15"/>
        <v>262816.11630601896</v>
      </c>
    </row>
    <row r="120" spans="2:7" x14ac:dyDescent="0.2">
      <c r="B120" s="6">
        <v>114</v>
      </c>
      <c r="C120" s="10">
        <f t="shared" si="13"/>
        <v>262816.11630601896</v>
      </c>
      <c r="D120" s="10">
        <f>'Q2 (i)'!$C$11</f>
        <v>1620.8267690714697</v>
      </c>
      <c r="E120" s="10">
        <f>C120*'Q2 (i)'!$C$6</f>
        <v>965.79913478766332</v>
      </c>
      <c r="F120" s="10">
        <f t="shared" si="14"/>
        <v>655.02763428380638</v>
      </c>
      <c r="G120" s="10">
        <f t="shared" si="15"/>
        <v>262161.08867173514</v>
      </c>
    </row>
    <row r="121" spans="2:7" x14ac:dyDescent="0.2">
      <c r="B121" s="6">
        <v>115</v>
      </c>
      <c r="C121" s="10">
        <f t="shared" si="13"/>
        <v>262161.08867173514</v>
      </c>
      <c r="D121" s="10">
        <f>'Q2 (i)'!$C$11</f>
        <v>1620.8267690714697</v>
      </c>
      <c r="E121" s="10">
        <f>C121*'Q2 (i)'!$C$6</f>
        <v>963.39203307965124</v>
      </c>
      <c r="F121" s="10">
        <f t="shared" si="14"/>
        <v>657.43473599181846</v>
      </c>
      <c r="G121" s="10">
        <f t="shared" si="15"/>
        <v>261503.65393574332</v>
      </c>
    </row>
    <row r="122" spans="2:7" x14ac:dyDescent="0.2">
      <c r="B122" s="6">
        <v>116</v>
      </c>
      <c r="C122" s="10">
        <f t="shared" si="13"/>
        <v>261503.65393574332</v>
      </c>
      <c r="D122" s="10">
        <f>'Q2 (i)'!$C$11</f>
        <v>1620.8267690714697</v>
      </c>
      <c r="E122" s="10">
        <f>C122*'Q2 (i)'!$C$6</f>
        <v>960.97608573165485</v>
      </c>
      <c r="F122" s="10">
        <f t="shared" si="14"/>
        <v>659.85068333981485</v>
      </c>
      <c r="G122" s="10">
        <f t="shared" si="15"/>
        <v>260843.80325240351</v>
      </c>
    </row>
    <row r="123" spans="2:7" x14ac:dyDescent="0.2">
      <c r="B123" s="6">
        <v>117</v>
      </c>
      <c r="C123" s="10">
        <f t="shared" si="13"/>
        <v>260843.80325240351</v>
      </c>
      <c r="D123" s="10">
        <f>'Q2 (i)'!$C$11</f>
        <v>1620.8267690714697</v>
      </c>
      <c r="E123" s="10">
        <f>C123*'Q2 (i)'!$C$6</f>
        <v>958.55126023763296</v>
      </c>
      <c r="F123" s="10">
        <f t="shared" si="14"/>
        <v>662.27550883383674</v>
      </c>
      <c r="G123" s="10">
        <f t="shared" si="15"/>
        <v>260181.52774356966</v>
      </c>
    </row>
    <row r="124" spans="2:7" x14ac:dyDescent="0.2">
      <c r="B124" s="6">
        <v>118</v>
      </c>
      <c r="C124" s="10">
        <f t="shared" si="13"/>
        <v>260181.52774356966</v>
      </c>
      <c r="D124" s="10">
        <f>'Q2 (i)'!$C$11</f>
        <v>1620.8267690714697</v>
      </c>
      <c r="E124" s="10">
        <f>C124*'Q2 (i)'!$C$6</f>
        <v>956.11752397209125</v>
      </c>
      <c r="F124" s="10">
        <f t="shared" si="14"/>
        <v>664.70924509937845</v>
      </c>
      <c r="G124" s="10">
        <f t="shared" si="15"/>
        <v>259516.8184984703</v>
      </c>
    </row>
    <row r="125" spans="2:7" x14ac:dyDescent="0.2">
      <c r="B125" s="6">
        <v>119</v>
      </c>
      <c r="C125" s="10">
        <f t="shared" si="13"/>
        <v>259516.8184984703</v>
      </c>
      <c r="D125" s="10">
        <f>'Q2 (i)'!$C$11</f>
        <v>1620.8267690714697</v>
      </c>
      <c r="E125" s="10">
        <f>C125*'Q2 (i)'!$C$6</f>
        <v>953.67484418964284</v>
      </c>
      <c r="F125" s="10">
        <f t="shared" si="14"/>
        <v>667.15192488182686</v>
      </c>
      <c r="G125" s="10">
        <f t="shared" si="15"/>
        <v>258849.66657358847</v>
      </c>
    </row>
    <row r="126" spans="2:7" x14ac:dyDescent="0.2">
      <c r="B126" s="6">
        <v>120</v>
      </c>
      <c r="C126" s="10">
        <f t="shared" si="13"/>
        <v>258849.66657358847</v>
      </c>
      <c r="D126" s="10">
        <f>'Q2 (i)'!$C$11</f>
        <v>1620.8267690714697</v>
      </c>
      <c r="E126" s="10">
        <f>C126*'Q2 (i)'!$C$6</f>
        <v>951.22318802456755</v>
      </c>
      <c r="F126" s="10">
        <f t="shared" si="14"/>
        <v>669.60358104690215</v>
      </c>
      <c r="G126" s="10">
        <f t="shared" si="15"/>
        <v>258180.06299254159</v>
      </c>
    </row>
    <row r="127" spans="2:7" x14ac:dyDescent="0.2">
      <c r="B127" s="6">
        <v>121</v>
      </c>
      <c r="C127" s="10">
        <f t="shared" si="13"/>
        <v>258180.06299254159</v>
      </c>
      <c r="D127" s="10">
        <f>'Q2 (i)'!$C$11</f>
        <v>1620.8267690714697</v>
      </c>
      <c r="E127" s="10">
        <f>C127*'Q2 (i)'!$C$6</f>
        <v>948.76252249037032</v>
      </c>
      <c r="F127" s="10">
        <f t="shared" si="14"/>
        <v>672.06424658109938</v>
      </c>
      <c r="G127" s="10">
        <f t="shared" si="15"/>
        <v>257507.99874596047</v>
      </c>
    </row>
    <row r="128" spans="2:7" x14ac:dyDescent="0.2">
      <c r="B128" s="6">
        <v>122</v>
      </c>
      <c r="C128" s="10">
        <f t="shared" si="13"/>
        <v>257507.99874596047</v>
      </c>
      <c r="D128" s="10">
        <f>'Q2 (i)'!$C$11</f>
        <v>1620.8267690714697</v>
      </c>
      <c r="E128" s="10">
        <f>C128*'Q2 (i)'!$C$6</f>
        <v>946.29281447933647</v>
      </c>
      <c r="F128" s="10">
        <f t="shared" si="14"/>
        <v>674.53395459213323</v>
      </c>
      <c r="G128" s="10">
        <f t="shared" si="15"/>
        <v>256833.46479136834</v>
      </c>
    </row>
    <row r="129" spans="2:7" x14ac:dyDescent="0.2">
      <c r="B129" s="6">
        <v>123</v>
      </c>
      <c r="C129" s="10">
        <f t="shared" si="13"/>
        <v>256833.46479136834</v>
      </c>
      <c r="D129" s="10">
        <f>'Q2 (i)'!$C$11</f>
        <v>1620.8267690714697</v>
      </c>
      <c r="E129" s="10">
        <f>C129*'Q2 (i)'!$C$6</f>
        <v>943.81403076208755</v>
      </c>
      <c r="F129" s="10">
        <f t="shared" si="14"/>
        <v>677.01273830938214</v>
      </c>
      <c r="G129" s="10">
        <f t="shared" si="15"/>
        <v>256156.45205305895</v>
      </c>
    </row>
    <row r="130" spans="2:7" x14ac:dyDescent="0.2">
      <c r="B130" s="6">
        <v>124</v>
      </c>
      <c r="C130" s="10">
        <f t="shared" si="13"/>
        <v>256156.45205305895</v>
      </c>
      <c r="D130" s="10">
        <f>'Q2 (i)'!$C$11</f>
        <v>1620.8267690714697</v>
      </c>
      <c r="E130" s="10">
        <f>C130*'Q2 (i)'!$C$6</f>
        <v>941.3261379871326</v>
      </c>
      <c r="F130" s="10">
        <f t="shared" si="14"/>
        <v>679.5006310843371</v>
      </c>
      <c r="G130" s="10">
        <f t="shared" si="15"/>
        <v>255476.95142197461</v>
      </c>
    </row>
    <row r="131" spans="2:7" x14ac:dyDescent="0.2">
      <c r="B131" s="6">
        <v>125</v>
      </c>
      <c r="C131" s="10">
        <f t="shared" si="13"/>
        <v>255476.95142197461</v>
      </c>
      <c r="D131" s="10">
        <f>'Q2 (i)'!$C$11</f>
        <v>1620.8267690714697</v>
      </c>
      <c r="E131" s="10">
        <f>C131*'Q2 (i)'!$C$6</f>
        <v>938.8291026804211</v>
      </c>
      <c r="F131" s="10">
        <f t="shared" si="14"/>
        <v>681.9976663910486</v>
      </c>
      <c r="G131" s="10">
        <f t="shared" si="15"/>
        <v>254794.95375558356</v>
      </c>
    </row>
    <row r="132" spans="2:7" x14ac:dyDescent="0.2">
      <c r="B132" s="6">
        <v>126</v>
      </c>
      <c r="C132" s="10">
        <f t="shared" si="13"/>
        <v>254794.95375558356</v>
      </c>
      <c r="D132" s="10">
        <f>'Q2 (i)'!$C$11</f>
        <v>1620.8267690714697</v>
      </c>
      <c r="E132" s="10">
        <f>C132*'Q2 (i)'!$C$6</f>
        <v>936.32289124489125</v>
      </c>
      <c r="F132" s="10">
        <f t="shared" si="14"/>
        <v>684.50387782657845</v>
      </c>
      <c r="G132" s="10">
        <f t="shared" si="15"/>
        <v>254110.44987775697</v>
      </c>
    </row>
    <row r="133" spans="2:7" x14ac:dyDescent="0.2">
      <c r="B133" s="6">
        <v>127</v>
      </c>
      <c r="C133" s="10">
        <f t="shared" si="13"/>
        <v>254110.44987775697</v>
      </c>
      <c r="D133" s="10">
        <f>'Q2 (i)'!$C$11</f>
        <v>1620.8267690714697</v>
      </c>
      <c r="E133" s="10">
        <f>C133*'Q2 (i)'!$C$6</f>
        <v>933.80746996001869</v>
      </c>
      <c r="F133" s="10">
        <f t="shared" si="14"/>
        <v>687.01929911145101</v>
      </c>
      <c r="G133" s="10">
        <f t="shared" si="15"/>
        <v>253423.43057864552</v>
      </c>
    </row>
    <row r="134" spans="2:7" x14ac:dyDescent="0.2">
      <c r="B134" s="6">
        <v>128</v>
      </c>
      <c r="C134" s="10">
        <f t="shared" si="13"/>
        <v>253423.43057864552</v>
      </c>
      <c r="D134" s="10">
        <f>'Q2 (i)'!$C$11</f>
        <v>1620.8267690714697</v>
      </c>
      <c r="E134" s="10">
        <f>C134*'Q2 (i)'!$C$6</f>
        <v>931.28280498136235</v>
      </c>
      <c r="F134" s="10">
        <f t="shared" si="14"/>
        <v>689.54396409010735</v>
      </c>
      <c r="G134" s="10">
        <f t="shared" si="15"/>
        <v>252733.88661455541</v>
      </c>
    </row>
    <row r="135" spans="2:7" x14ac:dyDescent="0.2">
      <c r="B135" s="6">
        <v>129</v>
      </c>
      <c r="C135" s="10">
        <f t="shared" si="13"/>
        <v>252733.88661455541</v>
      </c>
      <c r="D135" s="10">
        <f>'Q2 (i)'!$C$11</f>
        <v>1620.8267690714697</v>
      </c>
      <c r="E135" s="10">
        <f>C135*'Q2 (i)'!$C$6</f>
        <v>928.74886234010955</v>
      </c>
      <c r="F135" s="10">
        <f t="shared" si="14"/>
        <v>692.07790673136014</v>
      </c>
      <c r="G135" s="10">
        <f t="shared" si="15"/>
        <v>252041.80870782404</v>
      </c>
    </row>
    <row r="136" spans="2:7" x14ac:dyDescent="0.2">
      <c r="B136" s="6">
        <v>130</v>
      </c>
      <c r="C136" s="10">
        <f t="shared" si="13"/>
        <v>252041.80870782404</v>
      </c>
      <c r="D136" s="10">
        <f>'Q2 (i)'!$C$11</f>
        <v>1620.8267690714697</v>
      </c>
      <c r="E136" s="10">
        <f>C136*'Q2 (i)'!$C$6</f>
        <v>926.20560794261849</v>
      </c>
      <c r="F136" s="10">
        <f t="shared" si="14"/>
        <v>694.62116112885121</v>
      </c>
      <c r="G136" s="10">
        <f t="shared" si="15"/>
        <v>251347.18754669518</v>
      </c>
    </row>
    <row r="137" spans="2:7" x14ac:dyDescent="0.2">
      <c r="B137" s="6">
        <v>131</v>
      </c>
      <c r="C137" s="10">
        <f t="shared" si="13"/>
        <v>251347.18754669518</v>
      </c>
      <c r="D137" s="10">
        <f>'Q2 (i)'!$C$11</f>
        <v>1620.8267690714697</v>
      </c>
      <c r="E137" s="10">
        <f>C137*'Q2 (i)'!$C$6</f>
        <v>923.65300756995975</v>
      </c>
      <c r="F137" s="10">
        <f t="shared" si="14"/>
        <v>697.17376150150994</v>
      </c>
      <c r="G137" s="10">
        <f t="shared" si="15"/>
        <v>250650.01378519367</v>
      </c>
    </row>
    <row r="138" spans="2:7" x14ac:dyDescent="0.2">
      <c r="B138" s="6">
        <v>132</v>
      </c>
      <c r="C138" s="10">
        <f t="shared" si="13"/>
        <v>250650.01378519367</v>
      </c>
      <c r="D138" s="10">
        <f>'Q2 (i)'!$C$11</f>
        <v>1620.8267690714697</v>
      </c>
      <c r="E138" s="10">
        <f>C138*'Q2 (i)'!$C$6</f>
        <v>921.0910268774561</v>
      </c>
      <c r="F138" s="10">
        <f t="shared" si="14"/>
        <v>699.7357421940136</v>
      </c>
      <c r="G138" s="10">
        <f t="shared" si="15"/>
        <v>249950.27804299965</v>
      </c>
    </row>
    <row r="139" spans="2:7" x14ac:dyDescent="0.2">
      <c r="B139" s="6">
        <v>133</v>
      </c>
      <c r="C139" s="10">
        <f t="shared" si="13"/>
        <v>249950.27804299965</v>
      </c>
      <c r="D139" s="10">
        <f>'Q2 (i)'!$C$11</f>
        <v>1620.8267690714697</v>
      </c>
      <c r="E139" s="10">
        <f>C139*'Q2 (i)'!$C$6</f>
        <v>918.5196313942198</v>
      </c>
      <c r="F139" s="10">
        <f t="shared" si="14"/>
        <v>702.3071376772499</v>
      </c>
      <c r="G139" s="10">
        <f t="shared" si="15"/>
        <v>249247.97090532241</v>
      </c>
    </row>
    <row r="140" spans="2:7" x14ac:dyDescent="0.2">
      <c r="B140" s="6">
        <v>134</v>
      </c>
      <c r="C140" s="10">
        <f t="shared" si="13"/>
        <v>249247.97090532241</v>
      </c>
      <c r="D140" s="10">
        <f>'Q2 (i)'!$C$11</f>
        <v>1620.8267690714697</v>
      </c>
      <c r="E140" s="10">
        <f>C140*'Q2 (i)'!$C$6</f>
        <v>915.93878652268961</v>
      </c>
      <c r="F140" s="10">
        <f t="shared" si="14"/>
        <v>704.88798254878009</v>
      </c>
      <c r="G140" s="10">
        <f t="shared" si="15"/>
        <v>248543.08292277364</v>
      </c>
    </row>
    <row r="141" spans="2:7" x14ac:dyDescent="0.2">
      <c r="B141" s="6">
        <v>135</v>
      </c>
      <c r="C141" s="10">
        <f t="shared" si="13"/>
        <v>248543.08292277364</v>
      </c>
      <c r="D141" s="10">
        <f>'Q2 (i)'!$C$11</f>
        <v>1620.8267690714697</v>
      </c>
      <c r="E141" s="10">
        <f>C141*'Q2 (i)'!$C$6</f>
        <v>913.34845753816444</v>
      </c>
      <c r="F141" s="10">
        <f t="shared" si="14"/>
        <v>707.47831153330526</v>
      </c>
      <c r="G141" s="10">
        <f t="shared" si="15"/>
        <v>247835.60461124033</v>
      </c>
    </row>
    <row r="142" spans="2:7" x14ac:dyDescent="0.2">
      <c r="B142" s="6">
        <v>136</v>
      </c>
      <c r="C142" s="10">
        <f t="shared" si="13"/>
        <v>247835.60461124033</v>
      </c>
      <c r="D142" s="10">
        <f>'Q2 (i)'!$C$11</f>
        <v>1620.8267690714697</v>
      </c>
      <c r="E142" s="10">
        <f>C142*'Q2 (i)'!$C$6</f>
        <v>910.74860958833665</v>
      </c>
      <c r="F142" s="10">
        <f t="shared" si="14"/>
        <v>710.07815948313305</v>
      </c>
      <c r="G142" s="10">
        <f t="shared" si="15"/>
        <v>247125.52645175721</v>
      </c>
    </row>
    <row r="143" spans="2:7" x14ac:dyDescent="0.2">
      <c r="B143" s="6">
        <v>137</v>
      </c>
      <c r="C143" s="10">
        <f t="shared" si="13"/>
        <v>247125.52645175721</v>
      </c>
      <c r="D143" s="10">
        <f>'Q2 (i)'!$C$11</f>
        <v>1620.8267690714697</v>
      </c>
      <c r="E143" s="10">
        <f>C143*'Q2 (i)'!$C$6</f>
        <v>908.13920769282322</v>
      </c>
      <c r="F143" s="10">
        <f t="shared" si="14"/>
        <v>712.68756137864648</v>
      </c>
      <c r="G143" s="10">
        <f t="shared" si="15"/>
        <v>246412.83889037857</v>
      </c>
    </row>
    <row r="144" spans="2:7" x14ac:dyDescent="0.2">
      <c r="B144" s="6">
        <v>138</v>
      </c>
      <c r="C144" s="10">
        <f t="shared" si="13"/>
        <v>246412.83889037857</v>
      </c>
      <c r="D144" s="10">
        <f>'Q2 (i)'!$C$11</f>
        <v>1620.8267690714697</v>
      </c>
      <c r="E144" s="10">
        <f>C144*'Q2 (i)'!$C$6</f>
        <v>905.52021674269452</v>
      </c>
      <c r="F144" s="10">
        <f t="shared" si="14"/>
        <v>715.30655232877518</v>
      </c>
      <c r="G144" s="10">
        <f t="shared" si="15"/>
        <v>245697.53233804979</v>
      </c>
    </row>
    <row r="145" spans="2:7" x14ac:dyDescent="0.2">
      <c r="B145" s="6">
        <v>139</v>
      </c>
      <c r="C145" s="10">
        <f t="shared" si="13"/>
        <v>245697.53233804979</v>
      </c>
      <c r="D145" s="10">
        <f>'Q2 (i)'!$C$11</f>
        <v>1620.8267690714697</v>
      </c>
      <c r="E145" s="10">
        <f>C145*'Q2 (i)'!$C$6</f>
        <v>902.89160150000271</v>
      </c>
      <c r="F145" s="10">
        <f t="shared" si="14"/>
        <v>717.93516757146699</v>
      </c>
      <c r="G145" s="10">
        <f t="shared" si="15"/>
        <v>244979.59717047832</v>
      </c>
    </row>
    <row r="146" spans="2:7" x14ac:dyDescent="0.2">
      <c r="B146" s="6">
        <v>140</v>
      </c>
      <c r="C146" s="10">
        <f t="shared" si="13"/>
        <v>244979.59717047832</v>
      </c>
      <c r="D146" s="10">
        <f>'Q2 (i)'!$C$11</f>
        <v>1620.8267690714697</v>
      </c>
      <c r="E146" s="10">
        <f>C146*'Q2 (i)'!$C$6</f>
        <v>900.2533265973068</v>
      </c>
      <c r="F146" s="10">
        <f t="shared" si="14"/>
        <v>720.5734424741629</v>
      </c>
      <c r="G146" s="10">
        <f t="shared" si="15"/>
        <v>244259.02372800416</v>
      </c>
    </row>
    <row r="147" spans="2:7" x14ac:dyDescent="0.2">
      <c r="B147" s="6">
        <v>141</v>
      </c>
      <c r="C147" s="10">
        <f t="shared" si="13"/>
        <v>244259.02372800416</v>
      </c>
      <c r="D147" s="10">
        <f>'Q2 (i)'!$C$11</f>
        <v>1620.8267690714697</v>
      </c>
      <c r="E147" s="10">
        <f>C147*'Q2 (i)'!$C$6</f>
        <v>897.60535653719762</v>
      </c>
      <c r="F147" s="10">
        <f t="shared" si="14"/>
        <v>723.22141253427208</v>
      </c>
      <c r="G147" s="10">
        <f t="shared" si="15"/>
        <v>243535.80231546989</v>
      </c>
    </row>
    <row r="148" spans="2:7" x14ac:dyDescent="0.2">
      <c r="B148" s="6">
        <v>142</v>
      </c>
      <c r="C148" s="10">
        <f t="shared" si="13"/>
        <v>243535.80231546989</v>
      </c>
      <c r="D148" s="10">
        <f>'Q2 (i)'!$C$11</f>
        <v>1620.8267690714697</v>
      </c>
      <c r="E148" s="10">
        <f>C148*'Q2 (i)'!$C$6</f>
        <v>894.94765569181948</v>
      </c>
      <c r="F148" s="10">
        <f t="shared" si="14"/>
        <v>725.87911337965022</v>
      </c>
      <c r="G148" s="10">
        <f t="shared" si="15"/>
        <v>242809.92320209023</v>
      </c>
    </row>
    <row r="149" spans="2:7" x14ac:dyDescent="0.2">
      <c r="B149" s="6">
        <v>143</v>
      </c>
      <c r="C149" s="10">
        <f t="shared" si="13"/>
        <v>242809.92320209023</v>
      </c>
      <c r="D149" s="10">
        <f>'Q2 (i)'!$C$11</f>
        <v>1620.8267690714697</v>
      </c>
      <c r="E149" s="10">
        <f>C149*'Q2 (i)'!$C$6</f>
        <v>892.28018830239114</v>
      </c>
      <c r="F149" s="10">
        <f t="shared" si="14"/>
        <v>728.54658076907856</v>
      </c>
      <c r="G149" s="10">
        <f t="shared" si="15"/>
        <v>242081.37662132113</v>
      </c>
    </row>
    <row r="150" spans="2:7" x14ac:dyDescent="0.2">
      <c r="B150" s="6">
        <v>144</v>
      </c>
      <c r="C150" s="10">
        <f t="shared" si="13"/>
        <v>242081.37662132113</v>
      </c>
      <c r="D150" s="10">
        <f>'Q2 (i)'!$C$11</f>
        <v>1620.8267690714697</v>
      </c>
      <c r="E150" s="10">
        <f>C150*'Q2 (i)'!$C$6</f>
        <v>889.60291847872475</v>
      </c>
      <c r="F150" s="10">
        <f t="shared" si="14"/>
        <v>731.22385059274495</v>
      </c>
      <c r="G150" s="10">
        <f t="shared" si="15"/>
        <v>241350.1527707284</v>
      </c>
    </row>
    <row r="151" spans="2:7" x14ac:dyDescent="0.2">
      <c r="B151" s="6">
        <v>145</v>
      </c>
      <c r="C151" s="10">
        <f t="shared" si="13"/>
        <v>241350.1527707284</v>
      </c>
      <c r="D151" s="10">
        <f>'Q2 (i)'!$C$11</f>
        <v>1620.8267690714697</v>
      </c>
      <c r="E151" s="10">
        <f>C151*'Q2 (i)'!$C$6</f>
        <v>886.91581019874297</v>
      </c>
      <c r="F151" s="10">
        <f t="shared" si="14"/>
        <v>733.91095887272672</v>
      </c>
      <c r="G151" s="10">
        <f t="shared" si="15"/>
        <v>240616.24181185567</v>
      </c>
    </row>
    <row r="152" spans="2:7" x14ac:dyDescent="0.2">
      <c r="B152" s="6">
        <v>146</v>
      </c>
      <c r="C152" s="10">
        <f t="shared" si="13"/>
        <v>240616.24181185567</v>
      </c>
      <c r="D152" s="10">
        <f>'Q2 (i)'!$C$11</f>
        <v>1620.8267690714697</v>
      </c>
      <c r="E152" s="10">
        <f>C152*'Q2 (i)'!$C$6</f>
        <v>884.21882730799382</v>
      </c>
      <c r="F152" s="10">
        <f t="shared" si="14"/>
        <v>736.60794176347588</v>
      </c>
      <c r="G152" s="10">
        <f t="shared" si="15"/>
        <v>239879.63387009219</v>
      </c>
    </row>
    <row r="153" spans="2:7" x14ac:dyDescent="0.2">
      <c r="B153" s="6">
        <v>147</v>
      </c>
      <c r="C153" s="10">
        <f t="shared" si="13"/>
        <v>239879.63387009219</v>
      </c>
      <c r="D153" s="10">
        <f>'Q2 (i)'!$C$11</f>
        <v>1620.8267690714697</v>
      </c>
      <c r="E153" s="10">
        <f>C153*'Q2 (i)'!$C$6</f>
        <v>881.51193351916493</v>
      </c>
      <c r="F153" s="10">
        <f t="shared" si="14"/>
        <v>739.31483555230477</v>
      </c>
      <c r="G153" s="10">
        <f t="shared" si="15"/>
        <v>239140.31903453989</v>
      </c>
    </row>
    <row r="154" spans="2:7" x14ac:dyDescent="0.2">
      <c r="B154" s="6">
        <v>148</v>
      </c>
      <c r="C154" s="10">
        <f t="shared" si="13"/>
        <v>239140.31903453989</v>
      </c>
      <c r="D154" s="10">
        <f>'Q2 (i)'!$C$11</f>
        <v>1620.8267690714697</v>
      </c>
      <c r="E154" s="10">
        <f>C154*'Q2 (i)'!$C$6</f>
        <v>878.79509241159496</v>
      </c>
      <c r="F154" s="10">
        <f t="shared" si="14"/>
        <v>742.03167665987473</v>
      </c>
      <c r="G154" s="10">
        <f t="shared" si="15"/>
        <v>238398.28735788001</v>
      </c>
    </row>
    <row r="155" spans="2:7" x14ac:dyDescent="0.2">
      <c r="B155" s="6">
        <v>149</v>
      </c>
      <c r="C155" s="10">
        <f t="shared" si="13"/>
        <v>238398.28735788001</v>
      </c>
      <c r="D155" s="10">
        <f>'Q2 (i)'!$C$11</f>
        <v>1620.8267690714697</v>
      </c>
      <c r="E155" s="10">
        <f>C155*'Q2 (i)'!$C$6</f>
        <v>876.06826743078329</v>
      </c>
      <c r="F155" s="10">
        <f t="shared" si="14"/>
        <v>744.7585016406864</v>
      </c>
      <c r="G155" s="10">
        <f t="shared" si="15"/>
        <v>237653.52885623931</v>
      </c>
    </row>
    <row r="156" spans="2:7" x14ac:dyDescent="0.2">
      <c r="B156" s="6">
        <v>150</v>
      </c>
      <c r="C156" s="10">
        <f t="shared" si="13"/>
        <v>237653.52885623931</v>
      </c>
      <c r="D156" s="10">
        <f>'Q2 (i)'!$C$11</f>
        <v>1620.8267690714697</v>
      </c>
      <c r="E156" s="10">
        <f>C156*'Q2 (i)'!$C$6</f>
        <v>873.33142188789873</v>
      </c>
      <c r="F156" s="10">
        <f t="shared" si="14"/>
        <v>747.49534718357097</v>
      </c>
      <c r="G156" s="10">
        <f t="shared" si="15"/>
        <v>236906.03350905573</v>
      </c>
    </row>
    <row r="157" spans="2:7" x14ac:dyDescent="0.2">
      <c r="B157" s="6">
        <v>151</v>
      </c>
      <c r="C157" s="10">
        <f t="shared" si="13"/>
        <v>236906.03350905573</v>
      </c>
      <c r="D157" s="10">
        <f>'Q2 (i)'!$C$11</f>
        <v>1620.8267690714697</v>
      </c>
      <c r="E157" s="10">
        <f>C157*'Q2 (i)'!$C$6</f>
        <v>870.58451895928579</v>
      </c>
      <c r="F157" s="10">
        <f t="shared" si="14"/>
        <v>750.24225011218391</v>
      </c>
      <c r="G157" s="10">
        <f t="shared" si="15"/>
        <v>236155.79125894356</v>
      </c>
    </row>
    <row r="158" spans="2:7" x14ac:dyDescent="0.2">
      <c r="B158" s="6">
        <v>152</v>
      </c>
      <c r="C158" s="10">
        <f t="shared" si="13"/>
        <v>236155.79125894356</v>
      </c>
      <c r="D158" s="10">
        <f>'Q2 (i)'!$C$11</f>
        <v>1620.8267690714697</v>
      </c>
      <c r="E158" s="10">
        <f>C158*'Q2 (i)'!$C$6</f>
        <v>867.82752168596858</v>
      </c>
      <c r="F158" s="10">
        <f t="shared" si="14"/>
        <v>752.99924738550112</v>
      </c>
      <c r="G158" s="10">
        <f t="shared" si="15"/>
        <v>235402.79201155805</v>
      </c>
    </row>
    <row r="159" spans="2:7" x14ac:dyDescent="0.2">
      <c r="B159" s="6">
        <v>153</v>
      </c>
      <c r="C159" s="10">
        <f t="shared" si="13"/>
        <v>235402.79201155805</v>
      </c>
      <c r="D159" s="10">
        <f>'Q2 (i)'!$C$11</f>
        <v>1620.8267690714697</v>
      </c>
      <c r="E159" s="10">
        <f>C159*'Q2 (i)'!$C$6</f>
        <v>865.06039297315442</v>
      </c>
      <c r="F159" s="10">
        <f t="shared" si="14"/>
        <v>755.76637609831528</v>
      </c>
      <c r="G159" s="10">
        <f t="shared" si="15"/>
        <v>234647.02563545972</v>
      </c>
    </row>
    <row r="160" spans="2:7" x14ac:dyDescent="0.2">
      <c r="B160" s="6">
        <v>154</v>
      </c>
      <c r="C160" s="10">
        <f t="shared" si="13"/>
        <v>234647.02563545972</v>
      </c>
      <c r="D160" s="10">
        <f>'Q2 (i)'!$C$11</f>
        <v>1620.8267690714697</v>
      </c>
      <c r="E160" s="10">
        <f>C160*'Q2 (i)'!$C$6</f>
        <v>862.28309558973422</v>
      </c>
      <c r="F160" s="10">
        <f t="shared" si="14"/>
        <v>758.54367348173548</v>
      </c>
      <c r="G160" s="10">
        <f t="shared" si="15"/>
        <v>233888.48196197799</v>
      </c>
    </row>
    <row r="161" spans="2:7" x14ac:dyDescent="0.2">
      <c r="B161" s="6">
        <v>155</v>
      </c>
      <c r="C161" s="10">
        <f t="shared" si="13"/>
        <v>233888.48196197799</v>
      </c>
      <c r="D161" s="10">
        <f>'Q2 (i)'!$C$11</f>
        <v>1620.8267690714697</v>
      </c>
      <c r="E161" s="10">
        <f>C161*'Q2 (i)'!$C$6</f>
        <v>859.49559216778164</v>
      </c>
      <c r="F161" s="10">
        <f t="shared" si="14"/>
        <v>761.33117690368806</v>
      </c>
      <c r="G161" s="10">
        <f t="shared" si="15"/>
        <v>233127.15078507431</v>
      </c>
    </row>
    <row r="162" spans="2:7" x14ac:dyDescent="0.2">
      <c r="B162" s="6">
        <v>156</v>
      </c>
      <c r="C162" s="10">
        <f t="shared" si="13"/>
        <v>233127.15078507431</v>
      </c>
      <c r="D162" s="10">
        <f>'Q2 (i)'!$C$11</f>
        <v>1620.8267690714697</v>
      </c>
      <c r="E162" s="10">
        <f>C162*'Q2 (i)'!$C$6</f>
        <v>856.69784520205042</v>
      </c>
      <c r="F162" s="10">
        <f t="shared" si="14"/>
        <v>764.12892386941928</v>
      </c>
      <c r="G162" s="10">
        <f t="shared" si="15"/>
        <v>232363.02186120488</v>
      </c>
    </row>
    <row r="163" spans="2:7" x14ac:dyDescent="0.2">
      <c r="B163" s="6">
        <v>157</v>
      </c>
      <c r="C163" s="10">
        <f t="shared" si="13"/>
        <v>232363.02186120488</v>
      </c>
      <c r="D163" s="10">
        <f>'Q2 (i)'!$C$11</f>
        <v>1620.8267690714697</v>
      </c>
      <c r="E163" s="10">
        <f>C163*'Q2 (i)'!$C$6</f>
        <v>853.88981704946934</v>
      </c>
      <c r="F163" s="10">
        <f t="shared" si="14"/>
        <v>766.93695202200036</v>
      </c>
      <c r="G163" s="10">
        <f t="shared" si="15"/>
        <v>231596.08490918289</v>
      </c>
    </row>
    <row r="164" spans="2:7" x14ac:dyDescent="0.2">
      <c r="B164" s="6">
        <v>158</v>
      </c>
      <c r="C164" s="10">
        <f t="shared" si="13"/>
        <v>231596.08490918289</v>
      </c>
      <c r="D164" s="10">
        <f>'Q2 (i)'!$C$11</f>
        <v>1620.8267690714697</v>
      </c>
      <c r="E164" s="10">
        <f>C164*'Q2 (i)'!$C$6</f>
        <v>851.07146992863647</v>
      </c>
      <c r="F164" s="10">
        <f t="shared" si="14"/>
        <v>769.75529914283322</v>
      </c>
      <c r="G164" s="10">
        <f t="shared" si="15"/>
        <v>230826.32961004006</v>
      </c>
    </row>
    <row r="165" spans="2:7" x14ac:dyDescent="0.2">
      <c r="B165" s="6">
        <v>159</v>
      </c>
      <c r="C165" s="10">
        <f t="shared" si="13"/>
        <v>230826.32961004006</v>
      </c>
      <c r="D165" s="10">
        <f>'Q2 (i)'!$C$11</f>
        <v>1620.8267690714697</v>
      </c>
      <c r="E165" s="10">
        <f>C165*'Q2 (i)'!$C$6</f>
        <v>848.24276591931039</v>
      </c>
      <c r="F165" s="10">
        <f t="shared" si="14"/>
        <v>772.58400315215931</v>
      </c>
      <c r="G165" s="10">
        <f t="shared" si="15"/>
        <v>230053.74560688791</v>
      </c>
    </row>
    <row r="166" spans="2:7" x14ac:dyDescent="0.2">
      <c r="B166" s="6">
        <v>160</v>
      </c>
      <c r="C166" s="10">
        <f t="shared" si="13"/>
        <v>230053.74560688791</v>
      </c>
      <c r="D166" s="10">
        <f>'Q2 (i)'!$C$11</f>
        <v>1620.8267690714697</v>
      </c>
      <c r="E166" s="10">
        <f>C166*'Q2 (i)'!$C$6</f>
        <v>845.40366696189972</v>
      </c>
      <c r="F166" s="10">
        <f t="shared" si="14"/>
        <v>775.42310210956998</v>
      </c>
      <c r="G166" s="10">
        <f t="shared" si="15"/>
        <v>229278.32250477833</v>
      </c>
    </row>
    <row r="167" spans="2:7" x14ac:dyDescent="0.2">
      <c r="B167" s="6">
        <v>161</v>
      </c>
      <c r="C167" s="10">
        <f t="shared" si="13"/>
        <v>229278.32250477833</v>
      </c>
      <c r="D167" s="10">
        <f>'Q2 (i)'!$C$11</f>
        <v>1620.8267690714697</v>
      </c>
      <c r="E167" s="10">
        <f>C167*'Q2 (i)'!$C$6</f>
        <v>842.55413485695158</v>
      </c>
      <c r="F167" s="10">
        <f t="shared" si="14"/>
        <v>778.27263421451812</v>
      </c>
      <c r="G167" s="10">
        <f t="shared" si="15"/>
        <v>228500.04987056382</v>
      </c>
    </row>
    <row r="168" spans="2:7" x14ac:dyDescent="0.2">
      <c r="B168" s="6">
        <v>162</v>
      </c>
      <c r="C168" s="10">
        <f t="shared" si="13"/>
        <v>228500.04987056382</v>
      </c>
      <c r="D168" s="10">
        <f>'Q2 (i)'!$C$11</f>
        <v>1620.8267690714697</v>
      </c>
      <c r="E168" s="10">
        <f>C168*'Q2 (i)'!$C$6</f>
        <v>839.69413126463724</v>
      </c>
      <c r="F168" s="10">
        <f t="shared" si="14"/>
        <v>781.13263780683246</v>
      </c>
      <c r="G168" s="10">
        <f t="shared" si="15"/>
        <v>227718.917232757</v>
      </c>
    </row>
    <row r="169" spans="2:7" x14ac:dyDescent="0.2">
      <c r="B169" s="6">
        <v>163</v>
      </c>
      <c r="C169" s="10">
        <f t="shared" si="13"/>
        <v>227718.917232757</v>
      </c>
      <c r="D169" s="10">
        <f>'Q2 (i)'!$C$11</f>
        <v>1620.8267690714697</v>
      </c>
      <c r="E169" s="10">
        <f>C169*'Q2 (i)'!$C$6</f>
        <v>836.82361770423677</v>
      </c>
      <c r="F169" s="10">
        <f t="shared" si="14"/>
        <v>784.00315136723293</v>
      </c>
      <c r="G169" s="10">
        <f t="shared" si="15"/>
        <v>226934.91408138975</v>
      </c>
    </row>
    <row r="170" spans="2:7" x14ac:dyDescent="0.2">
      <c r="B170" s="6">
        <v>164</v>
      </c>
      <c r="C170" s="10">
        <f t="shared" si="13"/>
        <v>226934.91408138975</v>
      </c>
      <c r="D170" s="10">
        <f>'Q2 (i)'!$C$11</f>
        <v>1620.8267690714697</v>
      </c>
      <c r="E170" s="10">
        <f>C170*'Q2 (i)'!$C$6</f>
        <v>833.94255555362031</v>
      </c>
      <c r="F170" s="10">
        <f t="shared" si="14"/>
        <v>786.88421351784939</v>
      </c>
      <c r="G170" s="10">
        <f t="shared" si="15"/>
        <v>226148.0298678719</v>
      </c>
    </row>
    <row r="171" spans="2:7" x14ac:dyDescent="0.2">
      <c r="B171" s="6">
        <v>165</v>
      </c>
      <c r="C171" s="10">
        <f t="shared" si="13"/>
        <v>226148.0298678719</v>
      </c>
      <c r="D171" s="10">
        <f>'Q2 (i)'!$C$11</f>
        <v>1620.8267690714697</v>
      </c>
      <c r="E171" s="10">
        <f>C171*'Q2 (i)'!$C$6</f>
        <v>831.05090604872953</v>
      </c>
      <c r="F171" s="10">
        <f t="shared" si="14"/>
        <v>789.77586302274017</v>
      </c>
      <c r="G171" s="10">
        <f t="shared" si="15"/>
        <v>225358.25400484915</v>
      </c>
    </row>
    <row r="172" spans="2:7" x14ac:dyDescent="0.2">
      <c r="B172" s="6">
        <v>166</v>
      </c>
      <c r="C172" s="10">
        <f t="shared" ref="C172:C235" si="16">G171</f>
        <v>225358.25400484915</v>
      </c>
      <c r="D172" s="10">
        <f>'Q2 (i)'!$C$11</f>
        <v>1620.8267690714697</v>
      </c>
      <c r="E172" s="10">
        <f>C172*'Q2 (i)'!$C$6</f>
        <v>828.14863028305535</v>
      </c>
      <c r="F172" s="10">
        <f t="shared" ref="F172:F235" si="17">D172-E172</f>
        <v>792.67813878841434</v>
      </c>
      <c r="G172" s="10">
        <f t="shared" ref="G172:G235" si="18">C172-F172</f>
        <v>224565.57586606074</v>
      </c>
    </row>
    <row r="173" spans="2:7" x14ac:dyDescent="0.2">
      <c r="B173" s="6">
        <v>167</v>
      </c>
      <c r="C173" s="10">
        <f t="shared" si="16"/>
        <v>224565.57586606074</v>
      </c>
      <c r="D173" s="10">
        <f>'Q2 (i)'!$C$11</f>
        <v>1620.8267690714697</v>
      </c>
      <c r="E173" s="10">
        <f>C173*'Q2 (i)'!$C$6</f>
        <v>825.23568920711489</v>
      </c>
      <c r="F173" s="10">
        <f t="shared" si="17"/>
        <v>795.59107986435481</v>
      </c>
      <c r="G173" s="10">
        <f t="shared" si="18"/>
        <v>223769.98478619638</v>
      </c>
    </row>
    <row r="174" spans="2:7" x14ac:dyDescent="0.2">
      <c r="B174" s="6">
        <v>168</v>
      </c>
      <c r="C174" s="10">
        <f t="shared" si="16"/>
        <v>223769.98478619638</v>
      </c>
      <c r="D174" s="10">
        <f>'Q2 (i)'!$C$11</f>
        <v>1620.8267690714697</v>
      </c>
      <c r="E174" s="10">
        <f>C174*'Q2 (i)'!$C$6</f>
        <v>822.31204362792573</v>
      </c>
      <c r="F174" s="10">
        <f t="shared" si="17"/>
        <v>798.51472544354397</v>
      </c>
      <c r="G174" s="10">
        <f t="shared" si="18"/>
        <v>222971.47006075282</v>
      </c>
    </row>
    <row r="175" spans="2:7" x14ac:dyDescent="0.2">
      <c r="B175" s="6">
        <v>169</v>
      </c>
      <c r="C175" s="10">
        <f t="shared" si="16"/>
        <v>222971.47006075282</v>
      </c>
      <c r="D175" s="10">
        <f>'Q2 (i)'!$C$11</f>
        <v>1620.8267690714697</v>
      </c>
      <c r="E175" s="10">
        <f>C175*'Q2 (i)'!$C$6</f>
        <v>819.37765420847848</v>
      </c>
      <c r="F175" s="10">
        <f t="shared" si="17"/>
        <v>801.44911486299122</v>
      </c>
      <c r="G175" s="10">
        <f t="shared" si="18"/>
        <v>222170.02094588982</v>
      </c>
    </row>
    <row r="176" spans="2:7" x14ac:dyDescent="0.2">
      <c r="B176" s="6">
        <v>170</v>
      </c>
      <c r="C176" s="10">
        <f t="shared" si="16"/>
        <v>222170.02094588982</v>
      </c>
      <c r="D176" s="10">
        <f>'Q2 (i)'!$C$11</f>
        <v>1620.8267690714697</v>
      </c>
      <c r="E176" s="10">
        <f>C176*'Q2 (i)'!$C$6</f>
        <v>816.43248146720805</v>
      </c>
      <c r="F176" s="10">
        <f t="shared" si="17"/>
        <v>804.39428760426165</v>
      </c>
      <c r="G176" s="10">
        <f t="shared" si="18"/>
        <v>221365.62665828556</v>
      </c>
    </row>
    <row r="177" spans="2:7" x14ac:dyDescent="0.2">
      <c r="B177" s="6">
        <v>171</v>
      </c>
      <c r="C177" s="10">
        <f t="shared" si="16"/>
        <v>221365.62665828556</v>
      </c>
      <c r="D177" s="10">
        <f>'Q2 (i)'!$C$11</f>
        <v>1620.8267690714697</v>
      </c>
      <c r="E177" s="10">
        <f>C177*'Q2 (i)'!$C$6</f>
        <v>813.47648577746224</v>
      </c>
      <c r="F177" s="10">
        <f t="shared" si="17"/>
        <v>807.35028329400745</v>
      </c>
      <c r="G177" s="10">
        <f t="shared" si="18"/>
        <v>220558.27637499155</v>
      </c>
    </row>
    <row r="178" spans="2:7" x14ac:dyDescent="0.2">
      <c r="B178" s="6">
        <v>172</v>
      </c>
      <c r="C178" s="10">
        <f t="shared" si="16"/>
        <v>220558.27637499155</v>
      </c>
      <c r="D178" s="10">
        <f>'Q2 (i)'!$C$11</f>
        <v>1620.8267690714697</v>
      </c>
      <c r="E178" s="10">
        <f>C178*'Q2 (i)'!$C$6</f>
        <v>810.50962736696806</v>
      </c>
      <c r="F178" s="10">
        <f t="shared" si="17"/>
        <v>810.31714170450164</v>
      </c>
      <c r="G178" s="10">
        <f t="shared" si="18"/>
        <v>219747.95923328705</v>
      </c>
    </row>
    <row r="179" spans="2:7" x14ac:dyDescent="0.2">
      <c r="B179" s="6">
        <v>173</v>
      </c>
      <c r="C179" s="10">
        <f t="shared" si="16"/>
        <v>219747.95923328705</v>
      </c>
      <c r="D179" s="10">
        <f>'Q2 (i)'!$C$11</f>
        <v>1620.8267690714697</v>
      </c>
      <c r="E179" s="10">
        <f>C179*'Q2 (i)'!$C$6</f>
        <v>807.53186631729727</v>
      </c>
      <c r="F179" s="10">
        <f t="shared" si="17"/>
        <v>813.29490275417243</v>
      </c>
      <c r="G179" s="10">
        <f t="shared" si="18"/>
        <v>218934.66433053289</v>
      </c>
    </row>
    <row r="180" spans="2:7" x14ac:dyDescent="0.2">
      <c r="B180" s="6">
        <v>174</v>
      </c>
      <c r="C180" s="10">
        <f t="shared" si="16"/>
        <v>218934.66433053289</v>
      </c>
      <c r="D180" s="10">
        <f>'Q2 (i)'!$C$11</f>
        <v>1620.8267690714697</v>
      </c>
      <c r="E180" s="10">
        <f>C180*'Q2 (i)'!$C$6</f>
        <v>804.54316256332891</v>
      </c>
      <c r="F180" s="10">
        <f t="shared" si="17"/>
        <v>816.28360650814079</v>
      </c>
      <c r="G180" s="10">
        <f t="shared" si="18"/>
        <v>218118.38072402476</v>
      </c>
    </row>
    <row r="181" spans="2:7" x14ac:dyDescent="0.2">
      <c r="B181" s="6">
        <v>175</v>
      </c>
      <c r="C181" s="10">
        <f t="shared" si="16"/>
        <v>218118.38072402476</v>
      </c>
      <c r="D181" s="10">
        <f>'Q2 (i)'!$C$11</f>
        <v>1620.8267690714697</v>
      </c>
      <c r="E181" s="10">
        <f>C181*'Q2 (i)'!$C$6</f>
        <v>801.54347589271026</v>
      </c>
      <c r="F181" s="10">
        <f t="shared" si="17"/>
        <v>819.28329317875944</v>
      </c>
      <c r="G181" s="10">
        <f t="shared" si="18"/>
        <v>217299.09743084598</v>
      </c>
    </row>
    <row r="182" spans="2:7" x14ac:dyDescent="0.2">
      <c r="B182" s="6">
        <v>176</v>
      </c>
      <c r="C182" s="10">
        <f t="shared" si="16"/>
        <v>217299.09743084598</v>
      </c>
      <c r="D182" s="10">
        <f>'Q2 (i)'!$C$11</f>
        <v>1620.8267690714697</v>
      </c>
      <c r="E182" s="10">
        <f>C182*'Q2 (i)'!$C$6</f>
        <v>798.5327659453161</v>
      </c>
      <c r="F182" s="10">
        <f t="shared" si="17"/>
        <v>822.2940031261536</v>
      </c>
      <c r="G182" s="10">
        <f t="shared" si="18"/>
        <v>216476.80342771983</v>
      </c>
    </row>
    <row r="183" spans="2:7" x14ac:dyDescent="0.2">
      <c r="B183" s="6">
        <v>177</v>
      </c>
      <c r="C183" s="10">
        <f t="shared" si="16"/>
        <v>216476.80342771983</v>
      </c>
      <c r="D183" s="10">
        <f>'Q2 (i)'!$C$11</f>
        <v>1620.8267690714697</v>
      </c>
      <c r="E183" s="10">
        <f>C183*'Q2 (i)'!$C$6</f>
        <v>795.51099221270522</v>
      </c>
      <c r="F183" s="10">
        <f t="shared" si="17"/>
        <v>825.31577685876448</v>
      </c>
      <c r="G183" s="10">
        <f t="shared" si="18"/>
        <v>215651.48765086106</v>
      </c>
    </row>
    <row r="184" spans="2:7" x14ac:dyDescent="0.2">
      <c r="B184" s="6">
        <v>178</v>
      </c>
      <c r="C184" s="10">
        <f t="shared" si="16"/>
        <v>215651.48765086106</v>
      </c>
      <c r="D184" s="10">
        <f>'Q2 (i)'!$C$11</f>
        <v>1620.8267690714697</v>
      </c>
      <c r="E184" s="10">
        <f>C184*'Q2 (i)'!$C$6</f>
        <v>792.47811403757578</v>
      </c>
      <c r="F184" s="10">
        <f t="shared" si="17"/>
        <v>828.34865503389392</v>
      </c>
      <c r="G184" s="10">
        <f t="shared" si="18"/>
        <v>214823.13899582718</v>
      </c>
    </row>
    <row r="185" spans="2:7" x14ac:dyDescent="0.2">
      <c r="B185" s="6">
        <v>179</v>
      </c>
      <c r="C185" s="10">
        <f t="shared" si="16"/>
        <v>214823.13899582718</v>
      </c>
      <c r="D185" s="10">
        <f>'Q2 (i)'!$C$11</f>
        <v>1620.8267690714697</v>
      </c>
      <c r="E185" s="10">
        <f>C185*'Q2 (i)'!$C$6</f>
        <v>789.43409061321802</v>
      </c>
      <c r="F185" s="10">
        <f t="shared" si="17"/>
        <v>831.39267845825168</v>
      </c>
      <c r="G185" s="10">
        <f t="shared" si="18"/>
        <v>213991.74631736893</v>
      </c>
    </row>
    <row r="186" spans="2:7" x14ac:dyDescent="0.2">
      <c r="B186" s="6">
        <v>180</v>
      </c>
      <c r="C186" s="10">
        <f t="shared" si="16"/>
        <v>213991.74631736893</v>
      </c>
      <c r="D186" s="10">
        <f>'Q2 (i)'!$C$11</f>
        <v>1620.8267690714697</v>
      </c>
      <c r="E186" s="10">
        <f>C186*'Q2 (i)'!$C$6</f>
        <v>786.37888098296537</v>
      </c>
      <c r="F186" s="10">
        <f t="shared" si="17"/>
        <v>834.44788808850433</v>
      </c>
      <c r="G186" s="10">
        <f t="shared" si="18"/>
        <v>213157.29842928043</v>
      </c>
    </row>
    <row r="187" spans="2:7" x14ac:dyDescent="0.2">
      <c r="B187" s="6">
        <v>181</v>
      </c>
      <c r="C187" s="10">
        <f t="shared" si="16"/>
        <v>213157.29842928043</v>
      </c>
      <c r="D187" s="10">
        <f>'Q2 (i)'!$C$11</f>
        <v>1620.8267690714697</v>
      </c>
      <c r="E187" s="10">
        <f>C187*'Q2 (i)'!$C$6</f>
        <v>783.31244403964308</v>
      </c>
      <c r="F187" s="10">
        <f t="shared" si="17"/>
        <v>837.51432503182662</v>
      </c>
      <c r="G187" s="10">
        <f t="shared" si="18"/>
        <v>212319.7841042486</v>
      </c>
    </row>
    <row r="188" spans="2:7" x14ac:dyDescent="0.2">
      <c r="B188" s="6">
        <v>182</v>
      </c>
      <c r="C188" s="10">
        <f t="shared" si="16"/>
        <v>212319.7841042486</v>
      </c>
      <c r="D188" s="10">
        <f>'Q2 (i)'!$C$11</f>
        <v>1620.8267690714697</v>
      </c>
      <c r="E188" s="10">
        <f>C188*'Q2 (i)'!$C$6</f>
        <v>780.23473852501547</v>
      </c>
      <c r="F188" s="10">
        <f t="shared" si="17"/>
        <v>840.59203054645423</v>
      </c>
      <c r="G188" s="10">
        <f t="shared" si="18"/>
        <v>211479.19207370214</v>
      </c>
    </row>
    <row r="189" spans="2:7" x14ac:dyDescent="0.2">
      <c r="B189" s="6">
        <v>183</v>
      </c>
      <c r="C189" s="10">
        <f t="shared" si="16"/>
        <v>211479.19207370214</v>
      </c>
      <c r="D189" s="10">
        <f>'Q2 (i)'!$C$11</f>
        <v>1620.8267690714697</v>
      </c>
      <c r="E189" s="10">
        <f>C189*'Q2 (i)'!$C$6</f>
        <v>777.14572302923114</v>
      </c>
      <c r="F189" s="10">
        <f t="shared" si="17"/>
        <v>843.68104604223856</v>
      </c>
      <c r="G189" s="10">
        <f t="shared" si="18"/>
        <v>210635.5110276599</v>
      </c>
    </row>
    <row r="190" spans="2:7" x14ac:dyDescent="0.2">
      <c r="B190" s="6">
        <v>184</v>
      </c>
      <c r="C190" s="10">
        <f t="shared" si="16"/>
        <v>210635.5110276599</v>
      </c>
      <c r="D190" s="10">
        <f>'Q2 (i)'!$C$11</f>
        <v>1620.8267690714697</v>
      </c>
      <c r="E190" s="10">
        <f>C190*'Q2 (i)'!$C$6</f>
        <v>774.04535599026474</v>
      </c>
      <c r="F190" s="10">
        <f t="shared" si="17"/>
        <v>846.78141308120496</v>
      </c>
      <c r="G190" s="10">
        <f t="shared" si="18"/>
        <v>209788.72961457868</v>
      </c>
    </row>
    <row r="191" spans="2:7" x14ac:dyDescent="0.2">
      <c r="B191" s="6">
        <v>185</v>
      </c>
      <c r="C191" s="10">
        <f t="shared" si="16"/>
        <v>209788.72961457868</v>
      </c>
      <c r="D191" s="10">
        <f>'Q2 (i)'!$C$11</f>
        <v>1620.8267690714697</v>
      </c>
      <c r="E191" s="10">
        <f>C191*'Q2 (i)'!$C$6</f>
        <v>770.9335956933586</v>
      </c>
      <c r="F191" s="10">
        <f t="shared" si="17"/>
        <v>849.8931733781111</v>
      </c>
      <c r="G191" s="10">
        <f t="shared" si="18"/>
        <v>208938.83644120058</v>
      </c>
    </row>
    <row r="192" spans="2:7" x14ac:dyDescent="0.2">
      <c r="B192" s="6">
        <v>186</v>
      </c>
      <c r="C192" s="10">
        <f t="shared" si="16"/>
        <v>208938.83644120058</v>
      </c>
      <c r="D192" s="10">
        <f>'Q2 (i)'!$C$11</f>
        <v>1620.8267690714697</v>
      </c>
      <c r="E192" s="10">
        <f>C192*'Q2 (i)'!$C$6</f>
        <v>767.81040027046163</v>
      </c>
      <c r="F192" s="10">
        <f t="shared" si="17"/>
        <v>853.01636880100807</v>
      </c>
      <c r="G192" s="10">
        <f t="shared" si="18"/>
        <v>208085.82007239957</v>
      </c>
    </row>
    <row r="193" spans="2:7" x14ac:dyDescent="0.2">
      <c r="B193" s="6">
        <v>187</v>
      </c>
      <c r="C193" s="10">
        <f t="shared" si="16"/>
        <v>208085.82007239957</v>
      </c>
      <c r="D193" s="10">
        <f>'Q2 (i)'!$C$11</f>
        <v>1620.8267690714697</v>
      </c>
      <c r="E193" s="10">
        <f>C193*'Q2 (i)'!$C$6</f>
        <v>764.67572769966523</v>
      </c>
      <c r="F193" s="10">
        <f t="shared" si="17"/>
        <v>856.15104137180447</v>
      </c>
      <c r="G193" s="10">
        <f t="shared" si="18"/>
        <v>207229.66903102776</v>
      </c>
    </row>
    <row r="194" spans="2:7" x14ac:dyDescent="0.2">
      <c r="B194" s="6">
        <v>188</v>
      </c>
      <c r="C194" s="10">
        <f t="shared" si="16"/>
        <v>207229.66903102776</v>
      </c>
      <c r="D194" s="10">
        <f>'Q2 (i)'!$C$11</f>
        <v>1620.8267690714697</v>
      </c>
      <c r="E194" s="10">
        <f>C194*'Q2 (i)'!$C$6</f>
        <v>761.52953580463827</v>
      </c>
      <c r="F194" s="10">
        <f t="shared" si="17"/>
        <v>859.29723326683143</v>
      </c>
      <c r="G194" s="10">
        <f t="shared" si="18"/>
        <v>206370.37179776092</v>
      </c>
    </row>
    <row r="195" spans="2:7" x14ac:dyDescent="0.2">
      <c r="B195" s="6">
        <v>189</v>
      </c>
      <c r="C195" s="10">
        <f t="shared" si="16"/>
        <v>206370.37179776092</v>
      </c>
      <c r="D195" s="10">
        <f>'Q2 (i)'!$C$11</f>
        <v>1620.8267690714697</v>
      </c>
      <c r="E195" s="10">
        <f>C195*'Q2 (i)'!$C$6</f>
        <v>758.37178225405989</v>
      </c>
      <c r="F195" s="10">
        <f t="shared" si="17"/>
        <v>862.4549868174098</v>
      </c>
      <c r="G195" s="10">
        <f t="shared" si="18"/>
        <v>205507.91681094351</v>
      </c>
    </row>
    <row r="196" spans="2:7" x14ac:dyDescent="0.2">
      <c r="B196" s="6">
        <v>190</v>
      </c>
      <c r="C196" s="10">
        <f t="shared" si="16"/>
        <v>205507.91681094351</v>
      </c>
      <c r="D196" s="10">
        <f>'Q2 (i)'!$C$11</f>
        <v>1620.8267690714697</v>
      </c>
      <c r="E196" s="10">
        <f>C196*'Q2 (i)'!$C$6</f>
        <v>755.20242456104972</v>
      </c>
      <c r="F196" s="10">
        <f t="shared" si="17"/>
        <v>865.62434451041997</v>
      </c>
      <c r="G196" s="10">
        <f t="shared" si="18"/>
        <v>204642.29246643308</v>
      </c>
    </row>
    <row r="197" spans="2:7" x14ac:dyDescent="0.2">
      <c r="B197" s="6">
        <v>191</v>
      </c>
      <c r="C197" s="10">
        <f t="shared" si="16"/>
        <v>204642.29246643308</v>
      </c>
      <c r="D197" s="10">
        <f>'Q2 (i)'!$C$11</f>
        <v>1620.8267690714697</v>
      </c>
      <c r="E197" s="10">
        <f>C197*'Q2 (i)'!$C$6</f>
        <v>752.0214200825958</v>
      </c>
      <c r="F197" s="10">
        <f t="shared" si="17"/>
        <v>868.8053489888739</v>
      </c>
      <c r="G197" s="10">
        <f t="shared" si="18"/>
        <v>203773.48711744419</v>
      </c>
    </row>
    <row r="198" spans="2:7" x14ac:dyDescent="0.2">
      <c r="B198" s="6">
        <v>192</v>
      </c>
      <c r="C198" s="10">
        <f t="shared" si="16"/>
        <v>203773.48711744419</v>
      </c>
      <c r="D198" s="10">
        <f>'Q2 (i)'!$C$11</f>
        <v>1620.8267690714697</v>
      </c>
      <c r="E198" s="10">
        <f>C198*'Q2 (i)'!$C$6</f>
        <v>748.82872601898157</v>
      </c>
      <c r="F198" s="10">
        <f t="shared" si="17"/>
        <v>871.99804305248813</v>
      </c>
      <c r="G198" s="10">
        <f t="shared" si="18"/>
        <v>202901.48907439172</v>
      </c>
    </row>
    <row r="199" spans="2:7" x14ac:dyDescent="0.2">
      <c r="B199" s="6">
        <v>193</v>
      </c>
      <c r="C199" s="10">
        <f t="shared" si="16"/>
        <v>202901.48907439172</v>
      </c>
      <c r="D199" s="10">
        <f>'Q2 (i)'!$C$11</f>
        <v>1620.8267690714697</v>
      </c>
      <c r="E199" s="10">
        <f>C199*'Q2 (i)'!$C$6</f>
        <v>745.62429941320977</v>
      </c>
      <c r="F199" s="10">
        <f t="shared" si="17"/>
        <v>875.20246965825993</v>
      </c>
      <c r="G199" s="10">
        <f t="shared" si="18"/>
        <v>202026.28660473347</v>
      </c>
    </row>
    <row r="200" spans="2:7" x14ac:dyDescent="0.2">
      <c r="B200" s="6">
        <v>194</v>
      </c>
      <c r="C200" s="10">
        <f t="shared" si="16"/>
        <v>202026.28660473347</v>
      </c>
      <c r="D200" s="10">
        <f>'Q2 (i)'!$C$11</f>
        <v>1620.8267690714697</v>
      </c>
      <c r="E200" s="10">
        <f>C200*'Q2 (i)'!$C$6</f>
        <v>742.40809715042406</v>
      </c>
      <c r="F200" s="10">
        <f t="shared" si="17"/>
        <v>878.41867192104564</v>
      </c>
      <c r="G200" s="10">
        <f t="shared" si="18"/>
        <v>201147.86793281243</v>
      </c>
    </row>
    <row r="201" spans="2:7" x14ac:dyDescent="0.2">
      <c r="B201" s="6">
        <v>195</v>
      </c>
      <c r="C201" s="10">
        <f t="shared" si="16"/>
        <v>201147.86793281243</v>
      </c>
      <c r="D201" s="10">
        <f>'Q2 (i)'!$C$11</f>
        <v>1620.8267690714697</v>
      </c>
      <c r="E201" s="10">
        <f>C201*'Q2 (i)'!$C$6</f>
        <v>739.18007595732945</v>
      </c>
      <c r="F201" s="10">
        <f t="shared" si="17"/>
        <v>881.64669311414025</v>
      </c>
      <c r="G201" s="10">
        <f t="shared" si="18"/>
        <v>200266.22123969829</v>
      </c>
    </row>
    <row r="202" spans="2:7" x14ac:dyDescent="0.2">
      <c r="B202" s="6">
        <v>196</v>
      </c>
      <c r="C202" s="10">
        <f t="shared" si="16"/>
        <v>200266.22123969829</v>
      </c>
      <c r="D202" s="10">
        <f>'Q2 (i)'!$C$11</f>
        <v>1620.8267690714697</v>
      </c>
      <c r="E202" s="10">
        <f>C202*'Q2 (i)'!$C$6</f>
        <v>735.94019240160958</v>
      </c>
      <c r="F202" s="10">
        <f t="shared" si="17"/>
        <v>884.88657666986012</v>
      </c>
      <c r="G202" s="10">
        <f t="shared" si="18"/>
        <v>199381.33466302842</v>
      </c>
    </row>
    <row r="203" spans="2:7" x14ac:dyDescent="0.2">
      <c r="B203" s="6">
        <v>197</v>
      </c>
      <c r="C203" s="10">
        <f t="shared" si="16"/>
        <v>199381.33466302842</v>
      </c>
      <c r="D203" s="10">
        <f>'Q2 (i)'!$C$11</f>
        <v>1620.8267690714697</v>
      </c>
      <c r="E203" s="10">
        <f>C203*'Q2 (i)'!$C$6</f>
        <v>732.68840289134266</v>
      </c>
      <c r="F203" s="10">
        <f t="shared" si="17"/>
        <v>888.13836618012704</v>
      </c>
      <c r="G203" s="10">
        <f t="shared" si="18"/>
        <v>198493.1962968483</v>
      </c>
    </row>
    <row r="204" spans="2:7" x14ac:dyDescent="0.2">
      <c r="B204" s="6">
        <v>198</v>
      </c>
      <c r="C204" s="10">
        <f t="shared" si="16"/>
        <v>198493.1962968483</v>
      </c>
      <c r="D204" s="10">
        <f>'Q2 (i)'!$C$11</f>
        <v>1620.8267690714697</v>
      </c>
      <c r="E204" s="10">
        <f>C204*'Q2 (i)'!$C$6</f>
        <v>729.42466367441534</v>
      </c>
      <c r="F204" s="10">
        <f t="shared" si="17"/>
        <v>891.40210539705436</v>
      </c>
      <c r="G204" s="10">
        <f t="shared" si="18"/>
        <v>197601.79419145125</v>
      </c>
    </row>
    <row r="205" spans="2:7" x14ac:dyDescent="0.2">
      <c r="B205" s="6">
        <v>199</v>
      </c>
      <c r="C205" s="10">
        <f t="shared" si="16"/>
        <v>197601.79419145125</v>
      </c>
      <c r="D205" s="10">
        <f>'Q2 (i)'!$C$11</f>
        <v>1620.8267690714697</v>
      </c>
      <c r="E205" s="10">
        <f>C205*'Q2 (i)'!$C$6</f>
        <v>726.14893083793311</v>
      </c>
      <c r="F205" s="10">
        <f t="shared" si="17"/>
        <v>894.67783823353659</v>
      </c>
      <c r="G205" s="10">
        <f t="shared" si="18"/>
        <v>196707.11635321772</v>
      </c>
    </row>
    <row r="206" spans="2:7" x14ac:dyDescent="0.2">
      <c r="B206" s="6">
        <v>200</v>
      </c>
      <c r="C206" s="10">
        <f t="shared" si="16"/>
        <v>196707.11635321772</v>
      </c>
      <c r="D206" s="10">
        <f>'Q2 (i)'!$C$11</f>
        <v>1620.8267690714697</v>
      </c>
      <c r="E206" s="10">
        <f>C206*'Q2 (i)'!$C$6</f>
        <v>722.86116030762992</v>
      </c>
      <c r="F206" s="10">
        <f t="shared" si="17"/>
        <v>897.96560876383978</v>
      </c>
      <c r="G206" s="10">
        <f t="shared" si="18"/>
        <v>195809.15074445389</v>
      </c>
    </row>
    <row r="207" spans="2:7" x14ac:dyDescent="0.2">
      <c r="B207" s="6">
        <v>201</v>
      </c>
      <c r="C207" s="10">
        <f t="shared" si="16"/>
        <v>195809.15074445389</v>
      </c>
      <c r="D207" s="10">
        <f>'Q2 (i)'!$C$11</f>
        <v>1620.8267690714697</v>
      </c>
      <c r="E207" s="10">
        <f>C207*'Q2 (i)'!$C$6</f>
        <v>719.56130784727566</v>
      </c>
      <c r="F207" s="10">
        <f t="shared" si="17"/>
        <v>901.26546122419404</v>
      </c>
      <c r="G207" s="10">
        <f t="shared" si="18"/>
        <v>194907.8852832297</v>
      </c>
    </row>
    <row r="208" spans="2:7" x14ac:dyDescent="0.2">
      <c r="B208" s="6">
        <v>202</v>
      </c>
      <c r="C208" s="10">
        <f t="shared" si="16"/>
        <v>194907.8852832297</v>
      </c>
      <c r="D208" s="10">
        <f>'Q2 (i)'!$C$11</f>
        <v>1620.8267690714697</v>
      </c>
      <c r="E208" s="10">
        <f>C208*'Q2 (i)'!$C$6</f>
        <v>716.24932905807998</v>
      </c>
      <c r="F208" s="10">
        <f t="shared" si="17"/>
        <v>904.57744001338972</v>
      </c>
      <c r="G208" s="10">
        <f t="shared" si="18"/>
        <v>194003.30784321632</v>
      </c>
    </row>
    <row r="209" spans="2:7" x14ac:dyDescent="0.2">
      <c r="B209" s="6">
        <v>203</v>
      </c>
      <c r="C209" s="10">
        <f t="shared" si="16"/>
        <v>194003.30784321632</v>
      </c>
      <c r="D209" s="10">
        <f>'Q2 (i)'!$C$11</f>
        <v>1620.8267690714697</v>
      </c>
      <c r="E209" s="10">
        <f>C209*'Q2 (i)'!$C$6</f>
        <v>712.92517937809566</v>
      </c>
      <c r="F209" s="10">
        <f t="shared" si="17"/>
        <v>907.90158969337404</v>
      </c>
      <c r="G209" s="10">
        <f t="shared" si="18"/>
        <v>193095.40625352293</v>
      </c>
    </row>
    <row r="210" spans="2:7" x14ac:dyDescent="0.2">
      <c r="B210" s="6">
        <v>204</v>
      </c>
      <c r="C210" s="10">
        <f t="shared" si="16"/>
        <v>193095.40625352293</v>
      </c>
      <c r="D210" s="10">
        <f>'Q2 (i)'!$C$11</f>
        <v>1620.8267690714697</v>
      </c>
      <c r="E210" s="10">
        <f>C210*'Q2 (i)'!$C$6</f>
        <v>709.58881408161881</v>
      </c>
      <c r="F210" s="10">
        <f t="shared" si="17"/>
        <v>911.23795498985089</v>
      </c>
      <c r="G210" s="10">
        <f t="shared" si="18"/>
        <v>192184.16829853307</v>
      </c>
    </row>
    <row r="211" spans="2:7" x14ac:dyDescent="0.2">
      <c r="B211" s="6">
        <v>205</v>
      </c>
      <c r="C211" s="10">
        <f t="shared" si="16"/>
        <v>192184.16829853307</v>
      </c>
      <c r="D211" s="10">
        <f>'Q2 (i)'!$C$11</f>
        <v>1620.8267690714697</v>
      </c>
      <c r="E211" s="10">
        <f>C211*'Q2 (i)'!$C$6</f>
        <v>706.24018827858731</v>
      </c>
      <c r="F211" s="10">
        <f t="shared" si="17"/>
        <v>914.58658079288239</v>
      </c>
      <c r="G211" s="10">
        <f t="shared" si="18"/>
        <v>191269.58171774019</v>
      </c>
    </row>
    <row r="212" spans="2:7" x14ac:dyDescent="0.2">
      <c r="B212" s="6">
        <v>206</v>
      </c>
      <c r="C212" s="10">
        <f t="shared" si="16"/>
        <v>191269.58171774019</v>
      </c>
      <c r="D212" s="10">
        <f>'Q2 (i)'!$C$11</f>
        <v>1620.8267690714697</v>
      </c>
      <c r="E212" s="10">
        <f>C212*'Q2 (i)'!$C$6</f>
        <v>702.87925691397618</v>
      </c>
      <c r="F212" s="10">
        <f t="shared" si="17"/>
        <v>917.94751215749352</v>
      </c>
      <c r="G212" s="10">
        <f t="shared" si="18"/>
        <v>190351.6342055827</v>
      </c>
    </row>
    <row r="213" spans="2:7" x14ac:dyDescent="0.2">
      <c r="B213" s="6">
        <v>207</v>
      </c>
      <c r="C213" s="10">
        <f t="shared" si="16"/>
        <v>190351.6342055827</v>
      </c>
      <c r="D213" s="10">
        <f>'Q2 (i)'!$C$11</f>
        <v>1620.8267690714697</v>
      </c>
      <c r="E213" s="10">
        <f>C213*'Q2 (i)'!$C$6</f>
        <v>699.50597476719224</v>
      </c>
      <c r="F213" s="10">
        <f t="shared" si="17"/>
        <v>921.32079430427746</v>
      </c>
      <c r="G213" s="10">
        <f t="shared" si="18"/>
        <v>189430.31341127842</v>
      </c>
    </row>
    <row r="214" spans="2:7" x14ac:dyDescent="0.2">
      <c r="B214" s="6">
        <v>208</v>
      </c>
      <c r="C214" s="10">
        <f t="shared" si="16"/>
        <v>189430.31341127842</v>
      </c>
      <c r="D214" s="10">
        <f>'Q2 (i)'!$C$11</f>
        <v>1620.8267690714697</v>
      </c>
      <c r="E214" s="10">
        <f>C214*'Q2 (i)'!$C$6</f>
        <v>696.12029645146492</v>
      </c>
      <c r="F214" s="10">
        <f t="shared" si="17"/>
        <v>924.70647262000477</v>
      </c>
      <c r="G214" s="10">
        <f t="shared" si="18"/>
        <v>188505.6069386584</v>
      </c>
    </row>
    <row r="215" spans="2:7" x14ac:dyDescent="0.2">
      <c r="B215" s="6">
        <v>209</v>
      </c>
      <c r="C215" s="10">
        <f t="shared" si="16"/>
        <v>188505.6069386584</v>
      </c>
      <c r="D215" s="10">
        <f>'Q2 (i)'!$C$11</f>
        <v>1620.8267690714697</v>
      </c>
      <c r="E215" s="10">
        <f>C215*'Q2 (i)'!$C$6</f>
        <v>692.72217641323607</v>
      </c>
      <c r="F215" s="10">
        <f t="shared" si="17"/>
        <v>928.10459265823363</v>
      </c>
      <c r="G215" s="10">
        <f t="shared" si="18"/>
        <v>187577.50234600017</v>
      </c>
    </row>
    <row r="216" spans="2:7" x14ac:dyDescent="0.2">
      <c r="B216" s="6">
        <v>210</v>
      </c>
      <c r="C216" s="10">
        <f t="shared" si="16"/>
        <v>187577.50234600017</v>
      </c>
      <c r="D216" s="10">
        <f>'Q2 (i)'!$C$11</f>
        <v>1620.8267690714697</v>
      </c>
      <c r="E216" s="10">
        <f>C216*'Q2 (i)'!$C$6</f>
        <v>689.31156893154696</v>
      </c>
      <c r="F216" s="10">
        <f t="shared" si="17"/>
        <v>931.51520013992274</v>
      </c>
      <c r="G216" s="10">
        <f t="shared" si="18"/>
        <v>186645.98714586024</v>
      </c>
    </row>
    <row r="217" spans="2:7" x14ac:dyDescent="0.2">
      <c r="B217" s="6">
        <v>211</v>
      </c>
      <c r="C217" s="10">
        <f t="shared" si="16"/>
        <v>186645.98714586024</v>
      </c>
      <c r="D217" s="10">
        <f>'Q2 (i)'!$C$11</f>
        <v>1620.8267690714697</v>
      </c>
      <c r="E217" s="10">
        <f>C217*'Q2 (i)'!$C$6</f>
        <v>685.88842811742302</v>
      </c>
      <c r="F217" s="10">
        <f t="shared" si="17"/>
        <v>934.93834095404668</v>
      </c>
      <c r="G217" s="10">
        <f t="shared" si="18"/>
        <v>185711.0488049062</v>
      </c>
    </row>
    <row r="218" spans="2:7" x14ac:dyDescent="0.2">
      <c r="B218" s="6">
        <v>212</v>
      </c>
      <c r="C218" s="10">
        <f t="shared" si="16"/>
        <v>185711.0488049062</v>
      </c>
      <c r="D218" s="10">
        <f>'Q2 (i)'!$C$11</f>
        <v>1620.8267690714697</v>
      </c>
      <c r="E218" s="10">
        <f>C218*'Q2 (i)'!$C$6</f>
        <v>682.45270791325618</v>
      </c>
      <c r="F218" s="10">
        <f t="shared" si="17"/>
        <v>938.37406115821352</v>
      </c>
      <c r="G218" s="10">
        <f t="shared" si="18"/>
        <v>184772.67474374798</v>
      </c>
    </row>
    <row r="219" spans="2:7" x14ac:dyDescent="0.2">
      <c r="B219" s="6">
        <v>213</v>
      </c>
      <c r="C219" s="10">
        <f t="shared" si="16"/>
        <v>184772.67474374798</v>
      </c>
      <c r="D219" s="10">
        <f>'Q2 (i)'!$C$11</f>
        <v>1620.8267690714697</v>
      </c>
      <c r="E219" s="10">
        <f>C219*'Q2 (i)'!$C$6</f>
        <v>679.00436209218583</v>
      </c>
      <c r="F219" s="10">
        <f t="shared" si="17"/>
        <v>941.82240697928387</v>
      </c>
      <c r="G219" s="10">
        <f t="shared" si="18"/>
        <v>183830.8523367687</v>
      </c>
    </row>
    <row r="220" spans="2:7" x14ac:dyDescent="0.2">
      <c r="B220" s="6">
        <v>214</v>
      </c>
      <c r="C220" s="10">
        <f t="shared" si="16"/>
        <v>183830.8523367687</v>
      </c>
      <c r="D220" s="10">
        <f>'Q2 (i)'!$C$11</f>
        <v>1620.8267690714697</v>
      </c>
      <c r="E220" s="10">
        <f>C220*'Q2 (i)'!$C$6</f>
        <v>675.54334425747641</v>
      </c>
      <c r="F220" s="10">
        <f t="shared" si="17"/>
        <v>945.28342481399329</v>
      </c>
      <c r="G220" s="10">
        <f t="shared" si="18"/>
        <v>182885.5689119547</v>
      </c>
    </row>
    <row r="221" spans="2:7" x14ac:dyDescent="0.2">
      <c r="B221" s="6">
        <v>215</v>
      </c>
      <c r="C221" s="10">
        <f t="shared" si="16"/>
        <v>182885.5689119547</v>
      </c>
      <c r="D221" s="10">
        <f>'Q2 (i)'!$C$11</f>
        <v>1620.8267690714697</v>
      </c>
      <c r="E221" s="10">
        <f>C221*'Q2 (i)'!$C$6</f>
        <v>672.06960784189278</v>
      </c>
      <c r="F221" s="10">
        <f t="shared" si="17"/>
        <v>948.75716122957692</v>
      </c>
      <c r="G221" s="10">
        <f t="shared" si="18"/>
        <v>181936.81175072512</v>
      </c>
    </row>
    <row r="222" spans="2:7" x14ac:dyDescent="0.2">
      <c r="B222" s="6">
        <v>216</v>
      </c>
      <c r="C222" s="10">
        <f t="shared" si="16"/>
        <v>181936.81175072512</v>
      </c>
      <c r="D222" s="10">
        <f>'Q2 (i)'!$C$11</f>
        <v>1620.8267690714697</v>
      </c>
      <c r="E222" s="10">
        <f>C222*'Q2 (i)'!$C$6</f>
        <v>668.58310610707451</v>
      </c>
      <c r="F222" s="10">
        <f t="shared" si="17"/>
        <v>952.24366296439518</v>
      </c>
      <c r="G222" s="10">
        <f t="shared" si="18"/>
        <v>180984.56808776071</v>
      </c>
    </row>
    <row r="223" spans="2:7" x14ac:dyDescent="0.2">
      <c r="B223" s="6">
        <v>217</v>
      </c>
      <c r="C223" s="10">
        <f t="shared" si="16"/>
        <v>180984.56808776071</v>
      </c>
      <c r="D223" s="10">
        <f>'Q2 (i)'!$C$11</f>
        <v>1620.8267690714697</v>
      </c>
      <c r="E223" s="10">
        <f>C223*'Q2 (i)'!$C$6</f>
        <v>665.08379214290642</v>
      </c>
      <c r="F223" s="10">
        <f t="shared" si="17"/>
        <v>955.74297692856328</v>
      </c>
      <c r="G223" s="10">
        <f t="shared" si="18"/>
        <v>180028.82511083214</v>
      </c>
    </row>
    <row r="224" spans="2:7" x14ac:dyDescent="0.2">
      <c r="B224" s="6">
        <v>218</v>
      </c>
      <c r="C224" s="10">
        <f t="shared" si="16"/>
        <v>180028.82511083214</v>
      </c>
      <c r="D224" s="10">
        <f>'Q2 (i)'!$C$11</f>
        <v>1620.8267690714697</v>
      </c>
      <c r="E224" s="10">
        <f>C224*'Q2 (i)'!$C$6</f>
        <v>661.57161886688789</v>
      </c>
      <c r="F224" s="10">
        <f t="shared" si="17"/>
        <v>959.25515020458181</v>
      </c>
      <c r="G224" s="10">
        <f t="shared" si="18"/>
        <v>179069.56996062756</v>
      </c>
    </row>
    <row r="225" spans="2:7" x14ac:dyDescent="0.2">
      <c r="B225" s="6">
        <v>219</v>
      </c>
      <c r="C225" s="10">
        <f t="shared" si="16"/>
        <v>179069.56996062756</v>
      </c>
      <c r="D225" s="10">
        <f>'Q2 (i)'!$C$11</f>
        <v>1620.8267690714697</v>
      </c>
      <c r="E225" s="10">
        <f>C225*'Q2 (i)'!$C$6</f>
        <v>658.04653902349855</v>
      </c>
      <c r="F225" s="10">
        <f t="shared" si="17"/>
        <v>962.78023004797114</v>
      </c>
      <c r="G225" s="10">
        <f t="shared" si="18"/>
        <v>178106.78973057959</v>
      </c>
    </row>
    <row r="226" spans="2:7" x14ac:dyDescent="0.2">
      <c r="B226" s="6">
        <v>220</v>
      </c>
      <c r="C226" s="10">
        <f t="shared" si="16"/>
        <v>178106.78973057959</v>
      </c>
      <c r="D226" s="10">
        <f>'Q2 (i)'!$C$11</f>
        <v>1620.8267690714697</v>
      </c>
      <c r="E226" s="10">
        <f>C226*'Q2 (i)'!$C$6</f>
        <v>654.50850518356356</v>
      </c>
      <c r="F226" s="10">
        <f t="shared" si="17"/>
        <v>966.31826388790614</v>
      </c>
      <c r="G226" s="10">
        <f t="shared" si="18"/>
        <v>177140.4714666917</v>
      </c>
    </row>
    <row r="227" spans="2:7" x14ac:dyDescent="0.2">
      <c r="B227" s="6">
        <v>221</v>
      </c>
      <c r="C227" s="10">
        <f t="shared" si="16"/>
        <v>177140.4714666917</v>
      </c>
      <c r="D227" s="10">
        <f>'Q2 (i)'!$C$11</f>
        <v>1620.8267690714697</v>
      </c>
      <c r="E227" s="10">
        <f>C227*'Q2 (i)'!$C$6</f>
        <v>650.95746974361452</v>
      </c>
      <c r="F227" s="10">
        <f t="shared" si="17"/>
        <v>969.86929932785517</v>
      </c>
      <c r="G227" s="10">
        <f t="shared" si="18"/>
        <v>176170.60216736383</v>
      </c>
    </row>
    <row r="228" spans="2:7" x14ac:dyDescent="0.2">
      <c r="B228" s="6">
        <v>222</v>
      </c>
      <c r="C228" s="10">
        <f t="shared" si="16"/>
        <v>176170.60216736383</v>
      </c>
      <c r="D228" s="10">
        <f>'Q2 (i)'!$C$11</f>
        <v>1620.8267690714697</v>
      </c>
      <c r="E228" s="10">
        <f>C228*'Q2 (i)'!$C$6</f>
        <v>647.39338492524939</v>
      </c>
      <c r="F228" s="10">
        <f t="shared" si="17"/>
        <v>973.43338414622031</v>
      </c>
      <c r="G228" s="10">
        <f t="shared" si="18"/>
        <v>175197.16878321761</v>
      </c>
    </row>
    <row r="229" spans="2:7" x14ac:dyDescent="0.2">
      <c r="B229" s="6">
        <v>223</v>
      </c>
      <c r="C229" s="10">
        <f t="shared" si="16"/>
        <v>175197.16878321761</v>
      </c>
      <c r="D229" s="10">
        <f>'Q2 (i)'!$C$11</f>
        <v>1620.8267690714697</v>
      </c>
      <c r="E229" s="10">
        <f>C229*'Q2 (i)'!$C$6</f>
        <v>643.81620277448974</v>
      </c>
      <c r="F229" s="10">
        <f t="shared" si="17"/>
        <v>977.01056629697996</v>
      </c>
      <c r="G229" s="10">
        <f t="shared" si="18"/>
        <v>174220.15821692062</v>
      </c>
    </row>
    <row r="230" spans="2:7" x14ac:dyDescent="0.2">
      <c r="B230" s="6">
        <v>224</v>
      </c>
      <c r="C230" s="10">
        <f t="shared" si="16"/>
        <v>174220.15821692062</v>
      </c>
      <c r="D230" s="10">
        <f>'Q2 (i)'!$C$11</f>
        <v>1620.8267690714697</v>
      </c>
      <c r="E230" s="10">
        <f>C230*'Q2 (i)'!$C$6</f>
        <v>640.22587516113549</v>
      </c>
      <c r="F230" s="10">
        <f t="shared" si="17"/>
        <v>980.60089391033421</v>
      </c>
      <c r="G230" s="10">
        <f t="shared" si="18"/>
        <v>173239.55732301029</v>
      </c>
    </row>
    <row r="231" spans="2:7" x14ac:dyDescent="0.2">
      <c r="B231" s="6">
        <v>225</v>
      </c>
      <c r="C231" s="10">
        <f t="shared" si="16"/>
        <v>173239.55732301029</v>
      </c>
      <c r="D231" s="10">
        <f>'Q2 (i)'!$C$11</f>
        <v>1620.8267690714697</v>
      </c>
      <c r="E231" s="10">
        <f>C231*'Q2 (i)'!$C$6</f>
        <v>636.62235377811703</v>
      </c>
      <c r="F231" s="10">
        <f t="shared" si="17"/>
        <v>984.20441529335267</v>
      </c>
      <c r="G231" s="10">
        <f t="shared" si="18"/>
        <v>172255.35290771694</v>
      </c>
    </row>
    <row r="232" spans="2:7" x14ac:dyDescent="0.2">
      <c r="B232" s="6">
        <v>226</v>
      </c>
      <c r="C232" s="10">
        <f t="shared" si="16"/>
        <v>172255.35290771694</v>
      </c>
      <c r="D232" s="10">
        <f>'Q2 (i)'!$C$11</f>
        <v>1620.8267690714697</v>
      </c>
      <c r="E232" s="10">
        <f>C232*'Q2 (i)'!$C$6</f>
        <v>633.00559014084558</v>
      </c>
      <c r="F232" s="10">
        <f t="shared" si="17"/>
        <v>987.82117893062411</v>
      </c>
      <c r="G232" s="10">
        <f t="shared" si="18"/>
        <v>171267.5317287863</v>
      </c>
    </row>
    <row r="233" spans="2:7" x14ac:dyDescent="0.2">
      <c r="B233" s="6">
        <v>227</v>
      </c>
      <c r="C233" s="10">
        <f t="shared" si="16"/>
        <v>171267.5317287863</v>
      </c>
      <c r="D233" s="10">
        <f>'Q2 (i)'!$C$11</f>
        <v>1620.8267690714697</v>
      </c>
      <c r="E233" s="10">
        <f>C233*'Q2 (i)'!$C$6</f>
        <v>629.37553558656066</v>
      </c>
      <c r="F233" s="10">
        <f t="shared" si="17"/>
        <v>991.45123348490904</v>
      </c>
      <c r="G233" s="10">
        <f t="shared" si="18"/>
        <v>170276.0804953014</v>
      </c>
    </row>
    <row r="234" spans="2:7" x14ac:dyDescent="0.2">
      <c r="B234" s="6">
        <v>228</v>
      </c>
      <c r="C234" s="10">
        <f t="shared" si="16"/>
        <v>170276.0804953014</v>
      </c>
      <c r="D234" s="10">
        <f>'Q2 (i)'!$C$11</f>
        <v>1620.8267690714697</v>
      </c>
      <c r="E234" s="10">
        <f>C234*'Q2 (i)'!$C$6</f>
        <v>625.73214127367555</v>
      </c>
      <c r="F234" s="10">
        <f t="shared" si="17"/>
        <v>995.09462779779415</v>
      </c>
      <c r="G234" s="10">
        <f t="shared" si="18"/>
        <v>169280.98586750359</v>
      </c>
    </row>
    <row r="235" spans="2:7" x14ac:dyDescent="0.2">
      <c r="B235" s="6">
        <v>229</v>
      </c>
      <c r="C235" s="10">
        <f t="shared" si="16"/>
        <v>169280.98586750359</v>
      </c>
      <c r="D235" s="10">
        <f>'Q2 (i)'!$C$11</f>
        <v>1620.8267690714697</v>
      </c>
      <c r="E235" s="10">
        <f>C235*'Q2 (i)'!$C$6</f>
        <v>622.07535818112001</v>
      </c>
      <c r="F235" s="10">
        <f t="shared" si="17"/>
        <v>998.75141089034969</v>
      </c>
      <c r="G235" s="10">
        <f t="shared" si="18"/>
        <v>168282.23445661325</v>
      </c>
    </row>
    <row r="236" spans="2:7" x14ac:dyDescent="0.2">
      <c r="B236" s="6">
        <v>230</v>
      </c>
      <c r="C236" s="10">
        <f t="shared" ref="C236:C299" si="19">G235</f>
        <v>168282.23445661325</v>
      </c>
      <c r="D236" s="10">
        <f>'Q2 (i)'!$C$11</f>
        <v>1620.8267690714697</v>
      </c>
      <c r="E236" s="10">
        <f>C236*'Q2 (i)'!$C$6</f>
        <v>618.40513710768062</v>
      </c>
      <c r="F236" s="10">
        <f t="shared" ref="F236:F299" si="20">D236-E236</f>
        <v>1002.4216319637891</v>
      </c>
      <c r="G236" s="10">
        <f t="shared" ref="G236:G299" si="21">C236-F236</f>
        <v>167279.81282464947</v>
      </c>
    </row>
    <row r="237" spans="2:7" x14ac:dyDescent="0.2">
      <c r="B237" s="6">
        <v>231</v>
      </c>
      <c r="C237" s="10">
        <f t="shared" si="19"/>
        <v>167279.81282464947</v>
      </c>
      <c r="D237" s="10">
        <f>'Q2 (i)'!$C$11</f>
        <v>1620.8267690714697</v>
      </c>
      <c r="E237" s="10">
        <f>C237*'Q2 (i)'!$C$6</f>
        <v>614.72142867133891</v>
      </c>
      <c r="F237" s="10">
        <f t="shared" si="20"/>
        <v>1006.1053404001308</v>
      </c>
      <c r="G237" s="10">
        <f t="shared" si="21"/>
        <v>166273.70748424935</v>
      </c>
    </row>
    <row r="238" spans="2:7" x14ac:dyDescent="0.2">
      <c r="B238" s="6">
        <v>232</v>
      </c>
      <c r="C238" s="10">
        <f t="shared" si="19"/>
        <v>166273.70748424935</v>
      </c>
      <c r="D238" s="10">
        <f>'Q2 (i)'!$C$11</f>
        <v>1620.8267690714697</v>
      </c>
      <c r="E238" s="10">
        <f>C238*'Q2 (i)'!$C$6</f>
        <v>611.02418330860678</v>
      </c>
      <c r="F238" s="10">
        <f t="shared" si="20"/>
        <v>1009.8025857628629</v>
      </c>
      <c r="G238" s="10">
        <f t="shared" si="21"/>
        <v>165263.90489848648</v>
      </c>
    </row>
    <row r="239" spans="2:7" x14ac:dyDescent="0.2">
      <c r="B239" s="6">
        <v>233</v>
      </c>
      <c r="C239" s="10">
        <f t="shared" si="19"/>
        <v>165263.90489848648</v>
      </c>
      <c r="D239" s="10">
        <f>'Q2 (i)'!$C$11</f>
        <v>1620.8267690714697</v>
      </c>
      <c r="E239" s="10">
        <f>C239*'Q2 (i)'!$C$6</f>
        <v>607.31335127385989</v>
      </c>
      <c r="F239" s="10">
        <f t="shared" si="20"/>
        <v>1013.5134177976098</v>
      </c>
      <c r="G239" s="10">
        <f t="shared" si="21"/>
        <v>164250.39148068888</v>
      </c>
    </row>
    <row r="240" spans="2:7" x14ac:dyDescent="0.2">
      <c r="B240" s="6">
        <v>234</v>
      </c>
      <c r="C240" s="10">
        <f t="shared" si="19"/>
        <v>164250.39148068888</v>
      </c>
      <c r="D240" s="10">
        <f>'Q2 (i)'!$C$11</f>
        <v>1620.8267690714697</v>
      </c>
      <c r="E240" s="10">
        <f>C240*'Q2 (i)'!$C$6</f>
        <v>603.58888263866845</v>
      </c>
      <c r="F240" s="10">
        <f t="shared" si="20"/>
        <v>1017.2378864328012</v>
      </c>
      <c r="G240" s="10">
        <f t="shared" si="21"/>
        <v>163233.15359425609</v>
      </c>
    </row>
    <row r="241" spans="2:7" x14ac:dyDescent="0.2">
      <c r="B241" s="6">
        <v>235</v>
      </c>
      <c r="C241" s="10">
        <f t="shared" si="19"/>
        <v>163233.15359425609</v>
      </c>
      <c r="D241" s="10">
        <f>'Q2 (i)'!$C$11</f>
        <v>1620.8267690714697</v>
      </c>
      <c r="E241" s="10">
        <f>C241*'Q2 (i)'!$C$6</f>
        <v>599.85072729112471</v>
      </c>
      <c r="F241" s="10">
        <f t="shared" si="20"/>
        <v>1020.976041780345</v>
      </c>
      <c r="G241" s="10">
        <f t="shared" si="21"/>
        <v>162212.17755247574</v>
      </c>
    </row>
    <row r="242" spans="2:7" x14ac:dyDescent="0.2">
      <c r="B242" s="6">
        <v>236</v>
      </c>
      <c r="C242" s="10">
        <f t="shared" si="19"/>
        <v>162212.17755247574</v>
      </c>
      <c r="D242" s="10">
        <f>'Q2 (i)'!$C$11</f>
        <v>1620.8267690714697</v>
      </c>
      <c r="E242" s="10">
        <f>C242*'Q2 (i)'!$C$6</f>
        <v>596.09883493516952</v>
      </c>
      <c r="F242" s="10">
        <f t="shared" si="20"/>
        <v>1024.7279341363001</v>
      </c>
      <c r="G242" s="10">
        <f t="shared" si="21"/>
        <v>161187.44961833945</v>
      </c>
    </row>
    <row r="243" spans="2:7" x14ac:dyDescent="0.2">
      <c r="B243" s="6">
        <v>237</v>
      </c>
      <c r="C243" s="10">
        <f t="shared" si="19"/>
        <v>161187.44961833945</v>
      </c>
      <c r="D243" s="10">
        <f>'Q2 (i)'!$C$11</f>
        <v>1620.8267690714697</v>
      </c>
      <c r="E243" s="10">
        <f>C243*'Q2 (i)'!$C$6</f>
        <v>592.33315508991518</v>
      </c>
      <c r="F243" s="10">
        <f t="shared" si="20"/>
        <v>1028.4936139815545</v>
      </c>
      <c r="G243" s="10">
        <f t="shared" si="21"/>
        <v>160158.9560043579</v>
      </c>
    </row>
    <row r="244" spans="2:7" x14ac:dyDescent="0.2">
      <c r="B244" s="6">
        <v>238</v>
      </c>
      <c r="C244" s="10">
        <f t="shared" si="19"/>
        <v>160158.9560043579</v>
      </c>
      <c r="D244" s="10">
        <f>'Q2 (i)'!$C$11</f>
        <v>1620.8267690714697</v>
      </c>
      <c r="E244" s="10">
        <f>C244*'Q2 (i)'!$C$6</f>
        <v>588.55363708896652</v>
      </c>
      <c r="F244" s="10">
        <f t="shared" si="20"/>
        <v>1032.2731319825032</v>
      </c>
      <c r="G244" s="10">
        <f t="shared" si="21"/>
        <v>159126.68287237539</v>
      </c>
    </row>
    <row r="245" spans="2:7" x14ac:dyDescent="0.2">
      <c r="B245" s="6">
        <v>239</v>
      </c>
      <c r="C245" s="10">
        <f t="shared" si="19"/>
        <v>159126.68287237539</v>
      </c>
      <c r="D245" s="10">
        <f>'Q2 (i)'!$C$11</f>
        <v>1620.8267690714697</v>
      </c>
      <c r="E245" s="10">
        <f>C245*'Q2 (i)'!$C$6</f>
        <v>584.76023007973879</v>
      </c>
      <c r="F245" s="10">
        <f t="shared" si="20"/>
        <v>1036.0665389917308</v>
      </c>
      <c r="G245" s="10">
        <f t="shared" si="21"/>
        <v>158090.61633338366</v>
      </c>
    </row>
    <row r="246" spans="2:7" x14ac:dyDescent="0.2">
      <c r="B246" s="6">
        <v>240</v>
      </c>
      <c r="C246" s="10">
        <f t="shared" si="19"/>
        <v>158090.61633338366</v>
      </c>
      <c r="D246" s="10">
        <f>'Q2 (i)'!$C$11</f>
        <v>1620.8267690714697</v>
      </c>
      <c r="E246" s="10">
        <f>C246*'Q2 (i)'!$C$6</f>
        <v>580.9528830227739</v>
      </c>
      <c r="F246" s="10">
        <f t="shared" si="20"/>
        <v>1039.8738860486958</v>
      </c>
      <c r="G246" s="10">
        <f t="shared" si="21"/>
        <v>157050.74244733495</v>
      </c>
    </row>
    <row r="247" spans="2:7" x14ac:dyDescent="0.2">
      <c r="B247" s="6">
        <v>241</v>
      </c>
      <c r="C247" s="10">
        <f t="shared" si="19"/>
        <v>157050.74244733495</v>
      </c>
      <c r="D247" s="10">
        <f>'Q2 (i)'!$C$11</f>
        <v>1620.8267690714697</v>
      </c>
      <c r="E247" s="10">
        <f>C247*'Q2 (i)'!$C$6</f>
        <v>577.13154469105336</v>
      </c>
      <c r="F247" s="10">
        <f t="shared" si="20"/>
        <v>1043.6952243804162</v>
      </c>
      <c r="G247" s="10">
        <f t="shared" si="21"/>
        <v>156007.04722295454</v>
      </c>
    </row>
    <row r="248" spans="2:7" x14ac:dyDescent="0.2">
      <c r="B248" s="6">
        <v>242</v>
      </c>
      <c r="C248" s="10">
        <f t="shared" si="19"/>
        <v>156007.04722295454</v>
      </c>
      <c r="D248" s="10">
        <f>'Q2 (i)'!$C$11</f>
        <v>1620.8267690714697</v>
      </c>
      <c r="E248" s="10">
        <f>C248*'Q2 (i)'!$C$6</f>
        <v>573.29616366930918</v>
      </c>
      <c r="F248" s="10">
        <f t="shared" si="20"/>
        <v>1047.5306054021605</v>
      </c>
      <c r="G248" s="10">
        <f t="shared" si="21"/>
        <v>154959.51661755238</v>
      </c>
    </row>
    <row r="249" spans="2:7" x14ac:dyDescent="0.2">
      <c r="B249" s="6">
        <v>243</v>
      </c>
      <c r="C249" s="10">
        <f t="shared" si="19"/>
        <v>154959.51661755238</v>
      </c>
      <c r="D249" s="10">
        <f>'Q2 (i)'!$C$11</f>
        <v>1620.8267690714697</v>
      </c>
      <c r="E249" s="10">
        <f>C249*'Q2 (i)'!$C$6</f>
        <v>569.44668835333198</v>
      </c>
      <c r="F249" s="10">
        <f t="shared" si="20"/>
        <v>1051.3800807181378</v>
      </c>
      <c r="G249" s="10">
        <f t="shared" si="21"/>
        <v>153908.13653683424</v>
      </c>
    </row>
    <row r="250" spans="2:7" x14ac:dyDescent="0.2">
      <c r="B250" s="6">
        <v>244</v>
      </c>
      <c r="C250" s="10">
        <f t="shared" si="19"/>
        <v>153908.13653683424</v>
      </c>
      <c r="D250" s="10">
        <f>'Q2 (i)'!$C$11</f>
        <v>1620.8267690714697</v>
      </c>
      <c r="E250" s="10">
        <f>C250*'Q2 (i)'!$C$6</f>
        <v>565.58306694927694</v>
      </c>
      <c r="F250" s="10">
        <f t="shared" si="20"/>
        <v>1055.2437021221926</v>
      </c>
      <c r="G250" s="10">
        <f t="shared" si="21"/>
        <v>152852.89283471205</v>
      </c>
    </row>
    <row r="251" spans="2:7" x14ac:dyDescent="0.2">
      <c r="B251" s="6">
        <v>245</v>
      </c>
      <c r="C251" s="10">
        <f t="shared" si="19"/>
        <v>152852.89283471205</v>
      </c>
      <c r="D251" s="10">
        <f>'Q2 (i)'!$C$11</f>
        <v>1620.8267690714697</v>
      </c>
      <c r="E251" s="10">
        <f>C251*'Q2 (i)'!$C$6</f>
        <v>561.70524747296656</v>
      </c>
      <c r="F251" s="10">
        <f t="shared" si="20"/>
        <v>1059.121521598503</v>
      </c>
      <c r="G251" s="10">
        <f t="shared" si="21"/>
        <v>151793.77131311354</v>
      </c>
    </row>
    <row r="252" spans="2:7" x14ac:dyDescent="0.2">
      <c r="B252" s="6">
        <v>246</v>
      </c>
      <c r="C252" s="10">
        <f t="shared" si="19"/>
        <v>151793.77131311354</v>
      </c>
      <c r="D252" s="10">
        <f>'Q2 (i)'!$C$11</f>
        <v>1620.8267690714697</v>
      </c>
      <c r="E252" s="10">
        <f>C252*'Q2 (i)'!$C$6</f>
        <v>557.81317774919125</v>
      </c>
      <c r="F252" s="10">
        <f t="shared" si="20"/>
        <v>1063.0135913222784</v>
      </c>
      <c r="G252" s="10">
        <f t="shared" si="21"/>
        <v>150730.75772179125</v>
      </c>
    </row>
    <row r="253" spans="2:7" x14ac:dyDescent="0.2">
      <c r="B253" s="6">
        <v>247</v>
      </c>
      <c r="C253" s="10">
        <f t="shared" si="19"/>
        <v>150730.75772179125</v>
      </c>
      <c r="D253" s="10">
        <f>'Q2 (i)'!$C$11</f>
        <v>1620.8267690714697</v>
      </c>
      <c r="E253" s="10">
        <f>C253*'Q2 (i)'!$C$6</f>
        <v>553.90680541100801</v>
      </c>
      <c r="F253" s="10">
        <f t="shared" si="20"/>
        <v>1066.9199636604617</v>
      </c>
      <c r="G253" s="10">
        <f t="shared" si="21"/>
        <v>149663.83775813077</v>
      </c>
    </row>
    <row r="254" spans="2:7" x14ac:dyDescent="0.2">
      <c r="B254" s="6">
        <v>248</v>
      </c>
      <c r="C254" s="10">
        <f t="shared" si="19"/>
        <v>149663.83775813077</v>
      </c>
      <c r="D254" s="10">
        <f>'Q2 (i)'!$C$11</f>
        <v>1620.8267690714697</v>
      </c>
      <c r="E254" s="10">
        <f>C254*'Q2 (i)'!$C$6</f>
        <v>549.98607789903474</v>
      </c>
      <c r="F254" s="10">
        <f t="shared" si="20"/>
        <v>1070.8406911724351</v>
      </c>
      <c r="G254" s="10">
        <f t="shared" si="21"/>
        <v>148592.99706695834</v>
      </c>
    </row>
    <row r="255" spans="2:7" x14ac:dyDescent="0.2">
      <c r="B255" s="6">
        <v>249</v>
      </c>
      <c r="C255" s="10">
        <f t="shared" si="19"/>
        <v>148592.99706695834</v>
      </c>
      <c r="D255" s="10">
        <f>'Q2 (i)'!$C$11</f>
        <v>1620.8267690714697</v>
      </c>
      <c r="E255" s="10">
        <f>C255*'Q2 (i)'!$C$6</f>
        <v>546.05094246074395</v>
      </c>
      <c r="F255" s="10">
        <f t="shared" si="20"/>
        <v>1074.7758266107257</v>
      </c>
      <c r="G255" s="10">
        <f t="shared" si="21"/>
        <v>147518.22124034763</v>
      </c>
    </row>
    <row r="256" spans="2:7" x14ac:dyDescent="0.2">
      <c r="B256" s="6">
        <v>250</v>
      </c>
      <c r="C256" s="10">
        <f t="shared" si="19"/>
        <v>147518.22124034763</v>
      </c>
      <c r="D256" s="10">
        <f>'Q2 (i)'!$C$11</f>
        <v>1620.8267690714697</v>
      </c>
      <c r="E256" s="10">
        <f>C256*'Q2 (i)'!$C$6</f>
        <v>542.10134614975266</v>
      </c>
      <c r="F256" s="10">
        <f t="shared" si="20"/>
        <v>1078.7254229217169</v>
      </c>
      <c r="G256" s="10">
        <f t="shared" si="21"/>
        <v>146439.49581742592</v>
      </c>
    </row>
    <row r="257" spans="2:7" x14ac:dyDescent="0.2">
      <c r="B257" s="6">
        <v>251</v>
      </c>
      <c r="C257" s="10">
        <f t="shared" si="19"/>
        <v>146439.49581742592</v>
      </c>
      <c r="D257" s="10">
        <f>'Q2 (i)'!$C$11</f>
        <v>1620.8267690714697</v>
      </c>
      <c r="E257" s="10">
        <f>C257*'Q2 (i)'!$C$6</f>
        <v>538.13723582510977</v>
      </c>
      <c r="F257" s="10">
        <f t="shared" si="20"/>
        <v>1082.68953324636</v>
      </c>
      <c r="G257" s="10">
        <f t="shared" si="21"/>
        <v>145356.80628417956</v>
      </c>
    </row>
    <row r="258" spans="2:7" x14ac:dyDescent="0.2">
      <c r="B258" s="6">
        <v>252</v>
      </c>
      <c r="C258" s="10">
        <f t="shared" si="19"/>
        <v>145356.80628417956</v>
      </c>
      <c r="D258" s="10">
        <f>'Q2 (i)'!$C$11</f>
        <v>1620.8267690714697</v>
      </c>
      <c r="E258" s="10">
        <f>C258*'Q2 (i)'!$C$6</f>
        <v>534.15855815058148</v>
      </c>
      <c r="F258" s="10">
        <f t="shared" si="20"/>
        <v>1086.6682109208882</v>
      </c>
      <c r="G258" s="10">
        <f t="shared" si="21"/>
        <v>144270.13807325868</v>
      </c>
    </row>
    <row r="259" spans="2:7" x14ac:dyDescent="0.2">
      <c r="B259" s="6">
        <v>253</v>
      </c>
      <c r="C259" s="10">
        <f t="shared" si="19"/>
        <v>144270.13807325868</v>
      </c>
      <c r="D259" s="10">
        <f>'Q2 (i)'!$C$11</f>
        <v>1620.8267690714697</v>
      </c>
      <c r="E259" s="10">
        <f>C259*'Q2 (i)'!$C$6</f>
        <v>530.16525959393357</v>
      </c>
      <c r="F259" s="10">
        <f t="shared" si="20"/>
        <v>1090.6615094775361</v>
      </c>
      <c r="G259" s="10">
        <f t="shared" si="21"/>
        <v>143179.47656378115</v>
      </c>
    </row>
    <row r="260" spans="2:7" x14ac:dyDescent="0.2">
      <c r="B260" s="6">
        <v>254</v>
      </c>
      <c r="C260" s="10">
        <f t="shared" si="19"/>
        <v>143179.47656378115</v>
      </c>
      <c r="D260" s="10">
        <f>'Q2 (i)'!$C$11</f>
        <v>1620.8267690714697</v>
      </c>
      <c r="E260" s="10">
        <f>C260*'Q2 (i)'!$C$6</f>
        <v>526.15728642621082</v>
      </c>
      <c r="F260" s="10">
        <f t="shared" si="20"/>
        <v>1094.669482645259</v>
      </c>
      <c r="G260" s="10">
        <f t="shared" si="21"/>
        <v>142084.80708113589</v>
      </c>
    </row>
    <row r="261" spans="2:7" x14ac:dyDescent="0.2">
      <c r="B261" s="6">
        <v>255</v>
      </c>
      <c r="C261" s="10">
        <f t="shared" si="19"/>
        <v>142084.80708113589</v>
      </c>
      <c r="D261" s="10">
        <f>'Q2 (i)'!$C$11</f>
        <v>1620.8267690714697</v>
      </c>
      <c r="E261" s="10">
        <f>C261*'Q2 (i)'!$C$6</f>
        <v>522.13458472101468</v>
      </c>
      <c r="F261" s="10">
        <f t="shared" si="20"/>
        <v>1098.6921843504551</v>
      </c>
      <c r="G261" s="10">
        <f t="shared" si="21"/>
        <v>140986.11489678544</v>
      </c>
    </row>
    <row r="262" spans="2:7" x14ac:dyDescent="0.2">
      <c r="B262" s="6">
        <v>256</v>
      </c>
      <c r="C262" s="10">
        <f t="shared" si="19"/>
        <v>140986.11489678544</v>
      </c>
      <c r="D262" s="10">
        <f>'Q2 (i)'!$C$11</f>
        <v>1620.8267690714697</v>
      </c>
      <c r="E262" s="10">
        <f>C262*'Q2 (i)'!$C$6</f>
        <v>518.09710035377714</v>
      </c>
      <c r="F262" s="10">
        <f t="shared" si="20"/>
        <v>1102.7296687176927</v>
      </c>
      <c r="G262" s="10">
        <f t="shared" si="21"/>
        <v>139883.38522806775</v>
      </c>
    </row>
    <row r="263" spans="2:7" x14ac:dyDescent="0.2">
      <c r="B263" s="6">
        <v>257</v>
      </c>
      <c r="C263" s="10">
        <f t="shared" si="19"/>
        <v>139883.38522806775</v>
      </c>
      <c r="D263" s="10">
        <f>'Q2 (i)'!$C$11</f>
        <v>1620.8267690714697</v>
      </c>
      <c r="E263" s="10">
        <f>C263*'Q2 (i)'!$C$6</f>
        <v>514.04477900103279</v>
      </c>
      <c r="F263" s="10">
        <f t="shared" si="20"/>
        <v>1106.7819900704369</v>
      </c>
      <c r="G263" s="10">
        <f t="shared" si="21"/>
        <v>138776.6032379973</v>
      </c>
    </row>
    <row r="264" spans="2:7" x14ac:dyDescent="0.2">
      <c r="B264" s="6">
        <v>258</v>
      </c>
      <c r="C264" s="10">
        <f t="shared" si="19"/>
        <v>138776.6032379973</v>
      </c>
      <c r="D264" s="10">
        <f>'Q2 (i)'!$C$11</f>
        <v>1620.8267690714697</v>
      </c>
      <c r="E264" s="10">
        <f>C264*'Q2 (i)'!$C$6</f>
        <v>509.97756613968767</v>
      </c>
      <c r="F264" s="10">
        <f t="shared" si="20"/>
        <v>1110.849202931782</v>
      </c>
      <c r="G264" s="10">
        <f t="shared" si="21"/>
        <v>137665.75403506553</v>
      </c>
    </row>
    <row r="265" spans="2:7" x14ac:dyDescent="0.2">
      <c r="B265" s="6">
        <v>259</v>
      </c>
      <c r="C265" s="10">
        <f t="shared" si="19"/>
        <v>137665.75403506553</v>
      </c>
      <c r="D265" s="10">
        <f>'Q2 (i)'!$C$11</f>
        <v>1620.8267690714697</v>
      </c>
      <c r="E265" s="10">
        <f>C265*'Q2 (i)'!$C$6</f>
        <v>505.89540704628621</v>
      </c>
      <c r="F265" s="10">
        <f t="shared" si="20"/>
        <v>1114.9313620251835</v>
      </c>
      <c r="G265" s="10">
        <f t="shared" si="21"/>
        <v>136550.82267304035</v>
      </c>
    </row>
    <row r="266" spans="2:7" x14ac:dyDescent="0.2">
      <c r="B266" s="6">
        <v>260</v>
      </c>
      <c r="C266" s="10">
        <f t="shared" si="19"/>
        <v>136550.82267304035</v>
      </c>
      <c r="D266" s="10">
        <f>'Q2 (i)'!$C$11</f>
        <v>1620.8267690714697</v>
      </c>
      <c r="E266" s="10">
        <f>C266*'Q2 (i)'!$C$6</f>
        <v>501.79824679627427</v>
      </c>
      <c r="F266" s="10">
        <f t="shared" si="20"/>
        <v>1119.0285222751954</v>
      </c>
      <c r="G266" s="10">
        <f t="shared" si="21"/>
        <v>135431.79415076517</v>
      </c>
    </row>
    <row r="267" spans="2:7" x14ac:dyDescent="0.2">
      <c r="B267" s="6">
        <v>261</v>
      </c>
      <c r="C267" s="10">
        <f t="shared" si="19"/>
        <v>135431.79415076517</v>
      </c>
      <c r="D267" s="10">
        <f>'Q2 (i)'!$C$11</f>
        <v>1620.8267690714697</v>
      </c>
      <c r="E267" s="10">
        <f>C267*'Q2 (i)'!$C$6</f>
        <v>497.68603026326042</v>
      </c>
      <c r="F267" s="10">
        <f t="shared" si="20"/>
        <v>1123.1407388082093</v>
      </c>
      <c r="G267" s="10">
        <f t="shared" si="21"/>
        <v>134308.65341195697</v>
      </c>
    </row>
    <row r="268" spans="2:7" x14ac:dyDescent="0.2">
      <c r="B268" s="6">
        <v>262</v>
      </c>
      <c r="C268" s="10">
        <f t="shared" si="19"/>
        <v>134308.65341195697</v>
      </c>
      <c r="D268" s="10">
        <f>'Q2 (i)'!$C$11</f>
        <v>1620.8267690714697</v>
      </c>
      <c r="E268" s="10">
        <f>C268*'Q2 (i)'!$C$6</f>
        <v>493.55870211827448</v>
      </c>
      <c r="F268" s="10">
        <f t="shared" si="20"/>
        <v>1127.2680669531951</v>
      </c>
      <c r="G268" s="10">
        <f t="shared" si="21"/>
        <v>133181.38534500377</v>
      </c>
    </row>
    <row r="269" spans="2:7" x14ac:dyDescent="0.2">
      <c r="B269" s="6">
        <v>263</v>
      </c>
      <c r="C269" s="10">
        <f t="shared" si="19"/>
        <v>133181.38534500377</v>
      </c>
      <c r="D269" s="10">
        <f>'Q2 (i)'!$C$11</f>
        <v>1620.8267690714697</v>
      </c>
      <c r="E269" s="10">
        <f>C269*'Q2 (i)'!$C$6</f>
        <v>489.4162068290226</v>
      </c>
      <c r="F269" s="10">
        <f t="shared" si="20"/>
        <v>1131.4105622424472</v>
      </c>
      <c r="G269" s="10">
        <f t="shared" si="21"/>
        <v>132049.97478276133</v>
      </c>
    </row>
    <row r="270" spans="2:7" x14ac:dyDescent="0.2">
      <c r="B270" s="6">
        <v>264</v>
      </c>
      <c r="C270" s="10">
        <f t="shared" si="19"/>
        <v>132049.97478276133</v>
      </c>
      <c r="D270" s="10">
        <f>'Q2 (i)'!$C$11</f>
        <v>1620.8267690714697</v>
      </c>
      <c r="E270" s="10">
        <f>C270*'Q2 (i)'!$C$6</f>
        <v>485.25848865914054</v>
      </c>
      <c r="F270" s="10">
        <f t="shared" si="20"/>
        <v>1135.5682804123292</v>
      </c>
      <c r="G270" s="10">
        <f t="shared" si="21"/>
        <v>130914.406502349</v>
      </c>
    </row>
    <row r="271" spans="2:7" x14ac:dyDescent="0.2">
      <c r="B271" s="6">
        <v>265</v>
      </c>
      <c r="C271" s="10">
        <f t="shared" si="19"/>
        <v>130914.406502349</v>
      </c>
      <c r="D271" s="10">
        <f>'Q2 (i)'!$C$11</f>
        <v>1620.8267690714697</v>
      </c>
      <c r="E271" s="10">
        <f>C271*'Q2 (i)'!$C$6</f>
        <v>481.08549166744336</v>
      </c>
      <c r="F271" s="10">
        <f t="shared" si="20"/>
        <v>1139.7412774040263</v>
      </c>
      <c r="G271" s="10">
        <f t="shared" si="21"/>
        <v>129774.66522494497</v>
      </c>
    </row>
    <row r="272" spans="2:7" x14ac:dyDescent="0.2">
      <c r="B272" s="6">
        <v>266</v>
      </c>
      <c r="C272" s="10">
        <f t="shared" si="19"/>
        <v>129774.66522494497</v>
      </c>
      <c r="D272" s="10">
        <f>'Q2 (i)'!$C$11</f>
        <v>1620.8267690714697</v>
      </c>
      <c r="E272" s="10">
        <f>C272*'Q2 (i)'!$C$6</f>
        <v>476.89715970717316</v>
      </c>
      <c r="F272" s="10">
        <f t="shared" si="20"/>
        <v>1143.9296093642965</v>
      </c>
      <c r="G272" s="10">
        <f t="shared" si="21"/>
        <v>128630.73561558068</v>
      </c>
    </row>
    <row r="273" spans="2:7" x14ac:dyDescent="0.2">
      <c r="B273" s="6">
        <v>267</v>
      </c>
      <c r="C273" s="10">
        <f t="shared" si="19"/>
        <v>128630.73561558068</v>
      </c>
      <c r="D273" s="10">
        <f>'Q2 (i)'!$C$11</f>
        <v>1620.8267690714697</v>
      </c>
      <c r="E273" s="10">
        <f>C273*'Q2 (i)'!$C$6</f>
        <v>472.69343642524319</v>
      </c>
      <c r="F273" s="10">
        <f t="shared" si="20"/>
        <v>1148.1333326462266</v>
      </c>
      <c r="G273" s="10">
        <f t="shared" si="21"/>
        <v>127482.60228293444</v>
      </c>
    </row>
    <row r="274" spans="2:7" x14ac:dyDescent="0.2">
      <c r="B274" s="6">
        <v>268</v>
      </c>
      <c r="C274" s="10">
        <f t="shared" si="19"/>
        <v>127482.60228293444</v>
      </c>
      <c r="D274" s="10">
        <f>'Q2 (i)'!$C$11</f>
        <v>1620.8267690714697</v>
      </c>
      <c r="E274" s="10">
        <f>C274*'Q2 (i)'!$C$6</f>
        <v>468.4742652614799</v>
      </c>
      <c r="F274" s="10">
        <f t="shared" si="20"/>
        <v>1152.3525038099897</v>
      </c>
      <c r="G274" s="10">
        <f t="shared" si="21"/>
        <v>126330.24977912445</v>
      </c>
    </row>
    <row r="275" spans="2:7" x14ac:dyDescent="0.2">
      <c r="B275" s="6">
        <v>269</v>
      </c>
      <c r="C275" s="10">
        <f t="shared" si="19"/>
        <v>126330.24977912445</v>
      </c>
      <c r="D275" s="10">
        <f>'Q2 (i)'!$C$11</f>
        <v>1620.8267690714697</v>
      </c>
      <c r="E275" s="10">
        <f>C275*'Q2 (i)'!$C$6</f>
        <v>464.23958944786204</v>
      </c>
      <c r="F275" s="10">
        <f t="shared" si="20"/>
        <v>1156.5871796236077</v>
      </c>
      <c r="G275" s="10">
        <f t="shared" si="21"/>
        <v>125173.66259950085</v>
      </c>
    </row>
    <row r="276" spans="2:7" x14ac:dyDescent="0.2">
      <c r="B276" s="6">
        <v>270</v>
      </c>
      <c r="C276" s="10">
        <f t="shared" si="19"/>
        <v>125173.66259950085</v>
      </c>
      <c r="D276" s="10">
        <f>'Q2 (i)'!$C$11</f>
        <v>1620.8267690714697</v>
      </c>
      <c r="E276" s="10">
        <f>C276*'Q2 (i)'!$C$6</f>
        <v>459.98935200775645</v>
      </c>
      <c r="F276" s="10">
        <f t="shared" si="20"/>
        <v>1160.8374170637132</v>
      </c>
      <c r="G276" s="10">
        <f t="shared" si="21"/>
        <v>124012.82518243714</v>
      </c>
    </row>
    <row r="277" spans="2:7" x14ac:dyDescent="0.2">
      <c r="B277" s="6">
        <v>271</v>
      </c>
      <c r="C277" s="10">
        <f t="shared" si="19"/>
        <v>124012.82518243714</v>
      </c>
      <c r="D277" s="10">
        <f>'Q2 (i)'!$C$11</f>
        <v>1620.8267690714697</v>
      </c>
      <c r="E277" s="10">
        <f>C277*'Q2 (i)'!$C$6</f>
        <v>455.72349575515187</v>
      </c>
      <c r="F277" s="10">
        <f t="shared" si="20"/>
        <v>1165.1032733163179</v>
      </c>
      <c r="G277" s="10">
        <f t="shared" si="21"/>
        <v>122847.72190912082</v>
      </c>
    </row>
    <row r="278" spans="2:7" x14ac:dyDescent="0.2">
      <c r="B278" s="6">
        <v>272</v>
      </c>
      <c r="C278" s="10">
        <f t="shared" si="19"/>
        <v>122847.72190912082</v>
      </c>
      <c r="D278" s="10">
        <f>'Q2 (i)'!$C$11</f>
        <v>1620.8267690714697</v>
      </c>
      <c r="E278" s="10">
        <f>C278*'Q2 (i)'!$C$6</f>
        <v>451.44196329388933</v>
      </c>
      <c r="F278" s="10">
        <f t="shared" si="20"/>
        <v>1169.3848057775804</v>
      </c>
      <c r="G278" s="10">
        <f t="shared" si="21"/>
        <v>121678.33710334325</v>
      </c>
    </row>
    <row r="279" spans="2:7" x14ac:dyDescent="0.2">
      <c r="B279" s="6">
        <v>273</v>
      </c>
      <c r="C279" s="10">
        <f t="shared" si="19"/>
        <v>121678.33710334325</v>
      </c>
      <c r="D279" s="10">
        <f>'Q2 (i)'!$C$11</f>
        <v>1620.8267690714697</v>
      </c>
      <c r="E279" s="10">
        <f>C279*'Q2 (i)'!$C$6</f>
        <v>447.14469701688989</v>
      </c>
      <c r="F279" s="10">
        <f t="shared" si="20"/>
        <v>1173.6820720545797</v>
      </c>
      <c r="G279" s="10">
        <f t="shared" si="21"/>
        <v>120504.65503128867</v>
      </c>
    </row>
    <row r="280" spans="2:7" x14ac:dyDescent="0.2">
      <c r="B280" s="6">
        <v>274</v>
      </c>
      <c r="C280" s="10">
        <f t="shared" si="19"/>
        <v>120504.65503128867</v>
      </c>
      <c r="D280" s="10">
        <f>'Q2 (i)'!$C$11</f>
        <v>1620.8267690714697</v>
      </c>
      <c r="E280" s="10">
        <f>C280*'Q2 (i)'!$C$6</f>
        <v>442.83163910537951</v>
      </c>
      <c r="F280" s="10">
        <f t="shared" si="20"/>
        <v>1177.9951299660902</v>
      </c>
      <c r="G280" s="10">
        <f t="shared" si="21"/>
        <v>119326.65990132258</v>
      </c>
    </row>
    <row r="281" spans="2:7" x14ac:dyDescent="0.2">
      <c r="B281" s="6">
        <v>275</v>
      </c>
      <c r="C281" s="10">
        <f t="shared" si="19"/>
        <v>119326.65990132258</v>
      </c>
      <c r="D281" s="10">
        <f>'Q2 (i)'!$C$11</f>
        <v>1620.8267690714697</v>
      </c>
      <c r="E281" s="10">
        <f>C281*'Q2 (i)'!$C$6</f>
        <v>438.50273152811133</v>
      </c>
      <c r="F281" s="10">
        <f t="shared" si="20"/>
        <v>1182.3240375433584</v>
      </c>
      <c r="G281" s="10">
        <f t="shared" si="21"/>
        <v>118144.33586377923</v>
      </c>
    </row>
    <row r="282" spans="2:7" x14ac:dyDescent="0.2">
      <c r="B282" s="6">
        <v>276</v>
      </c>
      <c r="C282" s="10">
        <f t="shared" si="19"/>
        <v>118144.33586377923</v>
      </c>
      <c r="D282" s="10">
        <f>'Q2 (i)'!$C$11</f>
        <v>1620.8267690714697</v>
      </c>
      <c r="E282" s="10">
        <f>C282*'Q2 (i)'!$C$6</f>
        <v>434.15791604058455</v>
      </c>
      <c r="F282" s="10">
        <f t="shared" si="20"/>
        <v>1186.6688530308852</v>
      </c>
      <c r="G282" s="10">
        <f t="shared" si="21"/>
        <v>116957.66701074834</v>
      </c>
    </row>
    <row r="283" spans="2:7" x14ac:dyDescent="0.2">
      <c r="B283" s="6">
        <v>277</v>
      </c>
      <c r="C283" s="10">
        <f t="shared" si="19"/>
        <v>116957.66701074834</v>
      </c>
      <c r="D283" s="10">
        <f>'Q2 (i)'!$C$11</f>
        <v>1620.8267690714697</v>
      </c>
      <c r="E283" s="10">
        <f>C283*'Q2 (i)'!$C$6</f>
        <v>429.79713418426104</v>
      </c>
      <c r="F283" s="10">
        <f t="shared" si="20"/>
        <v>1191.0296348872087</v>
      </c>
      <c r="G283" s="10">
        <f t="shared" si="21"/>
        <v>115766.63737586113</v>
      </c>
    </row>
    <row r="284" spans="2:7" x14ac:dyDescent="0.2">
      <c r="B284" s="6">
        <v>278</v>
      </c>
      <c r="C284" s="10">
        <f t="shared" si="19"/>
        <v>115766.63737586113</v>
      </c>
      <c r="D284" s="10">
        <f>'Q2 (i)'!$C$11</f>
        <v>1620.8267690714697</v>
      </c>
      <c r="E284" s="10">
        <f>C284*'Q2 (i)'!$C$6</f>
        <v>425.42032728577863</v>
      </c>
      <c r="F284" s="10">
        <f t="shared" si="20"/>
        <v>1195.4064417856912</v>
      </c>
      <c r="G284" s="10">
        <f t="shared" si="21"/>
        <v>114571.23093407544</v>
      </c>
    </row>
    <row r="285" spans="2:7" x14ac:dyDescent="0.2">
      <c r="B285" s="6">
        <v>279</v>
      </c>
      <c r="C285" s="10">
        <f t="shared" si="19"/>
        <v>114571.23093407544</v>
      </c>
      <c r="D285" s="10">
        <f>'Q2 (i)'!$C$11</f>
        <v>1620.8267690714697</v>
      </c>
      <c r="E285" s="10">
        <f>C285*'Q2 (i)'!$C$6</f>
        <v>421.02743645616181</v>
      </c>
      <c r="F285" s="10">
        <f t="shared" si="20"/>
        <v>1199.7993326153078</v>
      </c>
      <c r="G285" s="10">
        <f t="shared" si="21"/>
        <v>113371.43160146014</v>
      </c>
    </row>
    <row r="286" spans="2:7" x14ac:dyDescent="0.2">
      <c r="B286" s="6">
        <v>280</v>
      </c>
      <c r="C286" s="10">
        <f t="shared" si="19"/>
        <v>113371.43160146014</v>
      </c>
      <c r="D286" s="10">
        <f>'Q2 (i)'!$C$11</f>
        <v>1620.8267690714697</v>
      </c>
      <c r="E286" s="10">
        <f>C286*'Q2 (i)'!$C$6</f>
        <v>416.61840259002923</v>
      </c>
      <c r="F286" s="10">
        <f t="shared" si="20"/>
        <v>1204.2083664814404</v>
      </c>
      <c r="G286" s="10">
        <f t="shared" si="21"/>
        <v>112167.22323497869</v>
      </c>
    </row>
    <row r="287" spans="2:7" x14ac:dyDescent="0.2">
      <c r="B287" s="6">
        <v>281</v>
      </c>
      <c r="C287" s="10">
        <f t="shared" si="19"/>
        <v>112167.22323497869</v>
      </c>
      <c r="D287" s="10">
        <f>'Q2 (i)'!$C$11</f>
        <v>1620.8267690714697</v>
      </c>
      <c r="E287" s="10">
        <f>C287*'Q2 (i)'!$C$6</f>
        <v>412.19316636479851</v>
      </c>
      <c r="F287" s="10">
        <f t="shared" si="20"/>
        <v>1208.6336027066711</v>
      </c>
      <c r="G287" s="10">
        <f t="shared" si="21"/>
        <v>110958.58963227202</v>
      </c>
    </row>
    <row r="288" spans="2:7" x14ac:dyDescent="0.2">
      <c r="B288" s="6">
        <v>282</v>
      </c>
      <c r="C288" s="10">
        <f t="shared" si="19"/>
        <v>110958.58963227202</v>
      </c>
      <c r="D288" s="10">
        <f>'Q2 (i)'!$C$11</f>
        <v>1620.8267690714697</v>
      </c>
      <c r="E288" s="10">
        <f>C288*'Q2 (i)'!$C$6</f>
        <v>407.7516682398882</v>
      </c>
      <c r="F288" s="10">
        <f t="shared" si="20"/>
        <v>1213.0751008315815</v>
      </c>
      <c r="G288" s="10">
        <f t="shared" si="21"/>
        <v>109745.51453144044</v>
      </c>
    </row>
    <row r="289" spans="2:7" x14ac:dyDescent="0.2">
      <c r="B289" s="6">
        <v>283</v>
      </c>
      <c r="C289" s="10">
        <f t="shared" si="19"/>
        <v>109745.51453144044</v>
      </c>
      <c r="D289" s="10">
        <f>'Q2 (i)'!$C$11</f>
        <v>1620.8267690714697</v>
      </c>
      <c r="E289" s="10">
        <f>C289*'Q2 (i)'!$C$6</f>
        <v>403.29384845591642</v>
      </c>
      <c r="F289" s="10">
        <f t="shared" si="20"/>
        <v>1217.5329206155534</v>
      </c>
      <c r="G289" s="10">
        <f t="shared" si="21"/>
        <v>108527.98161082488</v>
      </c>
    </row>
    <row r="290" spans="2:7" x14ac:dyDescent="0.2">
      <c r="B290" s="6">
        <v>284</v>
      </c>
      <c r="C290" s="10">
        <f t="shared" si="19"/>
        <v>108527.98161082488</v>
      </c>
      <c r="D290" s="10">
        <f>'Q2 (i)'!$C$11</f>
        <v>1620.8267690714697</v>
      </c>
      <c r="E290" s="10">
        <f>C290*'Q2 (i)'!$C$6</f>
        <v>398.81964703389701</v>
      </c>
      <c r="F290" s="10">
        <f t="shared" si="20"/>
        <v>1222.0071220375726</v>
      </c>
      <c r="G290" s="10">
        <f t="shared" si="21"/>
        <v>107305.97448878731</v>
      </c>
    </row>
    <row r="291" spans="2:7" x14ac:dyDescent="0.2">
      <c r="B291" s="6">
        <v>285</v>
      </c>
      <c r="C291" s="10">
        <f t="shared" si="19"/>
        <v>107305.97448878731</v>
      </c>
      <c r="D291" s="10">
        <f>'Q2 (i)'!$C$11</f>
        <v>1620.8267690714697</v>
      </c>
      <c r="E291" s="10">
        <f>C291*'Q2 (i)'!$C$6</f>
        <v>394.32900377443258</v>
      </c>
      <c r="F291" s="10">
        <f t="shared" si="20"/>
        <v>1226.4977652970372</v>
      </c>
      <c r="G291" s="10">
        <f t="shared" si="21"/>
        <v>106079.47672349027</v>
      </c>
    </row>
    <row r="292" spans="2:7" x14ac:dyDescent="0.2">
      <c r="B292" s="6">
        <v>286</v>
      </c>
      <c r="C292" s="10">
        <f t="shared" si="19"/>
        <v>106079.47672349027</v>
      </c>
      <c r="D292" s="10">
        <f>'Q2 (i)'!$C$11</f>
        <v>1620.8267690714697</v>
      </c>
      <c r="E292" s="10">
        <f>C292*'Q2 (i)'!$C$6</f>
        <v>389.82185825690419</v>
      </c>
      <c r="F292" s="10">
        <f t="shared" si="20"/>
        <v>1231.0049108145654</v>
      </c>
      <c r="G292" s="10">
        <f t="shared" si="21"/>
        <v>104848.47181267571</v>
      </c>
    </row>
    <row r="293" spans="2:7" x14ac:dyDescent="0.2">
      <c r="B293" s="6">
        <v>287</v>
      </c>
      <c r="C293" s="10">
        <f t="shared" si="19"/>
        <v>104848.47181267571</v>
      </c>
      <c r="D293" s="10">
        <f>'Q2 (i)'!$C$11</f>
        <v>1620.8267690714697</v>
      </c>
      <c r="E293" s="10">
        <f>C293*'Q2 (i)'!$C$6</f>
        <v>385.29814983865896</v>
      </c>
      <c r="F293" s="10">
        <f t="shared" si="20"/>
        <v>1235.5286192328108</v>
      </c>
      <c r="G293" s="10">
        <f t="shared" si="21"/>
        <v>103612.9431934429</v>
      </c>
    </row>
    <row r="294" spans="2:7" x14ac:dyDescent="0.2">
      <c r="B294" s="6">
        <v>288</v>
      </c>
      <c r="C294" s="10">
        <f t="shared" si="19"/>
        <v>103612.9431934429</v>
      </c>
      <c r="D294" s="10">
        <f>'Q2 (i)'!$C$11</f>
        <v>1620.8267690714697</v>
      </c>
      <c r="E294" s="10">
        <f>C294*'Q2 (i)'!$C$6</f>
        <v>380.75781765419345</v>
      </c>
      <c r="F294" s="10">
        <f t="shared" si="20"/>
        <v>1240.0689514172764</v>
      </c>
      <c r="G294" s="10">
        <f t="shared" si="21"/>
        <v>102372.87424202563</v>
      </c>
    </row>
    <row r="295" spans="2:7" x14ac:dyDescent="0.2">
      <c r="B295" s="6">
        <v>289</v>
      </c>
      <c r="C295" s="10">
        <f t="shared" si="19"/>
        <v>102372.87424202563</v>
      </c>
      <c r="D295" s="10">
        <f>'Q2 (i)'!$C$11</f>
        <v>1620.8267690714697</v>
      </c>
      <c r="E295" s="10">
        <f>C295*'Q2 (i)'!$C$6</f>
        <v>376.20080061433538</v>
      </c>
      <c r="F295" s="10">
        <f t="shared" si="20"/>
        <v>1244.6259684571344</v>
      </c>
      <c r="G295" s="10">
        <f t="shared" si="21"/>
        <v>101128.24827356849</v>
      </c>
    </row>
    <row r="296" spans="2:7" x14ac:dyDescent="0.2">
      <c r="B296" s="6">
        <v>290</v>
      </c>
      <c r="C296" s="10">
        <f t="shared" si="19"/>
        <v>101128.24827356849</v>
      </c>
      <c r="D296" s="10">
        <f>'Q2 (i)'!$C$11</f>
        <v>1620.8267690714697</v>
      </c>
      <c r="E296" s="10">
        <f>C296*'Q2 (i)'!$C$6</f>
        <v>371.62703740542128</v>
      </c>
      <c r="F296" s="10">
        <f t="shared" si="20"/>
        <v>1249.1997316660484</v>
      </c>
      <c r="G296" s="10">
        <f t="shared" si="21"/>
        <v>99879.048541902448</v>
      </c>
    </row>
    <row r="297" spans="2:7" x14ac:dyDescent="0.2">
      <c r="B297" s="6">
        <v>291</v>
      </c>
      <c r="C297" s="10">
        <f t="shared" si="19"/>
        <v>99879.048541902448</v>
      </c>
      <c r="D297" s="10">
        <f>'Q2 (i)'!$C$11</f>
        <v>1620.8267690714697</v>
      </c>
      <c r="E297" s="10">
        <f>C297*'Q2 (i)'!$C$6</f>
        <v>367.03646648847172</v>
      </c>
      <c r="F297" s="10">
        <f t="shared" si="20"/>
        <v>1253.790302582998</v>
      </c>
      <c r="G297" s="10">
        <f t="shared" si="21"/>
        <v>98625.258239319446</v>
      </c>
    </row>
    <row r="298" spans="2:7" x14ac:dyDescent="0.2">
      <c r="B298" s="6">
        <v>292</v>
      </c>
      <c r="C298" s="10">
        <f t="shared" si="19"/>
        <v>98625.258239319446</v>
      </c>
      <c r="D298" s="10">
        <f>'Q2 (i)'!$C$11</f>
        <v>1620.8267690714697</v>
      </c>
      <c r="E298" s="10">
        <f>C298*'Q2 (i)'!$C$6</f>
        <v>362.42902609836312</v>
      </c>
      <c r="F298" s="10">
        <f t="shared" si="20"/>
        <v>1258.3977429731067</v>
      </c>
      <c r="G298" s="10">
        <f t="shared" si="21"/>
        <v>97366.860496346344</v>
      </c>
    </row>
    <row r="299" spans="2:7" x14ac:dyDescent="0.2">
      <c r="B299" s="6">
        <v>293</v>
      </c>
      <c r="C299" s="10">
        <f t="shared" si="19"/>
        <v>97366.860496346344</v>
      </c>
      <c r="D299" s="10">
        <f>'Q2 (i)'!$C$11</f>
        <v>1620.8267690714697</v>
      </c>
      <c r="E299" s="10">
        <f>C299*'Q2 (i)'!$C$6</f>
        <v>357.80465424299706</v>
      </c>
      <c r="F299" s="10">
        <f t="shared" si="20"/>
        <v>1263.0221148284727</v>
      </c>
      <c r="G299" s="10">
        <f t="shared" si="21"/>
        <v>96103.838381517868</v>
      </c>
    </row>
    <row r="300" spans="2:7" x14ac:dyDescent="0.2">
      <c r="B300" s="6">
        <v>294</v>
      </c>
      <c r="C300" s="10">
        <f t="shared" ref="C300:C363" si="22">G299</f>
        <v>96103.838381517868</v>
      </c>
      <c r="D300" s="10">
        <f>'Q2 (i)'!$C$11</f>
        <v>1620.8267690714697</v>
      </c>
      <c r="E300" s="10">
        <f>C300*'Q2 (i)'!$C$6</f>
        <v>353.16328870246576</v>
      </c>
      <c r="F300" s="10">
        <f t="shared" ref="F300:F363" si="23">D300-E300</f>
        <v>1267.663480369004</v>
      </c>
      <c r="G300" s="10">
        <f t="shared" ref="G300:G363" si="24">C300-F300</f>
        <v>94836.174901148857</v>
      </c>
    </row>
    <row r="301" spans="2:7" x14ac:dyDescent="0.2">
      <c r="B301" s="6">
        <v>295</v>
      </c>
      <c r="C301" s="10">
        <f t="shared" si="22"/>
        <v>94836.174901148857</v>
      </c>
      <c r="D301" s="10">
        <f>'Q2 (i)'!$C$11</f>
        <v>1620.8267690714697</v>
      </c>
      <c r="E301" s="10">
        <f>C301*'Q2 (i)'!$C$6</f>
        <v>348.50486702821519</v>
      </c>
      <c r="F301" s="10">
        <f t="shared" si="23"/>
        <v>1272.3219020432546</v>
      </c>
      <c r="G301" s="10">
        <f t="shared" si="24"/>
        <v>93563.852999105598</v>
      </c>
    </row>
    <row r="302" spans="2:7" x14ac:dyDescent="0.2">
      <c r="B302" s="6">
        <v>296</v>
      </c>
      <c r="C302" s="10">
        <f t="shared" si="22"/>
        <v>93563.852999105598</v>
      </c>
      <c r="D302" s="10">
        <f>'Q2 (i)'!$C$11</f>
        <v>1620.8267690714697</v>
      </c>
      <c r="E302" s="10">
        <f>C302*'Q2 (i)'!$C$6</f>
        <v>343.82932654220497</v>
      </c>
      <c r="F302" s="10">
        <f t="shared" si="23"/>
        <v>1276.9974425292648</v>
      </c>
      <c r="G302" s="10">
        <f t="shared" si="24"/>
        <v>92286.855556576338</v>
      </c>
    </row>
    <row r="303" spans="2:7" x14ac:dyDescent="0.2">
      <c r="B303" s="6">
        <v>297</v>
      </c>
      <c r="C303" s="10">
        <f t="shared" si="22"/>
        <v>92286.855556576338</v>
      </c>
      <c r="D303" s="10">
        <f>'Q2 (i)'!$C$11</f>
        <v>1620.8267690714697</v>
      </c>
      <c r="E303" s="10">
        <f>C303*'Q2 (i)'!$C$6</f>
        <v>339.13660433606458</v>
      </c>
      <c r="F303" s="10">
        <f t="shared" si="23"/>
        <v>1281.6901647354052</v>
      </c>
      <c r="G303" s="10">
        <f t="shared" si="24"/>
        <v>91005.165391840928</v>
      </c>
    </row>
    <row r="304" spans="2:7" x14ac:dyDescent="0.2">
      <c r="B304" s="6">
        <v>298</v>
      </c>
      <c r="C304" s="10">
        <f t="shared" si="22"/>
        <v>91005.165391840928</v>
      </c>
      <c r="D304" s="10">
        <f>'Q2 (i)'!$C$11</f>
        <v>1620.8267690714697</v>
      </c>
      <c r="E304" s="10">
        <f>C304*'Q2 (i)'!$C$6</f>
        <v>334.42663727024745</v>
      </c>
      <c r="F304" s="10">
        <f t="shared" si="23"/>
        <v>1286.4001318012222</v>
      </c>
      <c r="G304" s="10">
        <f t="shared" si="24"/>
        <v>89718.765260039712</v>
      </c>
    </row>
    <row r="305" spans="2:7" x14ac:dyDescent="0.2">
      <c r="B305" s="6">
        <v>299</v>
      </c>
      <c r="C305" s="10">
        <f t="shared" si="22"/>
        <v>89718.765260039712</v>
      </c>
      <c r="D305" s="10">
        <f>'Q2 (i)'!$C$11</f>
        <v>1620.8267690714697</v>
      </c>
      <c r="E305" s="10">
        <f>C305*'Q2 (i)'!$C$6</f>
        <v>329.69936197318117</v>
      </c>
      <c r="F305" s="10">
        <f t="shared" si="23"/>
        <v>1291.1274070982886</v>
      </c>
      <c r="G305" s="10">
        <f t="shared" si="24"/>
        <v>88427.637852941421</v>
      </c>
    </row>
    <row r="306" spans="2:7" x14ac:dyDescent="0.2">
      <c r="B306" s="6">
        <v>300</v>
      </c>
      <c r="C306" s="10">
        <f t="shared" si="22"/>
        <v>88427.637852941421</v>
      </c>
      <c r="D306" s="10">
        <f>'Q2 (i)'!$C$11</f>
        <v>1620.8267690714697</v>
      </c>
      <c r="E306" s="10">
        <f>C306*'Q2 (i)'!$C$6</f>
        <v>324.95471484041468</v>
      </c>
      <c r="F306" s="10">
        <f t="shared" si="23"/>
        <v>1295.872054231055</v>
      </c>
      <c r="G306" s="10">
        <f t="shared" si="24"/>
        <v>87131.765798710359</v>
      </c>
    </row>
    <row r="307" spans="2:7" x14ac:dyDescent="0.2">
      <c r="B307" s="6">
        <v>301</v>
      </c>
      <c r="C307" s="10">
        <f t="shared" si="22"/>
        <v>87131.765798710359</v>
      </c>
      <c r="D307" s="10">
        <f>'Q2 (i)'!$C$11</f>
        <v>1620.8267690714697</v>
      </c>
      <c r="E307" s="10">
        <f>C307*'Q2 (i)'!$C$6</f>
        <v>320.19263203376295</v>
      </c>
      <c r="F307" s="10">
        <f t="shared" si="23"/>
        <v>1300.6341370377068</v>
      </c>
      <c r="G307" s="10">
        <f t="shared" si="24"/>
        <v>85831.131661672654</v>
      </c>
    </row>
    <row r="308" spans="2:7" x14ac:dyDescent="0.2">
      <c r="B308" s="6">
        <v>302</v>
      </c>
      <c r="C308" s="10">
        <f t="shared" si="22"/>
        <v>85831.131661672654</v>
      </c>
      <c r="D308" s="10">
        <f>'Q2 (i)'!$C$11</f>
        <v>1620.8267690714697</v>
      </c>
      <c r="E308" s="10">
        <f>C308*'Q2 (i)'!$C$6</f>
        <v>315.41304948044774</v>
      </c>
      <c r="F308" s="10">
        <f t="shared" si="23"/>
        <v>1305.4137195910221</v>
      </c>
      <c r="G308" s="10">
        <f t="shared" si="24"/>
        <v>84525.717942081639</v>
      </c>
    </row>
    <row r="309" spans="2:7" x14ac:dyDescent="0.2">
      <c r="B309" s="6">
        <v>303</v>
      </c>
      <c r="C309" s="10">
        <f t="shared" si="22"/>
        <v>84525.717942081639</v>
      </c>
      <c r="D309" s="10">
        <f>'Q2 (i)'!$C$11</f>
        <v>1620.8267690714697</v>
      </c>
      <c r="E309" s="10">
        <f>C309*'Q2 (i)'!$C$6</f>
        <v>310.61590287223544</v>
      </c>
      <c r="F309" s="10">
        <f t="shared" si="23"/>
        <v>1310.2108661992343</v>
      </c>
      <c r="G309" s="10">
        <f t="shared" si="24"/>
        <v>83215.5070758824</v>
      </c>
    </row>
    <row r="310" spans="2:7" x14ac:dyDescent="0.2">
      <c r="B310" s="6">
        <v>304</v>
      </c>
      <c r="C310" s="10">
        <f t="shared" si="22"/>
        <v>83215.5070758824</v>
      </c>
      <c r="D310" s="10">
        <f>'Q2 (i)'!$C$11</f>
        <v>1620.8267690714697</v>
      </c>
      <c r="E310" s="10">
        <f>C310*'Q2 (i)'!$C$6</f>
        <v>305.80112766457199</v>
      </c>
      <c r="F310" s="10">
        <f t="shared" si="23"/>
        <v>1315.0256414068976</v>
      </c>
      <c r="G310" s="10">
        <f t="shared" si="24"/>
        <v>81900.4814344755</v>
      </c>
    </row>
    <row r="311" spans="2:7" x14ac:dyDescent="0.2">
      <c r="B311" s="6">
        <v>305</v>
      </c>
      <c r="C311" s="10">
        <f t="shared" si="22"/>
        <v>81900.4814344755</v>
      </c>
      <c r="D311" s="10">
        <f>'Q2 (i)'!$C$11</f>
        <v>1620.8267690714697</v>
      </c>
      <c r="E311" s="10">
        <f>C311*'Q2 (i)'!$C$6</f>
        <v>300.96865907571441</v>
      </c>
      <c r="F311" s="10">
        <f t="shared" si="23"/>
        <v>1319.8581099957553</v>
      </c>
      <c r="G311" s="10">
        <f t="shared" si="24"/>
        <v>80580.623324479748</v>
      </c>
    </row>
    <row r="312" spans="2:7" x14ac:dyDescent="0.2">
      <c r="B312" s="6">
        <v>306</v>
      </c>
      <c r="C312" s="10">
        <f t="shared" si="22"/>
        <v>80580.623324479748</v>
      </c>
      <c r="D312" s="10">
        <f>'Q2 (i)'!$C$11</f>
        <v>1620.8267690714697</v>
      </c>
      <c r="E312" s="10">
        <f>C312*'Q2 (i)'!$C$6</f>
        <v>296.11843208585918</v>
      </c>
      <c r="F312" s="10">
        <f t="shared" si="23"/>
        <v>1324.7083369856105</v>
      </c>
      <c r="G312" s="10">
        <f t="shared" si="24"/>
        <v>79255.914987494136</v>
      </c>
    </row>
    <row r="313" spans="2:7" x14ac:dyDescent="0.2">
      <c r="B313" s="6">
        <v>307</v>
      </c>
      <c r="C313" s="10">
        <f t="shared" si="22"/>
        <v>79255.914987494136</v>
      </c>
      <c r="D313" s="10">
        <f>'Q2 (i)'!$C$11</f>
        <v>1620.8267690714697</v>
      </c>
      <c r="E313" s="10">
        <f>C313*'Q2 (i)'!$C$6</f>
        <v>291.25038143626739</v>
      </c>
      <c r="F313" s="10">
        <f t="shared" si="23"/>
        <v>1329.5763876352023</v>
      </c>
      <c r="G313" s="10">
        <f t="shared" si="24"/>
        <v>77926.338599858937</v>
      </c>
    </row>
    <row r="314" spans="2:7" x14ac:dyDescent="0.2">
      <c r="B314" s="6">
        <v>308</v>
      </c>
      <c r="C314" s="10">
        <f t="shared" si="22"/>
        <v>77926.338599858937</v>
      </c>
      <c r="D314" s="10">
        <f>'Q2 (i)'!$C$11</f>
        <v>1620.8267690714697</v>
      </c>
      <c r="E314" s="10">
        <f>C314*'Q2 (i)'!$C$6</f>
        <v>286.36444162838671</v>
      </c>
      <c r="F314" s="10">
        <f t="shared" si="23"/>
        <v>1334.462327443083</v>
      </c>
      <c r="G314" s="10">
        <f t="shared" si="24"/>
        <v>76591.876272415859</v>
      </c>
    </row>
    <row r="315" spans="2:7" x14ac:dyDescent="0.2">
      <c r="B315" s="6">
        <v>309</v>
      </c>
      <c r="C315" s="10">
        <f t="shared" si="22"/>
        <v>76591.876272415859</v>
      </c>
      <c r="D315" s="10">
        <f>'Q2 (i)'!$C$11</f>
        <v>1620.8267690714697</v>
      </c>
      <c r="E315" s="10">
        <f>C315*'Q2 (i)'!$C$6</f>
        <v>281.46054692297002</v>
      </c>
      <c r="F315" s="10">
        <f t="shared" si="23"/>
        <v>1339.3662221484997</v>
      </c>
      <c r="G315" s="10">
        <f t="shared" si="24"/>
        <v>75252.510050267359</v>
      </c>
    </row>
    <row r="316" spans="2:7" x14ac:dyDescent="0.2">
      <c r="B316" s="6">
        <v>310</v>
      </c>
      <c r="C316" s="10">
        <f t="shared" si="22"/>
        <v>75252.510050267359</v>
      </c>
      <c r="D316" s="10">
        <f>'Q2 (i)'!$C$11</f>
        <v>1620.8267690714697</v>
      </c>
      <c r="E316" s="10">
        <f>C316*'Q2 (i)'!$C$6</f>
        <v>276.53863133919111</v>
      </c>
      <c r="F316" s="10">
        <f t="shared" si="23"/>
        <v>1344.2881377322785</v>
      </c>
      <c r="G316" s="10">
        <f t="shared" si="24"/>
        <v>73908.221912535082</v>
      </c>
    </row>
    <row r="317" spans="2:7" x14ac:dyDescent="0.2">
      <c r="B317" s="6">
        <v>311</v>
      </c>
      <c r="C317" s="10">
        <f t="shared" si="22"/>
        <v>73908.221912535082</v>
      </c>
      <c r="D317" s="10">
        <f>'Q2 (i)'!$C$11</f>
        <v>1620.8267690714697</v>
      </c>
      <c r="E317" s="10">
        <f>C317*'Q2 (i)'!$C$6</f>
        <v>271.5986286537568</v>
      </c>
      <c r="F317" s="10">
        <f t="shared" si="23"/>
        <v>1349.2281404177129</v>
      </c>
      <c r="G317" s="10">
        <f t="shared" si="24"/>
        <v>72558.993772117363</v>
      </c>
    </row>
    <row r="318" spans="2:7" x14ac:dyDescent="0.2">
      <c r="B318" s="6">
        <v>312</v>
      </c>
      <c r="C318" s="10">
        <f t="shared" si="22"/>
        <v>72558.993772117363</v>
      </c>
      <c r="D318" s="10">
        <f>'Q2 (i)'!$C$11</f>
        <v>1620.8267690714697</v>
      </c>
      <c r="E318" s="10">
        <f>C318*'Q2 (i)'!$C$6</f>
        <v>266.64047240001582</v>
      </c>
      <c r="F318" s="10">
        <f t="shared" si="23"/>
        <v>1354.1862966714539</v>
      </c>
      <c r="G318" s="10">
        <f t="shared" si="24"/>
        <v>71204.807475445908</v>
      </c>
    </row>
    <row r="319" spans="2:7" x14ac:dyDescent="0.2">
      <c r="B319" s="6">
        <v>313</v>
      </c>
      <c r="C319" s="10">
        <f t="shared" si="22"/>
        <v>71204.807475445908</v>
      </c>
      <c r="D319" s="10">
        <f>'Q2 (i)'!$C$11</f>
        <v>1620.8267690714697</v>
      </c>
      <c r="E319" s="10">
        <f>C319*'Q2 (i)'!$C$6</f>
        <v>261.66409586706482</v>
      </c>
      <c r="F319" s="10">
        <f t="shared" si="23"/>
        <v>1359.1626732044049</v>
      </c>
      <c r="G319" s="10">
        <f t="shared" si="24"/>
        <v>69845.644802241499</v>
      </c>
    </row>
    <row r="320" spans="2:7" x14ac:dyDescent="0.2">
      <c r="B320" s="6">
        <v>314</v>
      </c>
      <c r="C320" s="10">
        <f t="shared" si="22"/>
        <v>69845.644802241499</v>
      </c>
      <c r="D320" s="10">
        <f>'Q2 (i)'!$C$11</f>
        <v>1620.8267690714697</v>
      </c>
      <c r="E320" s="10">
        <f>C320*'Q2 (i)'!$C$6</f>
        <v>256.66943209885039</v>
      </c>
      <c r="F320" s="10">
        <f t="shared" si="23"/>
        <v>1364.1573369726193</v>
      </c>
      <c r="G320" s="10">
        <f t="shared" si="24"/>
        <v>68481.487465268874</v>
      </c>
    </row>
    <row r="321" spans="2:7" x14ac:dyDescent="0.2">
      <c r="B321" s="6">
        <v>315</v>
      </c>
      <c r="C321" s="10">
        <f t="shared" si="22"/>
        <v>68481.487465268874</v>
      </c>
      <c r="D321" s="10">
        <f>'Q2 (i)'!$C$11</f>
        <v>1620.8267690714697</v>
      </c>
      <c r="E321" s="10">
        <f>C321*'Q2 (i)'!$C$6</f>
        <v>251.65641389326848</v>
      </c>
      <c r="F321" s="10">
        <f t="shared" si="23"/>
        <v>1369.1703551782011</v>
      </c>
      <c r="G321" s="10">
        <f t="shared" si="24"/>
        <v>67112.317110090677</v>
      </c>
    </row>
    <row r="322" spans="2:7" x14ac:dyDescent="0.2">
      <c r="B322" s="6">
        <v>316</v>
      </c>
      <c r="C322" s="10">
        <f t="shared" si="22"/>
        <v>67112.317110090677</v>
      </c>
      <c r="D322" s="10">
        <f>'Q2 (i)'!$C$11</f>
        <v>1620.8267690714697</v>
      </c>
      <c r="E322" s="10">
        <f>C322*'Q2 (i)'!$C$6</f>
        <v>246.62497380126015</v>
      </c>
      <c r="F322" s="10">
        <f t="shared" si="23"/>
        <v>1374.2017952702095</v>
      </c>
      <c r="G322" s="10">
        <f t="shared" si="24"/>
        <v>65738.115314820461</v>
      </c>
    </row>
    <row r="323" spans="2:7" x14ac:dyDescent="0.2">
      <c r="B323" s="6">
        <v>317</v>
      </c>
      <c r="C323" s="10">
        <f t="shared" si="22"/>
        <v>65738.115314820461</v>
      </c>
      <c r="D323" s="10">
        <f>'Q2 (i)'!$C$11</f>
        <v>1620.8267690714697</v>
      </c>
      <c r="E323" s="10">
        <f>C323*'Q2 (i)'!$C$6</f>
        <v>241.57504412590399</v>
      </c>
      <c r="F323" s="10">
        <f t="shared" si="23"/>
        <v>1379.2517249455657</v>
      </c>
      <c r="G323" s="10">
        <f t="shared" si="24"/>
        <v>64358.863589874898</v>
      </c>
    </row>
    <row r="324" spans="2:7" x14ac:dyDescent="0.2">
      <c r="B324" s="6">
        <v>318</v>
      </c>
      <c r="C324" s="10">
        <f t="shared" si="22"/>
        <v>64358.863589874898</v>
      </c>
      <c r="D324" s="10">
        <f>'Q2 (i)'!$C$11</f>
        <v>1620.8267690714697</v>
      </c>
      <c r="E324" s="10">
        <f>C324*'Q2 (i)'!$C$6</f>
        <v>236.50655692150528</v>
      </c>
      <c r="F324" s="10">
        <f t="shared" si="23"/>
        <v>1384.3202121499644</v>
      </c>
      <c r="G324" s="10">
        <f t="shared" si="24"/>
        <v>62974.543377724935</v>
      </c>
    </row>
    <row r="325" spans="2:7" x14ac:dyDescent="0.2">
      <c r="B325" s="6">
        <v>319</v>
      </c>
      <c r="C325" s="10">
        <f t="shared" si="22"/>
        <v>62974.543377724935</v>
      </c>
      <c r="D325" s="10">
        <f>'Q2 (i)'!$C$11</f>
        <v>1620.8267690714697</v>
      </c>
      <c r="E325" s="10">
        <f>C325*'Q2 (i)'!$C$6</f>
        <v>231.41944399268186</v>
      </c>
      <c r="F325" s="10">
        <f t="shared" si="23"/>
        <v>1389.4073250787878</v>
      </c>
      <c r="G325" s="10">
        <f t="shared" si="24"/>
        <v>61585.13605264615</v>
      </c>
    </row>
    <row r="326" spans="2:7" x14ac:dyDescent="0.2">
      <c r="B326" s="6">
        <v>320</v>
      </c>
      <c r="C326" s="10">
        <f t="shared" si="22"/>
        <v>61585.13605264615</v>
      </c>
      <c r="D326" s="10">
        <f>'Q2 (i)'!$C$11</f>
        <v>1620.8267690714697</v>
      </c>
      <c r="E326" s="10">
        <f>C326*'Q2 (i)'!$C$6</f>
        <v>226.31363689344653</v>
      </c>
      <c r="F326" s="10">
        <f t="shared" si="23"/>
        <v>1394.5131321780232</v>
      </c>
      <c r="G326" s="10">
        <f t="shared" si="24"/>
        <v>60190.622920468129</v>
      </c>
    </row>
    <row r="327" spans="2:7" x14ac:dyDescent="0.2">
      <c r="B327" s="6">
        <v>321</v>
      </c>
      <c r="C327" s="10">
        <f t="shared" si="22"/>
        <v>60190.622920468129</v>
      </c>
      <c r="D327" s="10">
        <f>'Q2 (i)'!$C$11</f>
        <v>1620.8267690714697</v>
      </c>
      <c r="E327" s="10">
        <f>C327*'Q2 (i)'!$C$6</f>
        <v>221.1890669262861</v>
      </c>
      <c r="F327" s="10">
        <f t="shared" si="23"/>
        <v>1399.6377021451835</v>
      </c>
      <c r="G327" s="10">
        <f t="shared" si="24"/>
        <v>58790.985218322945</v>
      </c>
    </row>
    <row r="328" spans="2:7" x14ac:dyDescent="0.2">
      <c r="B328" s="6">
        <v>322</v>
      </c>
      <c r="C328" s="10">
        <f t="shared" si="22"/>
        <v>58790.985218322945</v>
      </c>
      <c r="D328" s="10">
        <f>'Q2 (i)'!$C$11</f>
        <v>1620.8267690714697</v>
      </c>
      <c r="E328" s="10">
        <f>C328*'Q2 (i)'!$C$6</f>
        <v>216.04566514123715</v>
      </c>
      <c r="F328" s="10">
        <f t="shared" si="23"/>
        <v>1404.7811039302326</v>
      </c>
      <c r="G328" s="10">
        <f t="shared" si="24"/>
        <v>57386.204114392713</v>
      </c>
    </row>
    <row r="329" spans="2:7" x14ac:dyDescent="0.2">
      <c r="B329" s="6">
        <v>323</v>
      </c>
      <c r="C329" s="10">
        <f t="shared" si="22"/>
        <v>57386.204114392713</v>
      </c>
      <c r="D329" s="10">
        <f>'Q2 (i)'!$C$11</f>
        <v>1620.8267690714697</v>
      </c>
      <c r="E329" s="10">
        <f>C329*'Q2 (i)'!$C$6</f>
        <v>210.88336233495826</v>
      </c>
      <c r="F329" s="10">
        <f t="shared" si="23"/>
        <v>1409.9434067365114</v>
      </c>
      <c r="G329" s="10">
        <f t="shared" si="24"/>
        <v>55976.260707656198</v>
      </c>
    </row>
    <row r="330" spans="2:7" x14ac:dyDescent="0.2">
      <c r="B330" s="6">
        <v>324</v>
      </c>
      <c r="C330" s="10">
        <f t="shared" si="22"/>
        <v>55976.260707656198</v>
      </c>
      <c r="D330" s="10">
        <f>'Q2 (i)'!$C$11</f>
        <v>1620.8267690714697</v>
      </c>
      <c r="E330" s="10">
        <f>C330*'Q2 (i)'!$C$6</f>
        <v>205.70208904979896</v>
      </c>
      <c r="F330" s="10">
        <f t="shared" si="23"/>
        <v>1415.1246800216707</v>
      </c>
      <c r="G330" s="10">
        <f t="shared" si="24"/>
        <v>54561.136027634529</v>
      </c>
    </row>
    <row r="331" spans="2:7" x14ac:dyDescent="0.2">
      <c r="B331" s="6">
        <v>325</v>
      </c>
      <c r="C331" s="10">
        <f t="shared" si="22"/>
        <v>54561.136027634529</v>
      </c>
      <c r="D331" s="10">
        <f>'Q2 (i)'!$C$11</f>
        <v>1620.8267690714697</v>
      </c>
      <c r="E331" s="10">
        <f>C331*'Q2 (i)'!$C$6</f>
        <v>200.50177557286514</v>
      </c>
      <c r="F331" s="10">
        <f t="shared" si="23"/>
        <v>1420.3249934986045</v>
      </c>
      <c r="G331" s="10">
        <f t="shared" si="24"/>
        <v>53140.811034135928</v>
      </c>
    </row>
    <row r="332" spans="2:7" x14ac:dyDescent="0.2">
      <c r="B332" s="6">
        <v>326</v>
      </c>
      <c r="C332" s="10">
        <f t="shared" si="22"/>
        <v>53140.811034135928</v>
      </c>
      <c r="D332" s="10">
        <f>'Q2 (i)'!$C$11</f>
        <v>1620.8267690714697</v>
      </c>
      <c r="E332" s="10">
        <f>C332*'Q2 (i)'!$C$6</f>
        <v>195.28235193508107</v>
      </c>
      <c r="F332" s="10">
        <f t="shared" si="23"/>
        <v>1425.5444171363886</v>
      </c>
      <c r="G332" s="10">
        <f t="shared" si="24"/>
        <v>51715.266616999543</v>
      </c>
    </row>
    <row r="333" spans="2:7" x14ac:dyDescent="0.2">
      <c r="B333" s="6">
        <v>327</v>
      </c>
      <c r="C333" s="10">
        <f t="shared" si="22"/>
        <v>51715.266616999543</v>
      </c>
      <c r="D333" s="10">
        <f>'Q2 (i)'!$C$11</f>
        <v>1620.8267690714697</v>
      </c>
      <c r="E333" s="10">
        <f>C333*'Q2 (i)'!$C$6</f>
        <v>190.04374791024802</v>
      </c>
      <c r="F333" s="10">
        <f t="shared" si="23"/>
        <v>1430.7830211612218</v>
      </c>
      <c r="G333" s="10">
        <f t="shared" si="24"/>
        <v>50284.483595838319</v>
      </c>
    </row>
    <row r="334" spans="2:7" x14ac:dyDescent="0.2">
      <c r="B334" s="6">
        <v>328</v>
      </c>
      <c r="C334" s="10">
        <f t="shared" si="22"/>
        <v>50284.483595838319</v>
      </c>
      <c r="D334" s="10">
        <f>'Q2 (i)'!$C$11</f>
        <v>1620.8267690714697</v>
      </c>
      <c r="E334" s="10">
        <f>C334*'Q2 (i)'!$C$6</f>
        <v>184.78589301409932</v>
      </c>
      <c r="F334" s="10">
        <f t="shared" si="23"/>
        <v>1436.0408760573705</v>
      </c>
      <c r="G334" s="10">
        <f t="shared" si="24"/>
        <v>48848.442719780949</v>
      </c>
    </row>
    <row r="335" spans="2:7" x14ac:dyDescent="0.2">
      <c r="B335" s="6">
        <v>329</v>
      </c>
      <c r="C335" s="10">
        <f t="shared" si="22"/>
        <v>48848.442719780949</v>
      </c>
      <c r="D335" s="10">
        <f>'Q2 (i)'!$C$11</f>
        <v>1620.8267690714697</v>
      </c>
      <c r="E335" s="10">
        <f>C335*'Q2 (i)'!$C$6</f>
        <v>179.5087165033521</v>
      </c>
      <c r="F335" s="10">
        <f t="shared" si="23"/>
        <v>1441.3180525681175</v>
      </c>
      <c r="G335" s="10">
        <f t="shared" si="24"/>
        <v>47407.124667212833</v>
      </c>
    </row>
    <row r="336" spans="2:7" x14ac:dyDescent="0.2">
      <c r="B336" s="6">
        <v>330</v>
      </c>
      <c r="C336" s="10">
        <f t="shared" si="22"/>
        <v>47407.124667212833</v>
      </c>
      <c r="D336" s="10">
        <f>'Q2 (i)'!$C$11</f>
        <v>1620.8267690714697</v>
      </c>
      <c r="E336" s="10">
        <f>C336*'Q2 (i)'!$C$6</f>
        <v>174.21214737475546</v>
      </c>
      <c r="F336" s="10">
        <f t="shared" si="23"/>
        <v>1446.6146216967143</v>
      </c>
      <c r="G336" s="10">
        <f t="shared" si="24"/>
        <v>45960.510045516115</v>
      </c>
    </row>
    <row r="337" spans="2:7" x14ac:dyDescent="0.2">
      <c r="B337" s="6">
        <v>331</v>
      </c>
      <c r="C337" s="10">
        <f t="shared" si="22"/>
        <v>45960.510045516115</v>
      </c>
      <c r="D337" s="10">
        <f>'Q2 (i)'!$C$11</f>
        <v>1620.8267690714697</v>
      </c>
      <c r="E337" s="10">
        <f>C337*'Q2 (i)'!$C$6</f>
        <v>168.89611436413497</v>
      </c>
      <c r="F337" s="10">
        <f t="shared" si="23"/>
        <v>1451.9306547073347</v>
      </c>
      <c r="G337" s="10">
        <f t="shared" si="24"/>
        <v>44508.57939080878</v>
      </c>
    </row>
    <row r="338" spans="2:7" x14ac:dyDescent="0.2">
      <c r="B338" s="6">
        <v>332</v>
      </c>
      <c r="C338" s="10">
        <f t="shared" si="22"/>
        <v>44508.57939080878</v>
      </c>
      <c r="D338" s="10">
        <f>'Q2 (i)'!$C$11</f>
        <v>1620.8267690714697</v>
      </c>
      <c r="E338" s="10">
        <f>C338*'Q2 (i)'!$C$6</f>
        <v>163.56054594543403</v>
      </c>
      <c r="F338" s="10">
        <f t="shared" si="23"/>
        <v>1457.2662231260356</v>
      </c>
      <c r="G338" s="10">
        <f t="shared" si="24"/>
        <v>43051.313167682747</v>
      </c>
    </row>
    <row r="339" spans="2:7" x14ac:dyDescent="0.2">
      <c r="B339" s="6">
        <v>333</v>
      </c>
      <c r="C339" s="10">
        <f t="shared" si="22"/>
        <v>43051.313167682747</v>
      </c>
      <c r="D339" s="10">
        <f>'Q2 (i)'!$C$11</f>
        <v>1620.8267690714697</v>
      </c>
      <c r="E339" s="10">
        <f>C339*'Q2 (i)'!$C$6</f>
        <v>158.20537032975136</v>
      </c>
      <c r="F339" s="10">
        <f t="shared" si="23"/>
        <v>1462.6213987417184</v>
      </c>
      <c r="G339" s="10">
        <f t="shared" si="24"/>
        <v>41588.691768941026</v>
      </c>
    </row>
    <row r="340" spans="2:7" x14ac:dyDescent="0.2">
      <c r="B340" s="6">
        <v>334</v>
      </c>
      <c r="C340" s="10">
        <f t="shared" si="22"/>
        <v>41588.691768941026</v>
      </c>
      <c r="D340" s="10">
        <f>'Q2 (i)'!$C$11</f>
        <v>1620.8267690714697</v>
      </c>
      <c r="E340" s="10">
        <f>C340*'Q2 (i)'!$C$6</f>
        <v>152.8305154643752</v>
      </c>
      <c r="F340" s="10">
        <f t="shared" si="23"/>
        <v>1467.9962536070946</v>
      </c>
      <c r="G340" s="10">
        <f t="shared" si="24"/>
        <v>40120.69551533393</v>
      </c>
    </row>
    <row r="341" spans="2:7" x14ac:dyDescent="0.2">
      <c r="B341" s="6">
        <v>335</v>
      </c>
      <c r="C341" s="10">
        <f t="shared" si="22"/>
        <v>40120.69551533393</v>
      </c>
      <c r="D341" s="10">
        <f>'Q2 (i)'!$C$11</f>
        <v>1620.8267690714697</v>
      </c>
      <c r="E341" s="10">
        <f>C341*'Q2 (i)'!$C$6</f>
        <v>147.43590903181376</v>
      </c>
      <c r="F341" s="10">
        <f t="shared" si="23"/>
        <v>1473.390860039656</v>
      </c>
      <c r="G341" s="10">
        <f t="shared" si="24"/>
        <v>38647.304655294276</v>
      </c>
    </row>
    <row r="342" spans="2:7" x14ac:dyDescent="0.2">
      <c r="B342" s="6">
        <v>336</v>
      </c>
      <c r="C342" s="10">
        <f t="shared" si="22"/>
        <v>38647.304655294276</v>
      </c>
      <c r="D342" s="10">
        <f>'Q2 (i)'!$C$11</f>
        <v>1620.8267690714697</v>
      </c>
      <c r="E342" s="10">
        <f>C342*'Q2 (i)'!$C$6</f>
        <v>142.02147844882231</v>
      </c>
      <c r="F342" s="10">
        <f t="shared" si="23"/>
        <v>1478.8052906226474</v>
      </c>
      <c r="G342" s="10">
        <f t="shared" si="24"/>
        <v>37168.499364671632</v>
      </c>
    </row>
    <row r="343" spans="2:7" x14ac:dyDescent="0.2">
      <c r="B343" s="6">
        <v>337</v>
      </c>
      <c r="C343" s="10">
        <f t="shared" si="22"/>
        <v>37168.499364671632</v>
      </c>
      <c r="D343" s="10">
        <f>'Q2 (i)'!$C$11</f>
        <v>1620.8267690714697</v>
      </c>
      <c r="E343" s="10">
        <f>C343*'Q2 (i)'!$C$6</f>
        <v>136.58715086542645</v>
      </c>
      <c r="F343" s="10">
        <f t="shared" si="23"/>
        <v>1484.2396182060434</v>
      </c>
      <c r="G343" s="10">
        <f t="shared" si="24"/>
        <v>35684.259746465592</v>
      </c>
    </row>
    <row r="344" spans="2:7" x14ac:dyDescent="0.2">
      <c r="B344" s="6">
        <v>338</v>
      </c>
      <c r="C344" s="10">
        <f t="shared" si="22"/>
        <v>35684.259746465592</v>
      </c>
      <c r="D344" s="10">
        <f>'Q2 (i)'!$C$11</f>
        <v>1620.8267690714697</v>
      </c>
      <c r="E344" s="10">
        <f>C344*'Q2 (i)'!$C$6</f>
        <v>131.13285316394209</v>
      </c>
      <c r="F344" s="10">
        <f t="shared" si="23"/>
        <v>1489.6939159075275</v>
      </c>
      <c r="G344" s="10">
        <f t="shared" si="24"/>
        <v>34194.565830558065</v>
      </c>
    </row>
    <row r="345" spans="2:7" x14ac:dyDescent="0.2">
      <c r="B345" s="6">
        <v>339</v>
      </c>
      <c r="C345" s="10">
        <f t="shared" si="22"/>
        <v>34194.565830558065</v>
      </c>
      <c r="D345" s="10">
        <f>'Q2 (i)'!$C$11</f>
        <v>1620.8267690714697</v>
      </c>
      <c r="E345" s="10">
        <f>C345*'Q2 (i)'!$C$6</f>
        <v>125.65851195799154</v>
      </c>
      <c r="F345" s="10">
        <f t="shared" si="23"/>
        <v>1495.1682571134781</v>
      </c>
      <c r="G345" s="10">
        <f t="shared" si="24"/>
        <v>32699.397573444588</v>
      </c>
    </row>
    <row r="346" spans="2:7" x14ac:dyDescent="0.2">
      <c r="B346" s="6">
        <v>340</v>
      </c>
      <c r="C346" s="10">
        <f t="shared" si="22"/>
        <v>32699.397573444588</v>
      </c>
      <c r="D346" s="10">
        <f>'Q2 (i)'!$C$11</f>
        <v>1620.8267690714697</v>
      </c>
      <c r="E346" s="10">
        <f>C346*'Q2 (i)'!$C$6</f>
        <v>120.16405359151614</v>
      </c>
      <c r="F346" s="10">
        <f t="shared" si="23"/>
        <v>1500.6627154799535</v>
      </c>
      <c r="G346" s="10">
        <f t="shared" si="24"/>
        <v>31198.734857964635</v>
      </c>
    </row>
    <row r="347" spans="2:7" x14ac:dyDescent="0.2">
      <c r="B347" s="6">
        <v>341</v>
      </c>
      <c r="C347" s="10">
        <f t="shared" si="22"/>
        <v>31198.734857964635</v>
      </c>
      <c r="D347" s="10">
        <f>'Q2 (i)'!$C$11</f>
        <v>1620.8267690714697</v>
      </c>
      <c r="E347" s="10">
        <f>C347*'Q2 (i)'!$C$6</f>
        <v>114.64940413778533</v>
      </c>
      <c r="F347" s="10">
        <f t="shared" si="23"/>
        <v>1506.1773649336844</v>
      </c>
      <c r="G347" s="10">
        <f t="shared" si="24"/>
        <v>29692.557493030952</v>
      </c>
    </row>
    <row r="348" spans="2:7" x14ac:dyDescent="0.2">
      <c r="B348" s="6">
        <v>342</v>
      </c>
      <c r="C348" s="10">
        <f t="shared" si="22"/>
        <v>29692.557493030952</v>
      </c>
      <c r="D348" s="10">
        <f>'Q2 (i)'!$C$11</f>
        <v>1620.8267690714697</v>
      </c>
      <c r="E348" s="10">
        <f>C348*'Q2 (i)'!$C$6</f>
        <v>109.11448939840182</v>
      </c>
      <c r="F348" s="10">
        <f t="shared" si="23"/>
        <v>1511.7122796730678</v>
      </c>
      <c r="G348" s="10">
        <f t="shared" si="24"/>
        <v>28180.845213357883</v>
      </c>
    </row>
    <row r="349" spans="2:7" x14ac:dyDescent="0.2">
      <c r="B349" s="6">
        <v>343</v>
      </c>
      <c r="C349" s="10">
        <f t="shared" si="22"/>
        <v>28180.845213357883</v>
      </c>
      <c r="D349" s="10">
        <f>'Q2 (i)'!$C$11</f>
        <v>1620.8267690714697</v>
      </c>
      <c r="E349" s="10">
        <f>C349*'Q2 (i)'!$C$6</f>
        <v>103.5592349023034</v>
      </c>
      <c r="F349" s="10">
        <f t="shared" si="23"/>
        <v>1517.2675341691663</v>
      </c>
      <c r="G349" s="10">
        <f t="shared" si="24"/>
        <v>26663.577679188718</v>
      </c>
    </row>
    <row r="350" spans="2:7" x14ac:dyDescent="0.2">
      <c r="B350" s="6">
        <v>344</v>
      </c>
      <c r="C350" s="10">
        <f t="shared" si="22"/>
        <v>26663.577679188718</v>
      </c>
      <c r="D350" s="10">
        <f>'Q2 (i)'!$C$11</f>
        <v>1620.8267690714697</v>
      </c>
      <c r="E350" s="10">
        <f>C350*'Q2 (i)'!$C$6</f>
        <v>97.983565904760908</v>
      </c>
      <c r="F350" s="10">
        <f t="shared" si="23"/>
        <v>1522.8432031667087</v>
      </c>
      <c r="G350" s="10">
        <f t="shared" si="24"/>
        <v>25140.734476022011</v>
      </c>
    </row>
    <row r="351" spans="2:7" x14ac:dyDescent="0.2">
      <c r="B351" s="6">
        <v>345</v>
      </c>
      <c r="C351" s="10">
        <f t="shared" si="22"/>
        <v>25140.734476022011</v>
      </c>
      <c r="D351" s="10">
        <f>'Q2 (i)'!$C$11</f>
        <v>1620.8267690714697</v>
      </c>
      <c r="E351" s="10">
        <f>C351*'Q2 (i)'!$C$6</f>
        <v>92.38740738637253</v>
      </c>
      <c r="F351" s="10">
        <f t="shared" si="23"/>
        <v>1528.4393616850971</v>
      </c>
      <c r="G351" s="10">
        <f t="shared" si="24"/>
        <v>23612.295114336914</v>
      </c>
    </row>
    <row r="352" spans="2:7" x14ac:dyDescent="0.2">
      <c r="B352" s="6">
        <v>346</v>
      </c>
      <c r="C352" s="10">
        <f t="shared" si="22"/>
        <v>23612.295114336914</v>
      </c>
      <c r="D352" s="10">
        <f>'Q2 (i)'!$C$11</f>
        <v>1620.8267690714697</v>
      </c>
      <c r="E352" s="10">
        <f>C352*'Q2 (i)'!$C$6</f>
        <v>86.770684052054435</v>
      </c>
      <c r="F352" s="10">
        <f t="shared" si="23"/>
        <v>1534.0560850194151</v>
      </c>
      <c r="G352" s="10">
        <f t="shared" si="24"/>
        <v>22078.239029317498</v>
      </c>
    </row>
    <row r="353" spans="2:7" x14ac:dyDescent="0.2">
      <c r="B353" s="6">
        <v>347</v>
      </c>
      <c r="C353" s="10">
        <f t="shared" si="22"/>
        <v>22078.239029317498</v>
      </c>
      <c r="D353" s="10">
        <f>'Q2 (i)'!$C$11</f>
        <v>1620.8267690714697</v>
      </c>
      <c r="E353" s="10">
        <f>C353*'Q2 (i)'!$C$6</f>
        <v>81.133320330027729</v>
      </c>
      <c r="F353" s="10">
        <f t="shared" si="23"/>
        <v>1539.6934487414419</v>
      </c>
      <c r="G353" s="10">
        <f t="shared" si="24"/>
        <v>20538.545580576058</v>
      </c>
    </row>
    <row r="354" spans="2:7" x14ac:dyDescent="0.2">
      <c r="B354" s="6">
        <v>348</v>
      </c>
      <c r="C354" s="10">
        <f t="shared" si="22"/>
        <v>20538.545580576058</v>
      </c>
      <c r="D354" s="10">
        <f>'Q2 (i)'!$C$11</f>
        <v>1620.8267690714697</v>
      </c>
      <c r="E354" s="10">
        <f>C354*'Q2 (i)'!$C$6</f>
        <v>75.475240370801643</v>
      </c>
      <c r="F354" s="10">
        <f t="shared" si="23"/>
        <v>1545.351528700668</v>
      </c>
      <c r="G354" s="10">
        <f t="shared" si="24"/>
        <v>18993.194051875391</v>
      </c>
    </row>
    <row r="355" spans="2:7" x14ac:dyDescent="0.2">
      <c r="B355" s="6">
        <v>349</v>
      </c>
      <c r="C355" s="10">
        <f t="shared" si="22"/>
        <v>18993.194051875391</v>
      </c>
      <c r="D355" s="10">
        <f>'Q2 (i)'!$C$11</f>
        <v>1620.8267690714697</v>
      </c>
      <c r="E355" s="10">
        <f>C355*'Q2 (i)'!$C$6</f>
        <v>69.796368046152978</v>
      </c>
      <c r="F355" s="10">
        <f t="shared" si="23"/>
        <v>1551.0304010253167</v>
      </c>
      <c r="G355" s="10">
        <f t="shared" si="24"/>
        <v>17442.163650850074</v>
      </c>
    </row>
    <row r="356" spans="2:7" x14ac:dyDescent="0.2">
      <c r="B356" s="6">
        <v>350</v>
      </c>
      <c r="C356" s="10">
        <f t="shared" si="22"/>
        <v>17442.163650850074</v>
      </c>
      <c r="D356" s="10">
        <f>'Q2 (i)'!$C$11</f>
        <v>1620.8267690714697</v>
      </c>
      <c r="E356" s="10">
        <f>C356*'Q2 (i)'!$C$6</f>
        <v>64.0966269481018</v>
      </c>
      <c r="F356" s="10">
        <f t="shared" si="23"/>
        <v>1556.7301421233678</v>
      </c>
      <c r="G356" s="10">
        <f t="shared" si="24"/>
        <v>15885.433508726706</v>
      </c>
    </row>
    <row r="357" spans="2:7" x14ac:dyDescent="0.2">
      <c r="B357" s="6">
        <v>351</v>
      </c>
      <c r="C357" s="10">
        <f t="shared" si="22"/>
        <v>15885.433508726706</v>
      </c>
      <c r="D357" s="10">
        <f>'Q2 (i)'!$C$11</f>
        <v>1620.8267690714697</v>
      </c>
      <c r="E357" s="10">
        <f>C357*'Q2 (i)'!$C$6</f>
        <v>58.37594038788346</v>
      </c>
      <c r="F357" s="10">
        <f t="shared" si="23"/>
        <v>1562.4508286835862</v>
      </c>
      <c r="G357" s="10">
        <f t="shared" si="24"/>
        <v>14322.98268004312</v>
      </c>
    </row>
    <row r="358" spans="2:7" x14ac:dyDescent="0.2">
      <c r="B358" s="6">
        <v>352</v>
      </c>
      <c r="C358" s="10">
        <f t="shared" si="22"/>
        <v>14322.98268004312</v>
      </c>
      <c r="D358" s="10">
        <f>'Q2 (i)'!$C$11</f>
        <v>1620.8267690714697</v>
      </c>
      <c r="E358" s="10">
        <f>C358*'Q2 (i)'!$C$6</f>
        <v>52.634231394916668</v>
      </c>
      <c r="F358" s="10">
        <f t="shared" si="23"/>
        <v>1568.192537676553</v>
      </c>
      <c r="G358" s="10">
        <f t="shared" si="24"/>
        <v>12754.790142366568</v>
      </c>
    </row>
    <row r="359" spans="2:7" x14ac:dyDescent="0.2">
      <c r="B359" s="6">
        <v>353</v>
      </c>
      <c r="C359" s="10">
        <f t="shared" si="22"/>
        <v>12754.790142366568</v>
      </c>
      <c r="D359" s="10">
        <f>'Q2 (i)'!$C$11</f>
        <v>1620.8267690714697</v>
      </c>
      <c r="E359" s="10">
        <f>C359*'Q2 (i)'!$C$6</f>
        <v>46.871422715767949</v>
      </c>
      <c r="F359" s="10">
        <f t="shared" si="23"/>
        <v>1573.9553463557017</v>
      </c>
      <c r="G359" s="10">
        <f t="shared" si="24"/>
        <v>11180.834796010866</v>
      </c>
    </row>
    <row r="360" spans="2:7" x14ac:dyDescent="0.2">
      <c r="B360" s="6">
        <v>354</v>
      </c>
      <c r="C360" s="10">
        <f t="shared" si="22"/>
        <v>11180.834796010866</v>
      </c>
      <c r="D360" s="10">
        <f>'Q2 (i)'!$C$11</f>
        <v>1620.8267690714697</v>
      </c>
      <c r="E360" s="10">
        <f>C360*'Q2 (i)'!$C$6</f>
        <v>41.087436813112177</v>
      </c>
      <c r="F360" s="10">
        <f t="shared" si="23"/>
        <v>1579.7393322583575</v>
      </c>
      <c r="G360" s="10">
        <f t="shared" si="24"/>
        <v>9601.0954637525083</v>
      </c>
    </row>
    <row r="361" spans="2:7" x14ac:dyDescent="0.2">
      <c r="B361" s="6">
        <v>355</v>
      </c>
      <c r="C361" s="10">
        <f t="shared" si="22"/>
        <v>9601.0954637525083</v>
      </c>
      <c r="D361" s="10">
        <f>'Q2 (i)'!$C$11</f>
        <v>1620.8267690714697</v>
      </c>
      <c r="E361" s="10">
        <f>C361*'Q2 (i)'!$C$6</f>
        <v>35.282195864689328</v>
      </c>
      <c r="F361" s="10">
        <f t="shared" si="23"/>
        <v>1585.5445732067803</v>
      </c>
      <c r="G361" s="10">
        <f t="shared" si="24"/>
        <v>8015.5508905457282</v>
      </c>
    </row>
    <row r="362" spans="2:7" x14ac:dyDescent="0.2">
      <c r="B362" s="6">
        <v>356</v>
      </c>
      <c r="C362" s="10">
        <f t="shared" si="22"/>
        <v>8015.5508905457282</v>
      </c>
      <c r="D362" s="10">
        <f>'Q2 (i)'!$C$11</f>
        <v>1620.8267690714697</v>
      </c>
      <c r="E362" s="10">
        <f>C362*'Q2 (i)'!$C$6</f>
        <v>29.455621762257419</v>
      </c>
      <c r="F362" s="10">
        <f t="shared" si="23"/>
        <v>1591.3711473092123</v>
      </c>
      <c r="G362" s="10">
        <f t="shared" si="24"/>
        <v>6424.1797432365156</v>
      </c>
    </row>
    <row r="363" spans="2:7" x14ac:dyDescent="0.2">
      <c r="B363" s="6">
        <v>357</v>
      </c>
      <c r="C363" s="10">
        <f t="shared" si="22"/>
        <v>6424.1797432365156</v>
      </c>
      <c r="D363" s="10">
        <f>'Q2 (i)'!$C$11</f>
        <v>1620.8267690714697</v>
      </c>
      <c r="E363" s="10">
        <f>C363*'Q2 (i)'!$C$6</f>
        <v>23.607636110541545</v>
      </c>
      <c r="F363" s="10">
        <f t="shared" si="23"/>
        <v>1597.2191329609282</v>
      </c>
      <c r="G363" s="10">
        <f t="shared" si="24"/>
        <v>4826.9606102755879</v>
      </c>
    </row>
    <row r="364" spans="2:7" x14ac:dyDescent="0.2">
      <c r="B364" s="6">
        <v>358</v>
      </c>
      <c r="C364" s="10">
        <f t="shared" ref="C364:C366" si="25">G363</f>
        <v>4826.9606102755879</v>
      </c>
      <c r="D364" s="10">
        <f>'Q2 (i)'!$C$11</f>
        <v>1620.8267690714697</v>
      </c>
      <c r="E364" s="10">
        <f>C364*'Q2 (i)'!$C$6</f>
        <v>17.738160226179133</v>
      </c>
      <c r="F364" s="10">
        <f t="shared" ref="F364:F366" si="26">D364-E364</f>
        <v>1603.0886088452905</v>
      </c>
      <c r="G364" s="10">
        <f t="shared" ref="G364:G366" si="27">C364-F364</f>
        <v>3223.8720014302971</v>
      </c>
    </row>
    <row r="365" spans="2:7" x14ac:dyDescent="0.2">
      <c r="B365" s="6">
        <v>359</v>
      </c>
      <c r="C365" s="10">
        <f t="shared" si="25"/>
        <v>3223.8720014302971</v>
      </c>
      <c r="D365" s="10">
        <f>'Q2 (i)'!$C$11</f>
        <v>1620.8267690714697</v>
      </c>
      <c r="E365" s="10">
        <f>C365*'Q2 (i)'!$C$6</f>
        <v>11.847115136661223</v>
      </c>
      <c r="F365" s="10">
        <f t="shared" si="26"/>
        <v>1608.9796539348085</v>
      </c>
      <c r="G365" s="10">
        <f t="shared" si="27"/>
        <v>1614.8923474954886</v>
      </c>
    </row>
    <row r="366" spans="2:7" x14ac:dyDescent="0.2">
      <c r="B366" s="6">
        <v>360</v>
      </c>
      <c r="C366" s="10">
        <f t="shared" si="25"/>
        <v>1614.8923474954886</v>
      </c>
      <c r="D366" s="10">
        <f>'Q2 (i)'!$C$11</f>
        <v>1620.8267690714697</v>
      </c>
      <c r="E366" s="10">
        <f>C366*'Q2 (i)'!$C$6</f>
        <v>5.9344215792699559</v>
      </c>
      <c r="F366" s="10">
        <f t="shared" si="26"/>
        <v>1614.8923474921996</v>
      </c>
      <c r="G366" s="10">
        <f t="shared" si="27"/>
        <v>3.2889602152863517E-9</v>
      </c>
    </row>
  </sheetData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368"/>
  <sheetViews>
    <sheetView topLeftCell="B138" zoomScale="160" zoomScaleNormal="160" workbookViewId="0">
      <selection activeCell="C5" sqref="C5"/>
    </sheetView>
  </sheetViews>
  <sheetFormatPr defaultRowHeight="12.75" x14ac:dyDescent="0.2"/>
  <cols>
    <col min="1" max="1" width="9.140625" style="1"/>
    <col min="2" max="2" width="11.140625" style="1" customWidth="1"/>
    <col min="3" max="3" width="15" style="1" customWidth="1"/>
    <col min="4" max="5" width="13.85546875" style="1" customWidth="1"/>
    <col min="6" max="6" width="14.5703125" style="1" customWidth="1"/>
    <col min="7" max="7" width="12.85546875" style="1" customWidth="1"/>
    <col min="8" max="8" width="16.7109375" style="1" customWidth="1"/>
    <col min="9" max="16384" width="9.140625" style="1"/>
  </cols>
  <sheetData>
    <row r="2" spans="1:8" s="2" customFormat="1" ht="25.5" x14ac:dyDescent="0.35">
      <c r="A2" s="3" t="s">
        <v>9</v>
      </c>
    </row>
    <row r="3" spans="1:8" s="7" customFormat="1" x14ac:dyDescent="0.2"/>
    <row r="4" spans="1:8" s="7" customFormat="1" x14ac:dyDescent="0.2">
      <c r="C4" s="7" t="s">
        <v>28</v>
      </c>
    </row>
    <row r="5" spans="1:8" s="7" customFormat="1" x14ac:dyDescent="0.2"/>
    <row r="6" spans="1:8" s="7" customFormat="1" x14ac:dyDescent="0.2"/>
    <row r="7" spans="1:8" s="7" customFormat="1" x14ac:dyDescent="0.2"/>
    <row r="8" spans="1:8" ht="51" x14ac:dyDescent="0.2">
      <c r="B8" s="5" t="s">
        <v>3</v>
      </c>
      <c r="C8" s="5" t="s">
        <v>4</v>
      </c>
      <c r="D8" s="5" t="s">
        <v>5</v>
      </c>
      <c r="E8" s="5" t="s">
        <v>20</v>
      </c>
      <c r="F8" s="5" t="s">
        <v>6</v>
      </c>
      <c r="G8" s="5" t="s">
        <v>7</v>
      </c>
      <c r="H8" s="5" t="s">
        <v>8</v>
      </c>
    </row>
    <row r="9" spans="1:8" x14ac:dyDescent="0.2">
      <c r="B9" s="6">
        <v>1</v>
      </c>
      <c r="C9" s="10">
        <f>'Q2 (i)'!C4</f>
        <v>300000</v>
      </c>
      <c r="D9" s="9">
        <v>0</v>
      </c>
      <c r="E9" s="9"/>
      <c r="F9" s="10">
        <f>C9*'Q2 (i)'!$C$6</f>
        <v>1102.4428201310554</v>
      </c>
      <c r="G9" s="10">
        <f>D9-F9</f>
        <v>-1102.4428201310554</v>
      </c>
      <c r="H9" s="10">
        <f>C9-G9</f>
        <v>301102.44282013108</v>
      </c>
    </row>
    <row r="10" spans="1:8" x14ac:dyDescent="0.2">
      <c r="B10" s="6">
        <v>2</v>
      </c>
      <c r="C10" s="10">
        <f>H9</f>
        <v>301102.44282013108</v>
      </c>
      <c r="D10" s="9">
        <v>0</v>
      </c>
      <c r="E10" s="9"/>
      <c r="F10" s="10">
        <f>C10*'Q2 (i)'!$C$6</f>
        <v>1106.4940873699172</v>
      </c>
      <c r="G10" s="10">
        <f>D10-F10</f>
        <v>-1106.4940873699172</v>
      </c>
      <c r="H10" s="10">
        <f>C10-G10</f>
        <v>302208.93690750102</v>
      </c>
    </row>
    <row r="11" spans="1:8" x14ac:dyDescent="0.2">
      <c r="B11" s="6">
        <v>3</v>
      </c>
      <c r="C11" s="10">
        <f t="shared" ref="C11:C14" si="0">H10</f>
        <v>302208.93690750102</v>
      </c>
      <c r="D11" s="9">
        <v>0</v>
      </c>
      <c r="E11" s="9"/>
      <c r="F11" s="10">
        <f>C11*'Q2 (i)'!$C$6</f>
        <v>1110.5602422437121</v>
      </c>
      <c r="G11" s="10">
        <f t="shared" ref="G11:G47" si="1">D11-F11</f>
        <v>-1110.5602422437121</v>
      </c>
      <c r="H11" s="10">
        <f t="shared" ref="H11:H47" si="2">C11-G11</f>
        <v>303319.49714974471</v>
      </c>
    </row>
    <row r="12" spans="1:8" x14ac:dyDescent="0.2">
      <c r="B12" s="6">
        <v>4</v>
      </c>
      <c r="C12" s="10">
        <f t="shared" si="0"/>
        <v>303319.49714974471</v>
      </c>
      <c r="D12" s="9">
        <v>0</v>
      </c>
      <c r="E12" s="9"/>
      <c r="F12" s="10">
        <f>C12*'Q2 (i)'!$C$6</f>
        <v>1114.6413394616607</v>
      </c>
      <c r="G12" s="10">
        <f t="shared" si="1"/>
        <v>-1114.6413394616607</v>
      </c>
      <c r="H12" s="10">
        <f t="shared" si="2"/>
        <v>304434.13848920638</v>
      </c>
    </row>
    <row r="13" spans="1:8" x14ac:dyDescent="0.2">
      <c r="B13" s="6">
        <v>5</v>
      </c>
      <c r="C13" s="10">
        <f t="shared" si="0"/>
        <v>304434.13848920638</v>
      </c>
      <c r="D13" s="9">
        <v>0</v>
      </c>
      <c r="E13" s="9"/>
      <c r="F13" s="10">
        <f>C13*'Q2 (i)'!$C$6</f>
        <v>1118.7374339340299</v>
      </c>
      <c r="G13" s="10">
        <f t="shared" si="1"/>
        <v>-1118.7374339340299</v>
      </c>
      <c r="H13" s="10">
        <f t="shared" si="2"/>
        <v>305552.87592314038</v>
      </c>
    </row>
    <row r="14" spans="1:8" x14ac:dyDescent="0.2">
      <c r="B14" s="6">
        <v>6</v>
      </c>
      <c r="C14" s="10">
        <f t="shared" si="0"/>
        <v>305552.87592314038</v>
      </c>
      <c r="D14" s="9">
        <v>0</v>
      </c>
      <c r="E14" s="9"/>
      <c r="F14" s="10">
        <f>C14*'Q2 (i)'!$C$6</f>
        <v>1122.8485807728712</v>
      </c>
      <c r="G14" s="10">
        <f t="shared" si="1"/>
        <v>-1122.8485807728712</v>
      </c>
      <c r="H14" s="10">
        <f t="shared" si="2"/>
        <v>306675.72450391325</v>
      </c>
    </row>
    <row r="15" spans="1:8" x14ac:dyDescent="0.2">
      <c r="B15" s="6">
        <v>7</v>
      </c>
      <c r="C15" s="10">
        <f>H14</f>
        <v>306675.72450391325</v>
      </c>
      <c r="D15" s="10">
        <f>'Q2 (i)'!$C$9</f>
        <v>1126.9748352927618</v>
      </c>
      <c r="E15" s="10"/>
      <c r="F15" s="10">
        <f>C15*'Q2 (i)'!$C$6</f>
        <v>1126.9748352927625</v>
      </c>
      <c r="G15" s="10">
        <f t="shared" si="1"/>
        <v>0</v>
      </c>
      <c r="H15" s="10">
        <f t="shared" si="2"/>
        <v>306675.72450391325</v>
      </c>
    </row>
    <row r="16" spans="1:8" x14ac:dyDescent="0.2">
      <c r="B16" s="6">
        <v>8</v>
      </c>
      <c r="C16" s="10">
        <f t="shared" ref="C16:C44" si="3">H15</f>
        <v>306675.72450391325</v>
      </c>
      <c r="D16" s="10">
        <f>'Q2 (i)'!$C$9</f>
        <v>1126.9748352927618</v>
      </c>
      <c r="E16" s="10"/>
      <c r="F16" s="10">
        <f>C16*'Q2 (i)'!$C$6</f>
        <v>1126.9748352927625</v>
      </c>
      <c r="G16" s="10">
        <f t="shared" si="1"/>
        <v>0</v>
      </c>
      <c r="H16" s="10">
        <f t="shared" si="2"/>
        <v>306675.72450391325</v>
      </c>
    </row>
    <row r="17" spans="2:8" x14ac:dyDescent="0.2">
      <c r="B17" s="6">
        <v>9</v>
      </c>
      <c r="C17" s="10">
        <f t="shared" si="3"/>
        <v>306675.72450391325</v>
      </c>
      <c r="D17" s="10">
        <f>'Q2 (i)'!$C$9</f>
        <v>1126.9748352927618</v>
      </c>
      <c r="E17" s="10"/>
      <c r="F17" s="10">
        <f>C17*'Q2 (i)'!$C$6</f>
        <v>1126.9748352927625</v>
      </c>
      <c r="G17" s="10">
        <f t="shared" si="1"/>
        <v>0</v>
      </c>
      <c r="H17" s="10">
        <f t="shared" si="2"/>
        <v>306675.72450391325</v>
      </c>
    </row>
    <row r="18" spans="2:8" x14ac:dyDescent="0.2">
      <c r="B18" s="6">
        <v>10</v>
      </c>
      <c r="C18" s="10">
        <f t="shared" si="3"/>
        <v>306675.72450391325</v>
      </c>
      <c r="D18" s="10">
        <f>'Q2 (i)'!$C$9</f>
        <v>1126.9748352927618</v>
      </c>
      <c r="E18" s="10"/>
      <c r="F18" s="10">
        <f>C18*'Q2 (i)'!$C$6</f>
        <v>1126.9748352927625</v>
      </c>
      <c r="G18" s="10">
        <f t="shared" si="1"/>
        <v>0</v>
      </c>
      <c r="H18" s="10">
        <f t="shared" si="2"/>
        <v>306675.72450391325</v>
      </c>
    </row>
    <row r="19" spans="2:8" x14ac:dyDescent="0.2">
      <c r="B19" s="6">
        <v>11</v>
      </c>
      <c r="C19" s="10">
        <f t="shared" si="3"/>
        <v>306675.72450391325</v>
      </c>
      <c r="D19" s="10">
        <f>'Q2 (i)'!$C$9</f>
        <v>1126.9748352927618</v>
      </c>
      <c r="E19" s="10"/>
      <c r="F19" s="10">
        <f>C19*'Q2 (i)'!$C$6</f>
        <v>1126.9748352927625</v>
      </c>
      <c r="G19" s="10">
        <f t="shared" si="1"/>
        <v>0</v>
      </c>
      <c r="H19" s="10">
        <f t="shared" si="2"/>
        <v>306675.72450391325</v>
      </c>
    </row>
    <row r="20" spans="2:8" x14ac:dyDescent="0.2">
      <c r="B20" s="6">
        <v>12</v>
      </c>
      <c r="C20" s="10">
        <f t="shared" si="3"/>
        <v>306675.72450391325</v>
      </c>
      <c r="D20" s="10">
        <f>'Q2 (i)'!$C$9</f>
        <v>1126.9748352927618</v>
      </c>
      <c r="E20" s="10"/>
      <c r="F20" s="10">
        <f>C20*'Q2 (i)'!$C$6</f>
        <v>1126.9748352927625</v>
      </c>
      <c r="G20" s="10">
        <f t="shared" si="1"/>
        <v>0</v>
      </c>
      <c r="H20" s="10">
        <f t="shared" si="2"/>
        <v>306675.72450391325</v>
      </c>
    </row>
    <row r="21" spans="2:8" x14ac:dyDescent="0.2">
      <c r="B21" s="6">
        <v>13</v>
      </c>
      <c r="C21" s="10">
        <f t="shared" si="3"/>
        <v>306675.72450391325</v>
      </c>
      <c r="D21" s="10">
        <f>'Q2 (i)'!$C$9</f>
        <v>1126.9748352927618</v>
      </c>
      <c r="E21" s="10">
        <f>IF((B21-1)/12=INT((B21-1)/12),C21*0.1,0)</f>
        <v>30667.572450391326</v>
      </c>
      <c r="F21" s="10">
        <f>(C21-E21)*'Q2 (i)'!$C$6</f>
        <v>1014.2773517634863</v>
      </c>
      <c r="G21" s="10">
        <f>D21-F21+E21</f>
        <v>30780.269933920601</v>
      </c>
      <c r="H21" s="10">
        <f t="shared" si="2"/>
        <v>275895.45456999267</v>
      </c>
    </row>
    <row r="22" spans="2:8" x14ac:dyDescent="0.2">
      <c r="B22" s="6">
        <v>14</v>
      </c>
      <c r="C22" s="10">
        <f t="shared" si="3"/>
        <v>275895.45456999267</v>
      </c>
      <c r="D22" s="10">
        <f>'Q2 (i)'!$C$9</f>
        <v>1126.9748352927618</v>
      </c>
      <c r="E22" s="10">
        <f t="shared" ref="E22:E85" si="4">IF((B22-1)/12=INT((B22-1)/12),C22*0.1,0)</f>
        <v>0</v>
      </c>
      <c r="F22" s="10">
        <f>(C22-E22)*'Q2 (i)'!$C$6</f>
        <v>1013.8632099916074</v>
      </c>
      <c r="G22" s="10">
        <f t="shared" ref="G22:G85" si="5">D22-F22+E22</f>
        <v>113.11162530115439</v>
      </c>
      <c r="H22" s="10">
        <f t="shared" ref="H22:H85" si="6">C22-G22</f>
        <v>275782.34294469154</v>
      </c>
    </row>
    <row r="23" spans="2:8" x14ac:dyDescent="0.2">
      <c r="B23" s="6">
        <v>15</v>
      </c>
      <c r="C23" s="10">
        <f t="shared" si="3"/>
        <v>275782.34294469154</v>
      </c>
      <c r="D23" s="10">
        <f>'Q2 (i)'!$C$9</f>
        <v>1126.9748352927618</v>
      </c>
      <c r="E23" s="10">
        <f t="shared" si="4"/>
        <v>0</v>
      </c>
      <c r="F23" s="10">
        <f>(C23-E23)*'Q2 (i)'!$C$6</f>
        <v>1013.447546327652</v>
      </c>
      <c r="G23" s="10">
        <f t="shared" si="5"/>
        <v>113.52728896510973</v>
      </c>
      <c r="H23" s="10">
        <f t="shared" si="6"/>
        <v>275668.81565572642</v>
      </c>
    </row>
    <row r="24" spans="2:8" x14ac:dyDescent="0.2">
      <c r="B24" s="6">
        <v>16</v>
      </c>
      <c r="C24" s="10">
        <f t="shared" si="3"/>
        <v>275668.81565572642</v>
      </c>
      <c r="D24" s="10">
        <f>'Q2 (i)'!$C$9</f>
        <v>1126.9748352927618</v>
      </c>
      <c r="E24" s="10">
        <f t="shared" si="4"/>
        <v>0</v>
      </c>
      <c r="F24" s="10">
        <f>(C24-E24)*'Q2 (i)'!$C$6</f>
        <v>1013.0303551789569</v>
      </c>
      <c r="G24" s="10">
        <f t="shared" si="5"/>
        <v>113.94448011380484</v>
      </c>
      <c r="H24" s="10">
        <f t="shared" si="6"/>
        <v>275554.87117561261</v>
      </c>
    </row>
    <row r="25" spans="2:8" x14ac:dyDescent="0.2">
      <c r="B25" s="6">
        <v>17</v>
      </c>
      <c r="C25" s="10">
        <f t="shared" si="3"/>
        <v>275554.87117561261</v>
      </c>
      <c r="D25" s="10">
        <f>'Q2 (i)'!$C$9</f>
        <v>1126.9748352927618</v>
      </c>
      <c r="E25" s="10">
        <f t="shared" si="4"/>
        <v>0</v>
      </c>
      <c r="F25" s="10">
        <f>(C25-E25)*'Q2 (i)'!$C$6</f>
        <v>1012.6116309323069</v>
      </c>
      <c r="G25" s="10">
        <f t="shared" si="5"/>
        <v>114.36320436045492</v>
      </c>
      <c r="H25" s="10">
        <f t="shared" si="6"/>
        <v>275440.50797125214</v>
      </c>
    </row>
    <row r="26" spans="2:8" x14ac:dyDescent="0.2">
      <c r="B26" s="6">
        <v>18</v>
      </c>
      <c r="C26" s="10">
        <f t="shared" si="3"/>
        <v>275440.50797125214</v>
      </c>
      <c r="D26" s="10">
        <f>'Q2 (i)'!$C$9</f>
        <v>1126.9748352927618</v>
      </c>
      <c r="E26" s="10">
        <f t="shared" si="4"/>
        <v>0</v>
      </c>
      <c r="F26" s="10">
        <f>(C26-E26)*'Q2 (i)'!$C$6</f>
        <v>1012.1913679538588</v>
      </c>
      <c r="G26" s="10">
        <f t="shared" si="5"/>
        <v>114.78346733890294</v>
      </c>
      <c r="H26" s="10">
        <f t="shared" si="6"/>
        <v>275325.72450391325</v>
      </c>
    </row>
    <row r="27" spans="2:8" x14ac:dyDescent="0.2">
      <c r="B27" s="6">
        <v>19</v>
      </c>
      <c r="C27" s="10">
        <f t="shared" si="3"/>
        <v>275325.72450391325</v>
      </c>
      <c r="D27" s="10">
        <f>'Q2 (i)'!$C$9</f>
        <v>1126.9748352927618</v>
      </c>
      <c r="E27" s="10">
        <f t="shared" si="4"/>
        <v>0</v>
      </c>
      <c r="F27" s="10">
        <f>(C27-E27)*'Q2 (i)'!$C$6</f>
        <v>1011.7695605890672</v>
      </c>
      <c r="G27" s="10">
        <f t="shared" si="5"/>
        <v>115.20527470369461</v>
      </c>
      <c r="H27" s="10">
        <f t="shared" si="6"/>
        <v>275210.51922920957</v>
      </c>
    </row>
    <row r="28" spans="2:8" x14ac:dyDescent="0.2">
      <c r="B28" s="6">
        <v>20</v>
      </c>
      <c r="C28" s="10">
        <f t="shared" si="3"/>
        <v>275210.51922920957</v>
      </c>
      <c r="D28" s="10">
        <f>'Q2 (i)'!$C$9</f>
        <v>1126.9748352927618</v>
      </c>
      <c r="E28" s="10">
        <f t="shared" si="4"/>
        <v>0</v>
      </c>
      <c r="F28" s="10">
        <f>(C28-E28)*'Q2 (i)'!$C$6</f>
        <v>1011.3462031626062</v>
      </c>
      <c r="G28" s="10">
        <f t="shared" si="5"/>
        <v>115.62863213015555</v>
      </c>
      <c r="H28" s="10">
        <f t="shared" si="6"/>
        <v>275094.89059707941</v>
      </c>
    </row>
    <row r="29" spans="2:8" x14ac:dyDescent="0.2">
      <c r="B29" s="6">
        <v>21</v>
      </c>
      <c r="C29" s="10">
        <f t="shared" si="3"/>
        <v>275094.89059707941</v>
      </c>
      <c r="D29" s="10">
        <f>'Q2 (i)'!$C$9</f>
        <v>1126.9748352927618</v>
      </c>
      <c r="E29" s="10">
        <f t="shared" si="4"/>
        <v>0</v>
      </c>
      <c r="F29" s="10">
        <f>(C29-E29)*'Q2 (i)'!$C$6</f>
        <v>1010.9212899782947</v>
      </c>
      <c r="G29" s="10">
        <f t="shared" si="5"/>
        <v>116.0535453144671</v>
      </c>
      <c r="H29" s="10">
        <f t="shared" si="6"/>
        <v>274978.83705176495</v>
      </c>
    </row>
    <row r="30" spans="2:8" x14ac:dyDescent="0.2">
      <c r="B30" s="6">
        <v>22</v>
      </c>
      <c r="C30" s="10">
        <f t="shared" si="3"/>
        <v>274978.83705176495</v>
      </c>
      <c r="D30" s="10">
        <f>'Q2 (i)'!$C$9</f>
        <v>1126.9748352927618</v>
      </c>
      <c r="E30" s="10">
        <f t="shared" si="4"/>
        <v>0</v>
      </c>
      <c r="F30" s="10">
        <f>(C30-E30)*'Q2 (i)'!$C$6</f>
        <v>1010.494815319019</v>
      </c>
      <c r="G30" s="10">
        <f t="shared" si="5"/>
        <v>116.48001997374274</v>
      </c>
      <c r="H30" s="10">
        <f t="shared" si="6"/>
        <v>274862.35703179118</v>
      </c>
    </row>
    <row r="31" spans="2:8" x14ac:dyDescent="0.2">
      <c r="B31" s="6">
        <v>23</v>
      </c>
      <c r="C31" s="10">
        <f t="shared" si="3"/>
        <v>274862.35703179118</v>
      </c>
      <c r="D31" s="10">
        <f>'Q2 (i)'!$C$9</f>
        <v>1126.9748352927618</v>
      </c>
      <c r="E31" s="10">
        <f t="shared" si="4"/>
        <v>0</v>
      </c>
      <c r="F31" s="10">
        <f>(C31-E31)*'Q2 (i)'!$C$6</f>
        <v>1010.0667734466564</v>
      </c>
      <c r="G31" s="10">
        <f t="shared" si="5"/>
        <v>116.9080618461054</v>
      </c>
      <c r="H31" s="10">
        <f t="shared" si="6"/>
        <v>274745.44896994508</v>
      </c>
    </row>
    <row r="32" spans="2:8" x14ac:dyDescent="0.2">
      <c r="B32" s="6">
        <v>24</v>
      </c>
      <c r="C32" s="10">
        <f t="shared" si="3"/>
        <v>274745.44896994508</v>
      </c>
      <c r="D32" s="10">
        <f>'Q2 (i)'!$C$9</f>
        <v>1126.9748352927618</v>
      </c>
      <c r="E32" s="10">
        <f t="shared" si="4"/>
        <v>0</v>
      </c>
      <c r="F32" s="10">
        <f>(C32-E32)*'Q2 (i)'!$C$6</f>
        <v>1009.6371586019974</v>
      </c>
      <c r="G32" s="10">
        <f t="shared" si="5"/>
        <v>117.3376766907644</v>
      </c>
      <c r="H32" s="10">
        <f t="shared" si="6"/>
        <v>274628.1112932543</v>
      </c>
    </row>
    <row r="33" spans="2:8" x14ac:dyDescent="0.2">
      <c r="B33" s="6">
        <v>25</v>
      </c>
      <c r="C33" s="10">
        <f t="shared" si="3"/>
        <v>274628.1112932543</v>
      </c>
      <c r="D33" s="10">
        <f>'Q2 (i)'!$C$9</f>
        <v>1126.9748352927618</v>
      </c>
      <c r="E33" s="10">
        <f t="shared" si="4"/>
        <v>27462.811129325433</v>
      </c>
      <c r="F33" s="10">
        <f>(C33-E33)*'Q2 (i)'!$C$6</f>
        <v>908.28536850420198</v>
      </c>
      <c r="G33" s="10">
        <f t="shared" si="5"/>
        <v>27681.500596113994</v>
      </c>
      <c r="H33" s="10">
        <f t="shared" si="6"/>
        <v>246946.61069714031</v>
      </c>
    </row>
    <row r="34" spans="2:8" x14ac:dyDescent="0.2">
      <c r="B34" s="6">
        <v>26</v>
      </c>
      <c r="C34" s="10">
        <f t="shared" si="3"/>
        <v>246946.61069714031</v>
      </c>
      <c r="D34" s="10">
        <f>'Q2 (i)'!$C$9</f>
        <v>1126.9748352927618</v>
      </c>
      <c r="E34" s="10">
        <f t="shared" si="4"/>
        <v>0</v>
      </c>
      <c r="F34" s="10">
        <f>(C34-E34)*'Q2 (i)'!$C$6</f>
        <v>907.48172639587074</v>
      </c>
      <c r="G34" s="10">
        <f t="shared" si="5"/>
        <v>219.49310889689104</v>
      </c>
      <c r="H34" s="10">
        <f t="shared" si="6"/>
        <v>246727.11758824342</v>
      </c>
    </row>
    <row r="35" spans="2:8" x14ac:dyDescent="0.2">
      <c r="B35" s="6">
        <v>27</v>
      </c>
      <c r="C35" s="10">
        <f t="shared" si="3"/>
        <v>246727.11758824342</v>
      </c>
      <c r="D35" s="10">
        <f>'Q2 (i)'!$C$9</f>
        <v>1126.9748352927618</v>
      </c>
      <c r="E35" s="10">
        <f t="shared" si="4"/>
        <v>0</v>
      </c>
      <c r="F35" s="10">
        <f>(C35-E35)*'Q2 (i)'!$C$6</f>
        <v>906.67513105596538</v>
      </c>
      <c r="G35" s="10">
        <f t="shared" si="5"/>
        <v>220.2997042367964</v>
      </c>
      <c r="H35" s="10">
        <f t="shared" si="6"/>
        <v>246506.81788400662</v>
      </c>
    </row>
    <row r="36" spans="2:8" x14ac:dyDescent="0.2">
      <c r="B36" s="6">
        <v>28</v>
      </c>
      <c r="C36" s="10">
        <f t="shared" si="3"/>
        <v>246506.81788400662</v>
      </c>
      <c r="D36" s="10">
        <f>'Q2 (i)'!$C$9</f>
        <v>1126.9748352927618</v>
      </c>
      <c r="E36" s="10">
        <f t="shared" si="4"/>
        <v>0</v>
      </c>
      <c r="F36" s="10">
        <f>(C36-E36)*'Q2 (i)'!$C$6</f>
        <v>905.86557163192253</v>
      </c>
      <c r="G36" s="10">
        <f t="shared" si="5"/>
        <v>221.10926366083925</v>
      </c>
      <c r="H36" s="10">
        <f t="shared" si="6"/>
        <v>246285.70862034577</v>
      </c>
    </row>
    <row r="37" spans="2:8" x14ac:dyDescent="0.2">
      <c r="B37" s="6">
        <v>29</v>
      </c>
      <c r="C37" s="10">
        <f t="shared" si="3"/>
        <v>246285.70862034577</v>
      </c>
      <c r="D37" s="10">
        <f>'Q2 (i)'!$C$9</f>
        <v>1126.9748352927618</v>
      </c>
      <c r="E37" s="10">
        <f t="shared" si="4"/>
        <v>0</v>
      </c>
      <c r="F37" s="10">
        <f>(C37-E37)*'Q2 (i)'!$C$6</f>
        <v>905.05303723129794</v>
      </c>
      <c r="G37" s="10">
        <f t="shared" si="5"/>
        <v>221.92179806146385</v>
      </c>
      <c r="H37" s="10">
        <f t="shared" si="6"/>
        <v>246063.78682228431</v>
      </c>
    </row>
    <row r="38" spans="2:8" x14ac:dyDescent="0.2">
      <c r="B38" s="6">
        <v>30</v>
      </c>
      <c r="C38" s="10">
        <f t="shared" si="3"/>
        <v>246063.78682228431</v>
      </c>
      <c r="D38" s="10">
        <f>'Q2 (i)'!$C$9</f>
        <v>1126.9748352927618</v>
      </c>
      <c r="E38" s="10">
        <f t="shared" si="4"/>
        <v>0</v>
      </c>
      <c r="F38" s="10">
        <f>(C38-E38)*'Q2 (i)'!$C$6</f>
        <v>904.23751692161989</v>
      </c>
      <c r="G38" s="10">
        <f t="shared" si="5"/>
        <v>222.7373183711419</v>
      </c>
      <c r="H38" s="10">
        <f t="shared" si="6"/>
        <v>245841.04950391318</v>
      </c>
    </row>
    <row r="39" spans="2:8" x14ac:dyDescent="0.2">
      <c r="B39" s="6">
        <v>31</v>
      </c>
      <c r="C39" s="10">
        <f t="shared" si="3"/>
        <v>245841.04950391318</v>
      </c>
      <c r="D39" s="10">
        <f>'Q2 (i)'!$C$9</f>
        <v>1126.9748352927618</v>
      </c>
      <c r="E39" s="10">
        <f t="shared" si="4"/>
        <v>0</v>
      </c>
      <c r="F39" s="10">
        <f>(C39-E39)*'Q2 (i)'!$C$6</f>
        <v>903.41899973024147</v>
      </c>
      <c r="G39" s="10">
        <f t="shared" si="5"/>
        <v>223.55583556252031</v>
      </c>
      <c r="H39" s="10">
        <f t="shared" si="6"/>
        <v>245617.49366835065</v>
      </c>
    </row>
    <row r="40" spans="2:8" x14ac:dyDescent="0.2">
      <c r="B40" s="6">
        <v>32</v>
      </c>
      <c r="C40" s="10">
        <f t="shared" si="3"/>
        <v>245617.49366835065</v>
      </c>
      <c r="D40" s="10">
        <f>'Q2 (i)'!$C$9</f>
        <v>1126.9748352927618</v>
      </c>
      <c r="E40" s="10">
        <f t="shared" si="4"/>
        <v>0</v>
      </c>
      <c r="F40" s="10">
        <f>(C40-E40)*'Q2 (i)'!$C$6</f>
        <v>902.59747464419377</v>
      </c>
      <c r="G40" s="10">
        <f t="shared" si="5"/>
        <v>224.37736064856801</v>
      </c>
      <c r="H40" s="10">
        <f t="shared" si="6"/>
        <v>245393.11630770209</v>
      </c>
    </row>
    <row r="41" spans="2:8" x14ac:dyDescent="0.2">
      <c r="B41" s="6">
        <v>33</v>
      </c>
      <c r="C41" s="10">
        <f t="shared" si="3"/>
        <v>245393.11630770209</v>
      </c>
      <c r="D41" s="10">
        <f>'Q2 (i)'!$C$9</f>
        <v>1126.9748352927618</v>
      </c>
      <c r="E41" s="10">
        <f t="shared" si="4"/>
        <v>0</v>
      </c>
      <c r="F41" s="10">
        <f>(C41-E41)*'Q2 (i)'!$C$6</f>
        <v>901.77293061003729</v>
      </c>
      <c r="G41" s="10">
        <f t="shared" si="5"/>
        <v>225.20190468272449</v>
      </c>
      <c r="H41" s="10">
        <f t="shared" si="6"/>
        <v>245167.91440301936</v>
      </c>
    </row>
    <row r="42" spans="2:8" x14ac:dyDescent="0.2">
      <c r="B42" s="6">
        <v>34</v>
      </c>
      <c r="C42" s="10">
        <f t="shared" si="3"/>
        <v>245167.91440301936</v>
      </c>
      <c r="D42" s="10">
        <f>'Q2 (i)'!$C$9</f>
        <v>1126.9748352927618</v>
      </c>
      <c r="E42" s="10">
        <f t="shared" si="4"/>
        <v>0</v>
      </c>
      <c r="F42" s="10">
        <f>(C42-E42)*'Q2 (i)'!$C$6</f>
        <v>900.94535653371292</v>
      </c>
      <c r="G42" s="10">
        <f t="shared" si="5"/>
        <v>226.02947875904886</v>
      </c>
      <c r="H42" s="10">
        <f t="shared" si="6"/>
        <v>244941.88492426032</v>
      </c>
    </row>
    <row r="43" spans="2:8" x14ac:dyDescent="0.2">
      <c r="B43" s="6">
        <v>35</v>
      </c>
      <c r="C43" s="10">
        <f t="shared" si="3"/>
        <v>244941.88492426032</v>
      </c>
      <c r="D43" s="10">
        <f>'Q2 (i)'!$C$9</f>
        <v>1126.9748352927618</v>
      </c>
      <c r="E43" s="10">
        <f t="shared" si="4"/>
        <v>0</v>
      </c>
      <c r="F43" s="10">
        <f>(C43-E43)*'Q2 (i)'!$C$6</f>
        <v>900.11474128039333</v>
      </c>
      <c r="G43" s="10">
        <f t="shared" si="5"/>
        <v>226.86009401236845</v>
      </c>
      <c r="H43" s="10">
        <f t="shared" si="6"/>
        <v>244715.02483024794</v>
      </c>
    </row>
    <row r="44" spans="2:8" x14ac:dyDescent="0.2">
      <c r="B44" s="6">
        <v>36</v>
      </c>
      <c r="C44" s="10">
        <f t="shared" si="3"/>
        <v>244715.02483024794</v>
      </c>
      <c r="D44" s="10">
        <f>'Q2 (i)'!$C$9</f>
        <v>1126.9748352927618</v>
      </c>
      <c r="E44" s="10">
        <f t="shared" si="4"/>
        <v>0</v>
      </c>
      <c r="F44" s="10">
        <f>(C44-E44)*'Q2 (i)'!$C$6</f>
        <v>899.28107367433267</v>
      </c>
      <c r="G44" s="10">
        <f t="shared" si="5"/>
        <v>227.69376161842911</v>
      </c>
      <c r="H44" s="10">
        <f t="shared" si="6"/>
        <v>244487.33106862952</v>
      </c>
    </row>
    <row r="45" spans="2:8" x14ac:dyDescent="0.2">
      <c r="B45" s="6">
        <v>37</v>
      </c>
      <c r="C45" s="10">
        <f>H44</f>
        <v>244487.33106862952</v>
      </c>
      <c r="D45" s="10">
        <f>'Q2 (i)'!$C$11</f>
        <v>1620.8267690714697</v>
      </c>
      <c r="E45" s="10">
        <f t="shared" si="4"/>
        <v>24448.733106862954</v>
      </c>
      <c r="F45" s="10">
        <f>(C45-E45)*'Q2 (i)'!$C$6</f>
        <v>808.59990824884471</v>
      </c>
      <c r="G45" s="10">
        <f t="shared" si="5"/>
        <v>25260.95996768558</v>
      </c>
      <c r="H45" s="10">
        <f t="shared" si="6"/>
        <v>219226.37110094394</v>
      </c>
    </row>
    <row r="46" spans="2:8" x14ac:dyDescent="0.2">
      <c r="B46" s="6">
        <v>38</v>
      </c>
      <c r="C46" s="10">
        <f t="shared" ref="C46:C47" si="7">H45</f>
        <v>219226.37110094394</v>
      </c>
      <c r="D46" s="10">
        <f>'Q2 (i)'!$C$11</f>
        <v>1620.8267690714697</v>
      </c>
      <c r="E46" s="10">
        <f t="shared" si="4"/>
        <v>0</v>
      </c>
      <c r="F46" s="10">
        <f>(C46-E46)*'Q2 (i)'!$C$6</f>
        <v>805.61512934540656</v>
      </c>
      <c r="G46" s="10">
        <f t="shared" si="5"/>
        <v>815.21163972606314</v>
      </c>
      <c r="H46" s="10">
        <f t="shared" si="6"/>
        <v>218411.15946121787</v>
      </c>
    </row>
    <row r="47" spans="2:8" x14ac:dyDescent="0.2">
      <c r="B47" s="6">
        <v>39</v>
      </c>
      <c r="C47" s="10">
        <f t="shared" si="7"/>
        <v>218411.15946121787</v>
      </c>
      <c r="D47" s="10">
        <f>'Q2 (i)'!$C$11</f>
        <v>1620.8267690714697</v>
      </c>
      <c r="E47" s="10">
        <f t="shared" si="4"/>
        <v>0</v>
      </c>
      <c r="F47" s="10">
        <f>(C47-E47)*'Q2 (i)'!$C$6</f>
        <v>802.61938194839558</v>
      </c>
      <c r="G47" s="10">
        <f t="shared" si="5"/>
        <v>818.20738712307411</v>
      </c>
      <c r="H47" s="10">
        <f t="shared" si="6"/>
        <v>217592.95207409479</v>
      </c>
    </row>
    <row r="48" spans="2:8" x14ac:dyDescent="0.2">
      <c r="B48" s="6">
        <v>40</v>
      </c>
      <c r="C48" s="10">
        <f t="shared" ref="C48:C111" si="8">H47</f>
        <v>217592.95207409479</v>
      </c>
      <c r="D48" s="10">
        <f>'Q2 (i)'!$C$11</f>
        <v>1620.8267690714697</v>
      </c>
      <c r="E48" s="10">
        <f t="shared" si="4"/>
        <v>0</v>
      </c>
      <c r="F48" s="10">
        <f>(C48-E48)*'Q2 (i)'!$C$6</f>
        <v>799.61262575068884</v>
      </c>
      <c r="G48" s="10">
        <f t="shared" si="5"/>
        <v>821.21414332078086</v>
      </c>
      <c r="H48" s="10">
        <f t="shared" si="6"/>
        <v>216771.73793077402</v>
      </c>
    </row>
    <row r="49" spans="2:8" x14ac:dyDescent="0.2">
      <c r="B49" s="6">
        <v>41</v>
      </c>
      <c r="C49" s="10">
        <f t="shared" si="8"/>
        <v>216771.73793077402</v>
      </c>
      <c r="D49" s="10">
        <f>'Q2 (i)'!$C$11</f>
        <v>1620.8267690714697</v>
      </c>
      <c r="E49" s="10">
        <f t="shared" si="4"/>
        <v>0</v>
      </c>
      <c r="F49" s="10">
        <f>(C49-E49)*'Q2 (i)'!$C$6</f>
        <v>796.59482029704202</v>
      </c>
      <c r="G49" s="10">
        <f t="shared" si="5"/>
        <v>824.23194877442768</v>
      </c>
      <c r="H49" s="10">
        <f t="shared" si="6"/>
        <v>215947.50598199959</v>
      </c>
    </row>
    <row r="50" spans="2:8" x14ac:dyDescent="0.2">
      <c r="B50" s="6">
        <v>42</v>
      </c>
      <c r="C50" s="10">
        <f t="shared" si="8"/>
        <v>215947.50598199959</v>
      </c>
      <c r="D50" s="10">
        <f>'Q2 (i)'!$C$11</f>
        <v>1620.8267690714697</v>
      </c>
      <c r="E50" s="10">
        <f t="shared" si="4"/>
        <v>0</v>
      </c>
      <c r="F50" s="10">
        <f>(C50-E50)*'Q2 (i)'!$C$6</f>
        <v>793.5659249835453</v>
      </c>
      <c r="G50" s="10">
        <f t="shared" si="5"/>
        <v>827.2608440879244</v>
      </c>
      <c r="H50" s="10">
        <f t="shared" si="6"/>
        <v>215120.24513791167</v>
      </c>
    </row>
    <row r="51" spans="2:8" x14ac:dyDescent="0.2">
      <c r="B51" s="6">
        <v>43</v>
      </c>
      <c r="C51" s="10">
        <f t="shared" si="8"/>
        <v>215120.24513791167</v>
      </c>
      <c r="D51" s="10">
        <f>'Q2 (i)'!$C$11</f>
        <v>1620.8267690714697</v>
      </c>
      <c r="E51" s="10">
        <f t="shared" si="4"/>
        <v>0</v>
      </c>
      <c r="F51" s="10">
        <f>(C51-E51)*'Q2 (i)'!$C$6</f>
        <v>790.52589905707771</v>
      </c>
      <c r="G51" s="10">
        <f t="shared" si="5"/>
        <v>830.30087001439199</v>
      </c>
      <c r="H51" s="10">
        <f t="shared" si="6"/>
        <v>214289.94426789728</v>
      </c>
    </row>
    <row r="52" spans="2:8" x14ac:dyDescent="0.2">
      <c r="B52" s="6">
        <v>44</v>
      </c>
      <c r="C52" s="10">
        <f t="shared" si="8"/>
        <v>214289.94426789728</v>
      </c>
      <c r="D52" s="10">
        <f>'Q2 (i)'!$C$11</f>
        <v>1620.8267690714697</v>
      </c>
      <c r="E52" s="10">
        <f t="shared" si="4"/>
        <v>0</v>
      </c>
      <c r="F52" s="10">
        <f>(C52-E52)*'Q2 (i)'!$C$6</f>
        <v>787.47470161475792</v>
      </c>
      <c r="G52" s="10">
        <f t="shared" si="5"/>
        <v>833.35206745671178</v>
      </c>
      <c r="H52" s="10">
        <f t="shared" si="6"/>
        <v>213456.59220044056</v>
      </c>
    </row>
    <row r="53" spans="2:8" x14ac:dyDescent="0.2">
      <c r="B53" s="6">
        <v>45</v>
      </c>
      <c r="C53" s="10">
        <f t="shared" si="8"/>
        <v>213456.59220044056</v>
      </c>
      <c r="D53" s="10">
        <f>'Q2 (i)'!$C$11</f>
        <v>1620.8267690714697</v>
      </c>
      <c r="E53" s="10">
        <f t="shared" si="4"/>
        <v>0</v>
      </c>
      <c r="F53" s="10">
        <f>(C53-E53)*'Q2 (i)'!$C$6</f>
        <v>784.41229160339446</v>
      </c>
      <c r="G53" s="10">
        <f t="shared" si="5"/>
        <v>836.41447746807523</v>
      </c>
      <c r="H53" s="10">
        <f t="shared" si="6"/>
        <v>212620.1777229725</v>
      </c>
    </row>
    <row r="54" spans="2:8" x14ac:dyDescent="0.2">
      <c r="B54" s="6">
        <v>46</v>
      </c>
      <c r="C54" s="10">
        <f t="shared" si="8"/>
        <v>212620.1777229725</v>
      </c>
      <c r="D54" s="10">
        <f>'Q2 (i)'!$C$11</f>
        <v>1620.8267690714697</v>
      </c>
      <c r="E54" s="10">
        <f t="shared" si="4"/>
        <v>0</v>
      </c>
      <c r="F54" s="10">
        <f>(C54-E54)*'Q2 (i)'!$C$6</f>
        <v>781.33862781893333</v>
      </c>
      <c r="G54" s="10">
        <f t="shared" si="5"/>
        <v>839.48814125253637</v>
      </c>
      <c r="H54" s="10">
        <f t="shared" si="6"/>
        <v>211780.68958171995</v>
      </c>
    </row>
    <row r="55" spans="2:8" x14ac:dyDescent="0.2">
      <c r="B55" s="6">
        <v>47</v>
      </c>
      <c r="C55" s="10">
        <f t="shared" si="8"/>
        <v>211780.68958171995</v>
      </c>
      <c r="D55" s="10">
        <f>'Q2 (i)'!$C$11</f>
        <v>1620.8267690714697</v>
      </c>
      <c r="E55" s="10">
        <f t="shared" si="4"/>
        <v>0</v>
      </c>
      <c r="F55" s="10">
        <f>(C55-E55)*'Q2 (i)'!$C$6</f>
        <v>778.25366890590328</v>
      </c>
      <c r="G55" s="10">
        <f t="shared" si="5"/>
        <v>842.57310016556642</v>
      </c>
      <c r="H55" s="10">
        <f t="shared" si="6"/>
        <v>210938.11648155437</v>
      </c>
    </row>
    <row r="56" spans="2:8" x14ac:dyDescent="0.2">
      <c r="B56" s="6">
        <v>48</v>
      </c>
      <c r="C56" s="10">
        <f t="shared" si="8"/>
        <v>210938.11648155437</v>
      </c>
      <c r="D56" s="10">
        <f>'Q2 (i)'!$C$11</f>
        <v>1620.8267690714697</v>
      </c>
      <c r="E56" s="10">
        <f t="shared" si="4"/>
        <v>0</v>
      </c>
      <c r="F56" s="10">
        <f>(C56-E56)*'Q2 (i)'!$C$6</f>
        <v>775.15737335685958</v>
      </c>
      <c r="G56" s="10">
        <f t="shared" si="5"/>
        <v>845.66939571461012</v>
      </c>
      <c r="H56" s="10">
        <f t="shared" si="6"/>
        <v>210092.44708583975</v>
      </c>
    </row>
    <row r="57" spans="2:8" x14ac:dyDescent="0.2">
      <c r="B57" s="6">
        <v>49</v>
      </c>
      <c r="C57" s="10">
        <f t="shared" si="8"/>
        <v>210092.44708583975</v>
      </c>
      <c r="D57" s="10">
        <f>'Q2 (i)'!$C$11</f>
        <v>1620.8267690714697</v>
      </c>
      <c r="E57" s="10">
        <f t="shared" si="4"/>
        <v>21009.244708583978</v>
      </c>
      <c r="F57" s="10">
        <f>(C57-E57)*'Q2 (i)'!$C$6</f>
        <v>694.84472956064315</v>
      </c>
      <c r="G57" s="10">
        <f t="shared" si="5"/>
        <v>21935.226748094803</v>
      </c>
      <c r="H57" s="10">
        <f t="shared" si="6"/>
        <v>188157.22033774495</v>
      </c>
    </row>
    <row r="58" spans="2:8" x14ac:dyDescent="0.2">
      <c r="B58" s="6">
        <v>50</v>
      </c>
      <c r="C58" s="10">
        <f t="shared" si="8"/>
        <v>188157.22033774495</v>
      </c>
      <c r="D58" s="10">
        <f>'Q2 (i)'!$C$11</f>
        <v>1620.8267690714697</v>
      </c>
      <c r="E58" s="10">
        <f t="shared" si="4"/>
        <v>0</v>
      </c>
      <c r="F58" s="10">
        <f>(C58-E58)*'Q2 (i)'!$C$6</f>
        <v>691.44192205721311</v>
      </c>
      <c r="G58" s="10">
        <f t="shared" si="5"/>
        <v>929.38484701425659</v>
      </c>
      <c r="H58" s="10">
        <f t="shared" si="6"/>
        <v>187227.83549073068</v>
      </c>
    </row>
    <row r="59" spans="2:8" x14ac:dyDescent="0.2">
      <c r="B59" s="6">
        <v>51</v>
      </c>
      <c r="C59" s="10">
        <f t="shared" si="8"/>
        <v>187227.83549073068</v>
      </c>
      <c r="D59" s="10">
        <f>'Q2 (i)'!$C$11</f>
        <v>1620.8267690714697</v>
      </c>
      <c r="E59" s="10">
        <f t="shared" si="4"/>
        <v>0</v>
      </c>
      <c r="F59" s="10">
        <f>(C59-E59)*'Q2 (i)'!$C$6</f>
        <v>688.02660988478146</v>
      </c>
      <c r="G59" s="10">
        <f t="shared" si="5"/>
        <v>932.80015918668823</v>
      </c>
      <c r="H59" s="10">
        <f t="shared" si="6"/>
        <v>186295.035331544</v>
      </c>
    </row>
    <row r="60" spans="2:8" x14ac:dyDescent="0.2">
      <c r="B60" s="6">
        <v>52</v>
      </c>
      <c r="C60" s="10">
        <f t="shared" si="8"/>
        <v>186295.035331544</v>
      </c>
      <c r="D60" s="10">
        <f>'Q2 (i)'!$C$11</f>
        <v>1620.8267690714697</v>
      </c>
      <c r="E60" s="10">
        <f t="shared" si="4"/>
        <v>0</v>
      </c>
      <c r="F60" s="10">
        <f>(C60-E60)*'Q2 (i)'!$C$6</f>
        <v>684.59874709107328</v>
      </c>
      <c r="G60" s="10">
        <f t="shared" si="5"/>
        <v>936.22802198039642</v>
      </c>
      <c r="H60" s="10">
        <f t="shared" si="6"/>
        <v>185358.80730956359</v>
      </c>
    </row>
    <row r="61" spans="2:8" x14ac:dyDescent="0.2">
      <c r="B61" s="6">
        <v>53</v>
      </c>
      <c r="C61" s="10">
        <f t="shared" si="8"/>
        <v>185358.80730956359</v>
      </c>
      <c r="D61" s="10">
        <f>'Q2 (i)'!$C$11</f>
        <v>1620.8267690714697</v>
      </c>
      <c r="E61" s="10">
        <f t="shared" si="4"/>
        <v>0</v>
      </c>
      <c r="F61" s="10">
        <f>(C61-E61)*'Q2 (i)'!$C$6</f>
        <v>681.15828755494726</v>
      </c>
      <c r="G61" s="10">
        <f t="shared" si="5"/>
        <v>939.66848151652243</v>
      </c>
      <c r="H61" s="10">
        <f t="shared" si="6"/>
        <v>184419.13882804706</v>
      </c>
    </row>
    <row r="62" spans="2:8" x14ac:dyDescent="0.2">
      <c r="B62" s="6">
        <v>54</v>
      </c>
      <c r="C62" s="10">
        <f t="shared" si="8"/>
        <v>184419.13882804706</v>
      </c>
      <c r="D62" s="10">
        <f>'Q2 (i)'!$C$11</f>
        <v>1620.8267690714697</v>
      </c>
      <c r="E62" s="10">
        <f t="shared" si="4"/>
        <v>0</v>
      </c>
      <c r="F62" s="10">
        <f>(C62-E62)*'Q2 (i)'!$C$6</f>
        <v>677.7051849857761</v>
      </c>
      <c r="G62" s="10">
        <f t="shared" si="5"/>
        <v>943.1215840856936</v>
      </c>
      <c r="H62" s="10">
        <f t="shared" si="6"/>
        <v>183476.01724396137</v>
      </c>
    </row>
    <row r="63" spans="2:8" x14ac:dyDescent="0.2">
      <c r="B63" s="6">
        <v>55</v>
      </c>
      <c r="C63" s="10">
        <f t="shared" si="8"/>
        <v>183476.01724396137</v>
      </c>
      <c r="D63" s="10">
        <f>'Q2 (i)'!$C$11</f>
        <v>1620.8267690714697</v>
      </c>
      <c r="E63" s="10">
        <f t="shared" si="4"/>
        <v>0</v>
      </c>
      <c r="F63" s="10">
        <f>(C63-E63)*'Q2 (i)'!$C$6</f>
        <v>674.23939292282307</v>
      </c>
      <c r="G63" s="10">
        <f t="shared" si="5"/>
        <v>946.58737614864663</v>
      </c>
      <c r="H63" s="10">
        <f t="shared" si="6"/>
        <v>182529.42986781272</v>
      </c>
    </row>
    <row r="64" spans="2:8" x14ac:dyDescent="0.2">
      <c r="B64" s="6">
        <v>56</v>
      </c>
      <c r="C64" s="10">
        <f t="shared" si="8"/>
        <v>182529.42986781272</v>
      </c>
      <c r="D64" s="10">
        <f>'Q2 (i)'!$C$11</f>
        <v>1620.8267690714697</v>
      </c>
      <c r="E64" s="10">
        <f t="shared" si="4"/>
        <v>0</v>
      </c>
      <c r="F64" s="10">
        <f>(C64-E64)*'Q2 (i)'!$C$6</f>
        <v>670.76086473461714</v>
      </c>
      <c r="G64" s="10">
        <f t="shared" si="5"/>
        <v>950.06590433685255</v>
      </c>
      <c r="H64" s="10">
        <f t="shared" si="6"/>
        <v>181579.36396347586</v>
      </c>
    </row>
    <row r="65" spans="2:8" x14ac:dyDescent="0.2">
      <c r="B65" s="6">
        <v>57</v>
      </c>
      <c r="C65" s="10">
        <f t="shared" si="8"/>
        <v>181579.36396347586</v>
      </c>
      <c r="D65" s="10">
        <f>'Q2 (i)'!$C$11</f>
        <v>1620.8267690714697</v>
      </c>
      <c r="E65" s="10">
        <f t="shared" si="4"/>
        <v>0</v>
      </c>
      <c r="F65" s="10">
        <f>(C65-E65)*'Q2 (i)'!$C$6</f>
        <v>667.26955361832552</v>
      </c>
      <c r="G65" s="10">
        <f t="shared" si="5"/>
        <v>953.55721545314418</v>
      </c>
      <c r="H65" s="10">
        <f t="shared" si="6"/>
        <v>180625.8067480227</v>
      </c>
    </row>
    <row r="66" spans="2:8" x14ac:dyDescent="0.2">
      <c r="B66" s="6">
        <v>58</v>
      </c>
      <c r="C66" s="10">
        <f t="shared" si="8"/>
        <v>180625.8067480227</v>
      </c>
      <c r="D66" s="10">
        <f>'Q2 (i)'!$C$11</f>
        <v>1620.8267690714697</v>
      </c>
      <c r="E66" s="10">
        <f t="shared" si="4"/>
        <v>0</v>
      </c>
      <c r="F66" s="10">
        <f>(C66-E66)*'Q2 (i)'!$C$6</f>
        <v>663.76541259912392</v>
      </c>
      <c r="G66" s="10">
        <f t="shared" si="5"/>
        <v>957.06135647234578</v>
      </c>
      <c r="H66" s="10">
        <f t="shared" si="6"/>
        <v>179668.74539155036</v>
      </c>
    </row>
    <row r="67" spans="2:8" x14ac:dyDescent="0.2">
      <c r="B67" s="6">
        <v>59</v>
      </c>
      <c r="C67" s="10">
        <f t="shared" si="8"/>
        <v>179668.74539155036</v>
      </c>
      <c r="D67" s="10">
        <f>'Q2 (i)'!$C$11</f>
        <v>1620.8267690714697</v>
      </c>
      <c r="E67" s="10">
        <f t="shared" si="4"/>
        <v>0</v>
      </c>
      <c r="F67" s="10">
        <f>(C67-E67)*'Q2 (i)'!$C$6</f>
        <v>660.24839452956451</v>
      </c>
      <c r="G67" s="10">
        <f t="shared" si="5"/>
        <v>960.57837454190519</v>
      </c>
      <c r="H67" s="10">
        <f t="shared" si="6"/>
        <v>178708.16701700844</v>
      </c>
    </row>
    <row r="68" spans="2:8" x14ac:dyDescent="0.2">
      <c r="B68" s="6">
        <v>60</v>
      </c>
      <c r="C68" s="10">
        <f t="shared" si="8"/>
        <v>178708.16701700844</v>
      </c>
      <c r="D68" s="10">
        <f>'Q2 (i)'!$C$11</f>
        <v>1620.8267690714697</v>
      </c>
      <c r="E68" s="10">
        <f t="shared" si="4"/>
        <v>0</v>
      </c>
      <c r="F68" s="10">
        <f>(C68-E68)*'Q2 (i)'!$C$6</f>
        <v>656.71845208894149</v>
      </c>
      <c r="G68" s="10">
        <f t="shared" si="5"/>
        <v>964.10831698252821</v>
      </c>
      <c r="H68" s="10">
        <f t="shared" si="6"/>
        <v>177744.05870002593</v>
      </c>
    </row>
    <row r="69" spans="2:8" x14ac:dyDescent="0.2">
      <c r="B69" s="6">
        <v>61</v>
      </c>
      <c r="C69" s="10">
        <f t="shared" si="8"/>
        <v>177744.05870002593</v>
      </c>
      <c r="D69" s="10">
        <f>'Q2 (i)'!$C$11</f>
        <v>1620.8267690714697</v>
      </c>
      <c r="E69" s="10">
        <f t="shared" si="4"/>
        <v>17774.405870002593</v>
      </c>
      <c r="F69" s="10">
        <f>(C69-E69)*'Q2 (i)'!$C$6</f>
        <v>587.85798400438932</v>
      </c>
      <c r="G69" s="10">
        <f t="shared" si="5"/>
        <v>18807.374655069674</v>
      </c>
      <c r="H69" s="10">
        <f t="shared" si="6"/>
        <v>158936.68404495626</v>
      </c>
    </row>
    <row r="70" spans="2:8" x14ac:dyDescent="0.2">
      <c r="B70" s="6">
        <v>62</v>
      </c>
      <c r="C70" s="10">
        <f t="shared" si="8"/>
        <v>158936.68404495626</v>
      </c>
      <c r="D70" s="10">
        <f>'Q2 (i)'!$C$11</f>
        <v>1620.8267690714697</v>
      </c>
      <c r="E70" s="10">
        <f t="shared" si="4"/>
        <v>0</v>
      </c>
      <c r="F70" s="10">
        <f>(C70-E70)*'Q2 (i)'!$C$6</f>
        <v>584.06202060266696</v>
      </c>
      <c r="G70" s="10">
        <f t="shared" si="5"/>
        <v>1036.7647484688027</v>
      </c>
      <c r="H70" s="10">
        <f t="shared" si="6"/>
        <v>157899.91929648747</v>
      </c>
    </row>
    <row r="71" spans="2:8" x14ac:dyDescent="0.2">
      <c r="B71" s="6">
        <v>63</v>
      </c>
      <c r="C71" s="10">
        <f t="shared" si="8"/>
        <v>157899.91929648747</v>
      </c>
      <c r="D71" s="10">
        <f>'Q2 (i)'!$C$11</f>
        <v>1620.8267690714697</v>
      </c>
      <c r="E71" s="10">
        <f t="shared" si="4"/>
        <v>0</v>
      </c>
      <c r="F71" s="10">
        <f>(C71-E71)*'Q2 (i)'!$C$6</f>
        <v>580.25210775895232</v>
      </c>
      <c r="G71" s="10">
        <f t="shared" si="5"/>
        <v>1040.5746613125175</v>
      </c>
      <c r="H71" s="10">
        <f t="shared" si="6"/>
        <v>156859.34463517496</v>
      </c>
    </row>
    <row r="72" spans="2:8" x14ac:dyDescent="0.2">
      <c r="B72" s="6">
        <v>64</v>
      </c>
      <c r="C72" s="10">
        <f t="shared" si="8"/>
        <v>156859.34463517496</v>
      </c>
      <c r="D72" s="10">
        <f>'Q2 (i)'!$C$11</f>
        <v>1620.8267690714697</v>
      </c>
      <c r="E72" s="10">
        <f t="shared" si="4"/>
        <v>0</v>
      </c>
      <c r="F72" s="10">
        <f>(C72-E72)*'Q2 (i)'!$C$6</f>
        <v>576.42819421170475</v>
      </c>
      <c r="G72" s="10">
        <f t="shared" si="5"/>
        <v>1044.3985748597649</v>
      </c>
      <c r="H72" s="10">
        <f t="shared" si="6"/>
        <v>155814.94606031518</v>
      </c>
    </row>
    <row r="73" spans="2:8" x14ac:dyDescent="0.2">
      <c r="B73" s="6">
        <v>65</v>
      </c>
      <c r="C73" s="10">
        <f t="shared" si="8"/>
        <v>155814.94606031518</v>
      </c>
      <c r="D73" s="10">
        <f>'Q2 (i)'!$C$11</f>
        <v>1620.8267690714697</v>
      </c>
      <c r="E73" s="10">
        <f t="shared" si="4"/>
        <v>0</v>
      </c>
      <c r="F73" s="10">
        <f>(C73-E73)*'Q2 (i)'!$C$6</f>
        <v>572.59022851100713</v>
      </c>
      <c r="G73" s="10">
        <f t="shared" si="5"/>
        <v>1048.2365405604626</v>
      </c>
      <c r="H73" s="10">
        <f t="shared" si="6"/>
        <v>154766.70951975472</v>
      </c>
    </row>
    <row r="74" spans="2:8" x14ac:dyDescent="0.2">
      <c r="B74" s="6">
        <v>66</v>
      </c>
      <c r="C74" s="10">
        <f t="shared" si="8"/>
        <v>154766.70951975472</v>
      </c>
      <c r="D74" s="10">
        <f>'Q2 (i)'!$C$11</f>
        <v>1620.8267690714697</v>
      </c>
      <c r="E74" s="10">
        <f t="shared" si="4"/>
        <v>0</v>
      </c>
      <c r="F74" s="10">
        <f>(C74-E74)*'Q2 (i)'!$C$6</f>
        <v>568.73815901787418</v>
      </c>
      <c r="G74" s="10">
        <f t="shared" si="5"/>
        <v>1052.0886100535954</v>
      </c>
      <c r="H74" s="10">
        <f t="shared" si="6"/>
        <v>153714.62090970113</v>
      </c>
    </row>
    <row r="75" spans="2:8" x14ac:dyDescent="0.2">
      <c r="B75" s="6">
        <v>67</v>
      </c>
      <c r="C75" s="10">
        <f t="shared" si="8"/>
        <v>153714.62090970113</v>
      </c>
      <c r="D75" s="10">
        <f>'Q2 (i)'!$C$11</f>
        <v>1620.8267690714697</v>
      </c>
      <c r="E75" s="10">
        <f t="shared" si="4"/>
        <v>0</v>
      </c>
      <c r="F75" s="10">
        <f>(C75-E75)*'Q2 (i)'!$C$6</f>
        <v>564.87193390355674</v>
      </c>
      <c r="G75" s="10">
        <f t="shared" si="5"/>
        <v>1055.954835167913</v>
      </c>
      <c r="H75" s="10">
        <f t="shared" si="6"/>
        <v>152658.66607453322</v>
      </c>
    </row>
    <row r="76" spans="2:8" x14ac:dyDescent="0.2">
      <c r="B76" s="6">
        <v>68</v>
      </c>
      <c r="C76" s="10">
        <f t="shared" si="8"/>
        <v>152658.66607453322</v>
      </c>
      <c r="D76" s="10">
        <f>'Q2 (i)'!$C$11</f>
        <v>1620.8267690714697</v>
      </c>
      <c r="E76" s="10">
        <f t="shared" si="4"/>
        <v>0</v>
      </c>
      <c r="F76" s="10">
        <f>(C76-E76)*'Q2 (i)'!$C$6</f>
        <v>560.99150114884492</v>
      </c>
      <c r="G76" s="10">
        <f t="shared" si="5"/>
        <v>1059.8352679226248</v>
      </c>
      <c r="H76" s="10">
        <f t="shared" si="6"/>
        <v>151598.83080661058</v>
      </c>
    </row>
    <row r="77" spans="2:8" x14ac:dyDescent="0.2">
      <c r="B77" s="6">
        <v>69</v>
      </c>
      <c r="C77" s="10">
        <f t="shared" si="8"/>
        <v>151598.83080661058</v>
      </c>
      <c r="D77" s="10">
        <f>'Q2 (i)'!$C$11</f>
        <v>1620.8267690714697</v>
      </c>
      <c r="E77" s="10">
        <f t="shared" si="4"/>
        <v>0</v>
      </c>
      <c r="F77" s="10">
        <f>(C77-E77)*'Q2 (i)'!$C$6</f>
        <v>557.0968085433683</v>
      </c>
      <c r="G77" s="10">
        <f t="shared" si="5"/>
        <v>1063.7299605281014</v>
      </c>
      <c r="H77" s="10">
        <f t="shared" si="6"/>
        <v>150535.10084608247</v>
      </c>
    </row>
    <row r="78" spans="2:8" x14ac:dyDescent="0.2">
      <c r="B78" s="6">
        <v>70</v>
      </c>
      <c r="C78" s="10">
        <f t="shared" si="8"/>
        <v>150535.10084608247</v>
      </c>
      <c r="D78" s="10">
        <f>'Q2 (i)'!$C$11</f>
        <v>1620.8267690714697</v>
      </c>
      <c r="E78" s="10">
        <f t="shared" si="4"/>
        <v>0</v>
      </c>
      <c r="F78" s="10">
        <f>(C78-E78)*'Q2 (i)'!$C$6</f>
        <v>553.18780368489331</v>
      </c>
      <c r="G78" s="10">
        <f t="shared" si="5"/>
        <v>1067.6389653865763</v>
      </c>
      <c r="H78" s="10">
        <f t="shared" si="6"/>
        <v>149467.46188069589</v>
      </c>
    </row>
    <row r="79" spans="2:8" x14ac:dyDescent="0.2">
      <c r="B79" s="6">
        <v>71</v>
      </c>
      <c r="C79" s="10">
        <f t="shared" si="8"/>
        <v>149467.46188069589</v>
      </c>
      <c r="D79" s="10">
        <f>'Q2 (i)'!$C$11</f>
        <v>1620.8267690714697</v>
      </c>
      <c r="E79" s="10">
        <f t="shared" si="4"/>
        <v>0</v>
      </c>
      <c r="F79" s="10">
        <f>(C79-E79)*'Q2 (i)'!$C$6</f>
        <v>549.26443397861806</v>
      </c>
      <c r="G79" s="10">
        <f t="shared" si="5"/>
        <v>1071.5623350928518</v>
      </c>
      <c r="H79" s="10">
        <f t="shared" si="6"/>
        <v>148395.89954560302</v>
      </c>
    </row>
    <row r="80" spans="2:8" x14ac:dyDescent="0.2">
      <c r="B80" s="6">
        <v>72</v>
      </c>
      <c r="C80" s="10">
        <f t="shared" si="8"/>
        <v>148395.89954560302</v>
      </c>
      <c r="D80" s="10">
        <f>'Q2 (i)'!$C$11</f>
        <v>1620.8267690714697</v>
      </c>
      <c r="E80" s="10">
        <f t="shared" si="4"/>
        <v>0</v>
      </c>
      <c r="F80" s="10">
        <f>(C80-E80)*'Q2 (i)'!$C$6</f>
        <v>545.32664663646472</v>
      </c>
      <c r="G80" s="10">
        <f t="shared" si="5"/>
        <v>1075.5001224350049</v>
      </c>
      <c r="H80" s="10">
        <f t="shared" si="6"/>
        <v>147320.39942316801</v>
      </c>
    </row>
    <row r="81" spans="2:8" x14ac:dyDescent="0.2">
      <c r="B81" s="6">
        <v>73</v>
      </c>
      <c r="C81" s="10">
        <f t="shared" si="8"/>
        <v>147320.39942316801</v>
      </c>
      <c r="D81" s="10">
        <f>'Q2 (i)'!$C$11</f>
        <v>1620.8267690714697</v>
      </c>
      <c r="E81" s="10">
        <f t="shared" si="4"/>
        <v>14732.039942316802</v>
      </c>
      <c r="F81" s="10">
        <f>(C81-E81)*'Q2 (i)'!$C$6</f>
        <v>487.23694980873256</v>
      </c>
      <c r="G81" s="10">
        <f t="shared" si="5"/>
        <v>15865.629761579539</v>
      </c>
      <c r="H81" s="10">
        <f t="shared" si="6"/>
        <v>131454.76966158848</v>
      </c>
    </row>
    <row r="82" spans="2:8" x14ac:dyDescent="0.2">
      <c r="B82" s="6">
        <v>74</v>
      </c>
      <c r="C82" s="10">
        <f t="shared" si="8"/>
        <v>131454.76966158848</v>
      </c>
      <c r="D82" s="10">
        <f>'Q2 (i)'!$C$11</f>
        <v>1620.8267690714697</v>
      </c>
      <c r="E82" s="10">
        <f t="shared" si="4"/>
        <v>0</v>
      </c>
      <c r="F82" s="10">
        <f>(C82-E82)*'Q2 (i)'!$C$6</f>
        <v>483.07122328466636</v>
      </c>
      <c r="G82" s="10">
        <f t="shared" si="5"/>
        <v>1137.7555457868034</v>
      </c>
      <c r="H82" s="10">
        <f t="shared" si="6"/>
        <v>130317.01411580168</v>
      </c>
    </row>
    <row r="83" spans="2:8" x14ac:dyDescent="0.2">
      <c r="B83" s="6">
        <v>75</v>
      </c>
      <c r="C83" s="10">
        <f t="shared" si="8"/>
        <v>130317.01411580168</v>
      </c>
      <c r="D83" s="10">
        <f>'Q2 (i)'!$C$11</f>
        <v>1620.8267690714697</v>
      </c>
      <c r="E83" s="10">
        <f t="shared" si="4"/>
        <v>0</v>
      </c>
      <c r="F83" s="10">
        <f>(C83-E83)*'Q2 (i)'!$C$6</f>
        <v>478.89018850960986</v>
      </c>
      <c r="G83" s="10">
        <f t="shared" si="5"/>
        <v>1141.93658056186</v>
      </c>
      <c r="H83" s="10">
        <f t="shared" si="6"/>
        <v>129175.07753523982</v>
      </c>
    </row>
    <row r="84" spans="2:8" x14ac:dyDescent="0.2">
      <c r="B84" s="6">
        <v>76</v>
      </c>
      <c r="C84" s="10">
        <f t="shared" si="8"/>
        <v>129175.07753523982</v>
      </c>
      <c r="D84" s="10">
        <f>'Q2 (i)'!$C$11</f>
        <v>1620.8267690714697</v>
      </c>
      <c r="E84" s="10">
        <f t="shared" si="4"/>
        <v>0</v>
      </c>
      <c r="F84" s="10">
        <f>(C84-E84)*'Q2 (i)'!$C$6</f>
        <v>474.69378922865843</v>
      </c>
      <c r="G84" s="10">
        <f t="shared" si="5"/>
        <v>1146.1329798428112</v>
      </c>
      <c r="H84" s="10">
        <f t="shared" si="6"/>
        <v>128028.94455539701</v>
      </c>
    </row>
    <row r="85" spans="2:8" x14ac:dyDescent="0.2">
      <c r="B85" s="6">
        <v>77</v>
      </c>
      <c r="C85" s="10">
        <f t="shared" si="8"/>
        <v>128028.94455539701</v>
      </c>
      <c r="D85" s="10">
        <f>'Q2 (i)'!$C$11</f>
        <v>1620.8267690714697</v>
      </c>
      <c r="E85" s="10">
        <f t="shared" si="4"/>
        <v>0</v>
      </c>
      <c r="F85" s="10">
        <f>(C85-E85)*'Q2 (i)'!$C$6</f>
        <v>470.48196898018142</v>
      </c>
      <c r="G85" s="10">
        <f t="shared" si="5"/>
        <v>1150.3448000912883</v>
      </c>
      <c r="H85" s="10">
        <f t="shared" si="6"/>
        <v>126878.59975530572</v>
      </c>
    </row>
    <row r="86" spans="2:8" x14ac:dyDescent="0.2">
      <c r="B86" s="6">
        <v>78</v>
      </c>
      <c r="C86" s="10">
        <f t="shared" si="8"/>
        <v>126878.59975530572</v>
      </c>
      <c r="D86" s="10">
        <f>'Q2 (i)'!$C$11</f>
        <v>1620.8267690714697</v>
      </c>
      <c r="E86" s="10">
        <f t="shared" ref="E86:E149" si="9">IF((B86-1)/12=INT((B86-1)/12),C86*0.1,0)</f>
        <v>0</v>
      </c>
      <c r="F86" s="10">
        <f>(C86-E86)*'Q2 (i)'!$C$6</f>
        <v>466.25467109506229</v>
      </c>
      <c r="G86" s="10">
        <f t="shared" ref="G86:G149" si="10">D86-F86+E86</f>
        <v>1154.5720979764073</v>
      </c>
      <c r="H86" s="10">
        <f t="shared" ref="H86:H149" si="11">C86-G86</f>
        <v>125724.02765732932</v>
      </c>
    </row>
    <row r="87" spans="2:8" x14ac:dyDescent="0.2">
      <c r="B87" s="6">
        <v>79</v>
      </c>
      <c r="C87" s="10">
        <f t="shared" si="8"/>
        <v>125724.02765732932</v>
      </c>
      <c r="D87" s="10">
        <f>'Q2 (i)'!$C$11</f>
        <v>1620.8267690714697</v>
      </c>
      <c r="E87" s="10">
        <f t="shared" si="9"/>
        <v>0</v>
      </c>
      <c r="F87" s="10">
        <f>(C87-E87)*'Q2 (i)'!$C$6</f>
        <v>462.01183869593649</v>
      </c>
      <c r="G87" s="10">
        <f t="shared" si="10"/>
        <v>1158.8149303755331</v>
      </c>
      <c r="H87" s="10">
        <f t="shared" si="11"/>
        <v>124565.21272695379</v>
      </c>
    </row>
    <row r="88" spans="2:8" x14ac:dyDescent="0.2">
      <c r="B88" s="6">
        <v>80</v>
      </c>
      <c r="C88" s="10">
        <f t="shared" si="8"/>
        <v>124565.21272695379</v>
      </c>
      <c r="D88" s="10">
        <f>'Q2 (i)'!$C$11</f>
        <v>1620.8267690714697</v>
      </c>
      <c r="E88" s="10">
        <f t="shared" si="9"/>
        <v>0</v>
      </c>
      <c r="F88" s="10">
        <f>(C88-E88)*'Q2 (i)'!$C$6</f>
        <v>457.75341469642592</v>
      </c>
      <c r="G88" s="10">
        <f t="shared" si="10"/>
        <v>1163.0733543750439</v>
      </c>
      <c r="H88" s="10">
        <f t="shared" si="11"/>
        <v>123402.13937257875</v>
      </c>
    </row>
    <row r="89" spans="2:8" x14ac:dyDescent="0.2">
      <c r="B89" s="6">
        <v>81</v>
      </c>
      <c r="C89" s="10">
        <f t="shared" si="8"/>
        <v>123402.13937257875</v>
      </c>
      <c r="D89" s="10">
        <f>'Q2 (i)'!$C$11</f>
        <v>1620.8267690714697</v>
      </c>
      <c r="E89" s="10">
        <f t="shared" si="9"/>
        <v>0</v>
      </c>
      <c r="F89" s="10">
        <f>(C89-E89)*'Q2 (i)'!$C$6</f>
        <v>453.47934180037089</v>
      </c>
      <c r="G89" s="10">
        <f t="shared" si="10"/>
        <v>1167.3474272710987</v>
      </c>
      <c r="H89" s="10">
        <f t="shared" si="11"/>
        <v>122234.79194530765</v>
      </c>
    </row>
    <row r="90" spans="2:8" x14ac:dyDescent="0.2">
      <c r="B90" s="6">
        <v>82</v>
      </c>
      <c r="C90" s="10">
        <f t="shared" si="8"/>
        <v>122234.79194530765</v>
      </c>
      <c r="D90" s="10">
        <f>'Q2 (i)'!$C$11</f>
        <v>1620.8267690714697</v>
      </c>
      <c r="E90" s="10">
        <f t="shared" si="9"/>
        <v>0</v>
      </c>
      <c r="F90" s="10">
        <f>(C90-E90)*'Q2 (i)'!$C$6</f>
        <v>449.1895625010593</v>
      </c>
      <c r="G90" s="10">
        <f t="shared" si="10"/>
        <v>1171.6372065704104</v>
      </c>
      <c r="H90" s="10">
        <f t="shared" si="11"/>
        <v>121063.15473873724</v>
      </c>
    </row>
    <row r="91" spans="2:8" x14ac:dyDescent="0.2">
      <c r="B91" s="6">
        <v>83</v>
      </c>
      <c r="C91" s="10">
        <f t="shared" si="8"/>
        <v>121063.15473873724</v>
      </c>
      <c r="D91" s="10">
        <f>'Q2 (i)'!$C$11</f>
        <v>1620.8267690714697</v>
      </c>
      <c r="E91" s="10">
        <f t="shared" si="9"/>
        <v>0</v>
      </c>
      <c r="F91" s="10">
        <f>(C91-E91)*'Q2 (i)'!$C$6</f>
        <v>444.88401908045279</v>
      </c>
      <c r="G91" s="10">
        <f t="shared" si="10"/>
        <v>1175.9427499910169</v>
      </c>
      <c r="H91" s="10">
        <f t="shared" si="11"/>
        <v>119887.21198874622</v>
      </c>
    </row>
    <row r="92" spans="2:8" x14ac:dyDescent="0.2">
      <c r="B92" s="6">
        <v>84</v>
      </c>
      <c r="C92" s="10">
        <f t="shared" si="8"/>
        <v>119887.21198874622</v>
      </c>
      <c r="D92" s="10">
        <f>'Q2 (i)'!$C$11</f>
        <v>1620.8267690714697</v>
      </c>
      <c r="E92" s="10">
        <f t="shared" si="9"/>
        <v>0</v>
      </c>
      <c r="F92" s="10">
        <f>(C92-E92)*'Q2 (i)'!$C$6</f>
        <v>440.56265360841019</v>
      </c>
      <c r="G92" s="10">
        <f t="shared" si="10"/>
        <v>1180.2641154630596</v>
      </c>
      <c r="H92" s="10">
        <f t="shared" si="11"/>
        <v>118706.94787328316</v>
      </c>
    </row>
    <row r="93" spans="2:8" x14ac:dyDescent="0.2">
      <c r="B93" s="6">
        <v>85</v>
      </c>
      <c r="C93" s="10">
        <f t="shared" si="8"/>
        <v>118706.94787328316</v>
      </c>
      <c r="D93" s="10">
        <f>'Q2 (i)'!$C$11</f>
        <v>1620.8267690714697</v>
      </c>
      <c r="E93" s="10">
        <f t="shared" si="9"/>
        <v>11870.694787328317</v>
      </c>
      <c r="F93" s="10">
        <f>(C93-E93)*'Q2 (i)'!$C$6</f>
        <v>392.60286714771746</v>
      </c>
      <c r="G93" s="10">
        <f t="shared" si="10"/>
        <v>13098.91868925207</v>
      </c>
      <c r="H93" s="10">
        <f t="shared" si="11"/>
        <v>105608.0291840311</v>
      </c>
    </row>
    <row r="94" spans="2:8" x14ac:dyDescent="0.2">
      <c r="B94" s="6">
        <v>86</v>
      </c>
      <c r="C94" s="10">
        <f t="shared" si="8"/>
        <v>105608.0291840311</v>
      </c>
      <c r="D94" s="10">
        <f>'Q2 (i)'!$C$11</f>
        <v>1620.8267690714697</v>
      </c>
      <c r="E94" s="10">
        <f t="shared" si="9"/>
        <v>0</v>
      </c>
      <c r="F94" s="10">
        <f>(C94-E94)*'Q2 (i)'!$C$6</f>
        <v>388.08937840708683</v>
      </c>
      <c r="G94" s="10">
        <f t="shared" si="10"/>
        <v>1232.7373906643829</v>
      </c>
      <c r="H94" s="10">
        <f t="shared" si="11"/>
        <v>104375.29179336672</v>
      </c>
    </row>
    <row r="95" spans="2:8" x14ac:dyDescent="0.2">
      <c r="B95" s="6">
        <v>87</v>
      </c>
      <c r="C95" s="10">
        <f t="shared" si="8"/>
        <v>104375.29179336672</v>
      </c>
      <c r="D95" s="10">
        <f>'Q2 (i)'!$C$11</f>
        <v>1620.8267690714697</v>
      </c>
      <c r="E95" s="10">
        <f t="shared" si="9"/>
        <v>0</v>
      </c>
      <c r="F95" s="10">
        <f>(C95-E95)*'Q2 (i)'!$C$6</f>
        <v>383.55930345560336</v>
      </c>
      <c r="G95" s="10">
        <f t="shared" si="10"/>
        <v>1237.2674656158663</v>
      </c>
      <c r="H95" s="10">
        <f t="shared" si="11"/>
        <v>103138.02432775086</v>
      </c>
    </row>
    <row r="96" spans="2:8" x14ac:dyDescent="0.2">
      <c r="B96" s="6">
        <v>88</v>
      </c>
      <c r="C96" s="10">
        <f t="shared" si="8"/>
        <v>103138.02432775086</v>
      </c>
      <c r="D96" s="10">
        <f>'Q2 (i)'!$C$11</f>
        <v>1620.8267690714697</v>
      </c>
      <c r="E96" s="10">
        <f t="shared" si="9"/>
        <v>0</v>
      </c>
      <c r="F96" s="10">
        <f>(C96-E96)*'Q2 (i)'!$C$6</f>
        <v>379.01258134210354</v>
      </c>
      <c r="G96" s="10">
        <f t="shared" si="10"/>
        <v>1241.814187729366</v>
      </c>
      <c r="H96" s="10">
        <f t="shared" si="11"/>
        <v>101896.21014002149</v>
      </c>
    </row>
    <row r="97" spans="2:8" x14ac:dyDescent="0.2">
      <c r="B97" s="6">
        <v>89</v>
      </c>
      <c r="C97" s="10">
        <f t="shared" si="8"/>
        <v>101896.21014002149</v>
      </c>
      <c r="D97" s="10">
        <f>'Q2 (i)'!$C$11</f>
        <v>1620.8267690714697</v>
      </c>
      <c r="E97" s="10">
        <f t="shared" si="9"/>
        <v>0</v>
      </c>
      <c r="F97" s="10">
        <f>(C97-E97)*'Q2 (i)'!$C$6</f>
        <v>374.44915089143979</v>
      </c>
      <c r="G97" s="10">
        <f t="shared" si="10"/>
        <v>1246.3776181800299</v>
      </c>
      <c r="H97" s="10">
        <f t="shared" si="11"/>
        <v>100649.83252184145</v>
      </c>
    </row>
    <row r="98" spans="2:8" x14ac:dyDescent="0.2">
      <c r="B98" s="6">
        <v>90</v>
      </c>
      <c r="C98" s="10">
        <f t="shared" si="8"/>
        <v>100649.83252184145</v>
      </c>
      <c r="D98" s="10">
        <f>'Q2 (i)'!$C$11</f>
        <v>1620.8267690714697</v>
      </c>
      <c r="E98" s="10">
        <f t="shared" si="9"/>
        <v>0</v>
      </c>
      <c r="F98" s="10">
        <f>(C98-E98)*'Q2 (i)'!$C$6</f>
        <v>369.86895070365773</v>
      </c>
      <c r="G98" s="10">
        <f t="shared" si="10"/>
        <v>1250.957818367812</v>
      </c>
      <c r="H98" s="10">
        <f t="shared" si="11"/>
        <v>99398.874703473644</v>
      </c>
    </row>
    <row r="99" spans="2:8" x14ac:dyDescent="0.2">
      <c r="B99" s="6">
        <v>91</v>
      </c>
      <c r="C99" s="10">
        <f t="shared" si="8"/>
        <v>99398.874703473644</v>
      </c>
      <c r="D99" s="10">
        <f>'Q2 (i)'!$C$11</f>
        <v>1620.8267690714697</v>
      </c>
      <c r="E99" s="10">
        <f t="shared" si="9"/>
        <v>0</v>
      </c>
      <c r="F99" s="10">
        <f>(C99-E99)*'Q2 (i)'!$C$6</f>
        <v>365.27191915316968</v>
      </c>
      <c r="G99" s="10">
        <f t="shared" si="10"/>
        <v>1255.5548499183001</v>
      </c>
      <c r="H99" s="10">
        <f t="shared" si="11"/>
        <v>98143.319853555338</v>
      </c>
    </row>
    <row r="100" spans="2:8" x14ac:dyDescent="0.2">
      <c r="B100" s="6">
        <v>92</v>
      </c>
      <c r="C100" s="10">
        <f t="shared" si="8"/>
        <v>98143.319853555338</v>
      </c>
      <c r="D100" s="10">
        <f>'Q2 (i)'!$C$11</f>
        <v>1620.8267690714697</v>
      </c>
      <c r="E100" s="10">
        <f t="shared" si="9"/>
        <v>0</v>
      </c>
      <c r="F100" s="10">
        <f>(C100-E100)*'Q2 (i)'!$C$6</f>
        <v>360.65799438792584</v>
      </c>
      <c r="G100" s="10">
        <f t="shared" si="10"/>
        <v>1260.1687746835439</v>
      </c>
      <c r="H100" s="10">
        <f t="shared" si="11"/>
        <v>96883.151078871801</v>
      </c>
    </row>
    <row r="101" spans="2:8" x14ac:dyDescent="0.2">
      <c r="B101" s="6">
        <v>93</v>
      </c>
      <c r="C101" s="10">
        <f t="shared" si="8"/>
        <v>96883.151078871801</v>
      </c>
      <c r="D101" s="10">
        <f>'Q2 (i)'!$C$11</f>
        <v>1620.8267690714697</v>
      </c>
      <c r="E101" s="10">
        <f t="shared" si="9"/>
        <v>0</v>
      </c>
      <c r="F101" s="10">
        <f>(C101-E101)*'Q2 (i)'!$C$6</f>
        <v>356.02711432858177</v>
      </c>
      <c r="G101" s="10">
        <f t="shared" si="10"/>
        <v>1264.7996547428879</v>
      </c>
      <c r="H101" s="10">
        <f t="shared" si="11"/>
        <v>95618.351424128909</v>
      </c>
    </row>
    <row r="102" spans="2:8" x14ac:dyDescent="0.2">
      <c r="B102" s="6">
        <v>94</v>
      </c>
      <c r="C102" s="10">
        <f t="shared" si="8"/>
        <v>95618.351424128909</v>
      </c>
      <c r="D102" s="10">
        <f>'Q2 (i)'!$C$11</f>
        <v>1620.8267690714697</v>
      </c>
      <c r="E102" s="10">
        <f t="shared" si="9"/>
        <v>0</v>
      </c>
      <c r="F102" s="10">
        <f>(C102-E102)*'Q2 (i)'!$C$6</f>
        <v>351.37921666766334</v>
      </c>
      <c r="G102" s="10">
        <f t="shared" si="10"/>
        <v>1269.4475524038064</v>
      </c>
      <c r="H102" s="10">
        <f t="shared" si="11"/>
        <v>94348.903871725095</v>
      </c>
    </row>
    <row r="103" spans="2:8" x14ac:dyDescent="0.2">
      <c r="B103" s="6">
        <v>95</v>
      </c>
      <c r="C103" s="10">
        <f t="shared" si="8"/>
        <v>94348.903871725095</v>
      </c>
      <c r="D103" s="10">
        <f>'Q2 (i)'!$C$11</f>
        <v>1620.8267690714697</v>
      </c>
      <c r="E103" s="10">
        <f t="shared" si="9"/>
        <v>0</v>
      </c>
      <c r="F103" s="10">
        <f>(C103-E103)*'Q2 (i)'!$C$6</f>
        <v>346.71423886872822</v>
      </c>
      <c r="G103" s="10">
        <f t="shared" si="10"/>
        <v>1274.1125302027415</v>
      </c>
      <c r="H103" s="10">
        <f t="shared" si="11"/>
        <v>93074.791341522359</v>
      </c>
    </row>
    <row r="104" spans="2:8" x14ac:dyDescent="0.2">
      <c r="B104" s="6">
        <v>96</v>
      </c>
      <c r="C104" s="10">
        <f t="shared" si="8"/>
        <v>93074.791341522359</v>
      </c>
      <c r="D104" s="10">
        <f>'Q2 (i)'!$C$11</f>
        <v>1620.8267690714697</v>
      </c>
      <c r="E104" s="10">
        <f t="shared" si="9"/>
        <v>0</v>
      </c>
      <c r="F104" s="10">
        <f>(C104-E104)*'Q2 (i)'!$C$6</f>
        <v>342.03211816552482</v>
      </c>
      <c r="G104" s="10">
        <f t="shared" si="10"/>
        <v>1278.7946509059448</v>
      </c>
      <c r="H104" s="10">
        <f t="shared" si="11"/>
        <v>91795.996690616419</v>
      </c>
    </row>
    <row r="105" spans="2:8" x14ac:dyDescent="0.2">
      <c r="B105" s="6">
        <v>97</v>
      </c>
      <c r="C105" s="10">
        <f t="shared" si="8"/>
        <v>91795.996690616419</v>
      </c>
      <c r="D105" s="10">
        <f>'Q2 (i)'!$C$11</f>
        <v>1620.8267690714697</v>
      </c>
      <c r="E105" s="10">
        <f t="shared" si="9"/>
        <v>9179.599669061643</v>
      </c>
      <c r="F105" s="10">
        <f>(C105-E105)*'Q2 (i)'!$C$6</f>
        <v>303.59951240503256</v>
      </c>
      <c r="G105" s="10">
        <f t="shared" si="10"/>
        <v>10496.826925728081</v>
      </c>
      <c r="H105" s="10">
        <f t="shared" si="11"/>
        <v>81299.169764888342</v>
      </c>
    </row>
    <row r="106" spans="2:8" x14ac:dyDescent="0.2">
      <c r="B106" s="6">
        <v>98</v>
      </c>
      <c r="C106" s="10">
        <f t="shared" si="8"/>
        <v>81299.169764888342</v>
      </c>
      <c r="D106" s="10">
        <f>'Q2 (i)'!$C$11</f>
        <v>1620.8267690714697</v>
      </c>
      <c r="E106" s="10">
        <f t="shared" si="9"/>
        <v>0</v>
      </c>
      <c r="F106" s="10">
        <f>(C106-E106)*'Q2 (i)'!$C$6</f>
        <v>298.75895329972315</v>
      </c>
      <c r="G106" s="10">
        <f t="shared" si="10"/>
        <v>1322.0678157717466</v>
      </c>
      <c r="H106" s="10">
        <f t="shared" si="11"/>
        <v>79977.101949116593</v>
      </c>
    </row>
    <row r="107" spans="2:8" x14ac:dyDescent="0.2">
      <c r="B107" s="6">
        <v>99</v>
      </c>
      <c r="C107" s="10">
        <f t="shared" si="8"/>
        <v>79977.101949116593</v>
      </c>
      <c r="D107" s="10">
        <f>'Q2 (i)'!$C$11</f>
        <v>1620.8267690714697</v>
      </c>
      <c r="E107" s="10">
        <f t="shared" si="9"/>
        <v>0</v>
      </c>
      <c r="F107" s="10">
        <f>(C107-E107)*'Q2 (i)'!$C$6</f>
        <v>293.90060606231009</v>
      </c>
      <c r="G107" s="10">
        <f t="shared" si="10"/>
        <v>1326.9261630091596</v>
      </c>
      <c r="H107" s="10">
        <f t="shared" si="11"/>
        <v>78650.175786107429</v>
      </c>
    </row>
    <row r="108" spans="2:8" x14ac:dyDescent="0.2">
      <c r="B108" s="6">
        <v>100</v>
      </c>
      <c r="C108" s="10">
        <f t="shared" si="8"/>
        <v>78650.175786107429</v>
      </c>
      <c r="D108" s="10">
        <f>'Q2 (i)'!$C$11</f>
        <v>1620.8267690714697</v>
      </c>
      <c r="E108" s="10">
        <f t="shared" si="9"/>
        <v>0</v>
      </c>
      <c r="F108" s="10">
        <f>(C108-E108)*'Q2 (i)'!$C$6</f>
        <v>289.02440532479841</v>
      </c>
      <c r="G108" s="10">
        <f t="shared" si="10"/>
        <v>1331.8023637466713</v>
      </c>
      <c r="H108" s="10">
        <f t="shared" si="11"/>
        <v>77318.373422360761</v>
      </c>
    </row>
    <row r="109" spans="2:8" x14ac:dyDescent="0.2">
      <c r="B109" s="6">
        <v>101</v>
      </c>
      <c r="C109" s="10">
        <f t="shared" si="8"/>
        <v>77318.373422360761</v>
      </c>
      <c r="D109" s="10">
        <f>'Q2 (i)'!$C$11</f>
        <v>1620.8267690714697</v>
      </c>
      <c r="E109" s="10">
        <f t="shared" si="9"/>
        <v>0</v>
      </c>
      <c r="F109" s="10">
        <f>(C109-E109)*'Q2 (i)'!$C$6</f>
        <v>284.13028547897812</v>
      </c>
      <c r="G109" s="10">
        <f t="shared" si="10"/>
        <v>1336.6964835924916</v>
      </c>
      <c r="H109" s="10">
        <f t="shared" si="11"/>
        <v>75981.676938768273</v>
      </c>
    </row>
    <row r="110" spans="2:8" x14ac:dyDescent="0.2">
      <c r="B110" s="6">
        <v>102</v>
      </c>
      <c r="C110" s="10">
        <f t="shared" si="8"/>
        <v>75981.676938768273</v>
      </c>
      <c r="D110" s="10">
        <f>'Q2 (i)'!$C$11</f>
        <v>1620.8267690714697</v>
      </c>
      <c r="E110" s="10">
        <f t="shared" si="9"/>
        <v>0</v>
      </c>
      <c r="F110" s="10">
        <f>(C110-E110)*'Q2 (i)'!$C$6</f>
        <v>279.21818067554159</v>
      </c>
      <c r="G110" s="10">
        <f t="shared" si="10"/>
        <v>1341.6085883959281</v>
      </c>
      <c r="H110" s="10">
        <f t="shared" si="11"/>
        <v>74640.068350372341</v>
      </c>
    </row>
    <row r="111" spans="2:8" x14ac:dyDescent="0.2">
      <c r="B111" s="6">
        <v>103</v>
      </c>
      <c r="C111" s="10">
        <f t="shared" si="8"/>
        <v>74640.068350372341</v>
      </c>
      <c r="D111" s="10">
        <f>'Q2 (i)'!$C$11</f>
        <v>1620.8267690714697</v>
      </c>
      <c r="E111" s="10">
        <f t="shared" si="9"/>
        <v>0</v>
      </c>
      <c r="F111" s="10">
        <f>(C111-E111)*'Q2 (i)'!$C$6</f>
        <v>274.28802482319742</v>
      </c>
      <c r="G111" s="10">
        <f t="shared" si="10"/>
        <v>1346.5387442482722</v>
      </c>
      <c r="H111" s="10">
        <f t="shared" si="11"/>
        <v>73293.529606124066</v>
      </c>
    </row>
    <row r="112" spans="2:8" x14ac:dyDescent="0.2">
      <c r="B112" s="6">
        <v>104</v>
      </c>
      <c r="C112" s="10">
        <f t="shared" ref="C112:C175" si="12">H111</f>
        <v>73293.529606124066</v>
      </c>
      <c r="D112" s="10">
        <f>'Q2 (i)'!$C$11</f>
        <v>1620.8267690714697</v>
      </c>
      <c r="E112" s="10">
        <f t="shared" si="9"/>
        <v>0</v>
      </c>
      <c r="F112" s="10">
        <f>(C112-E112)*'Q2 (i)'!$C$6</f>
        <v>269.33975158778139</v>
      </c>
      <c r="G112" s="10">
        <f t="shared" si="10"/>
        <v>1351.4870174836883</v>
      </c>
      <c r="H112" s="10">
        <f t="shared" si="11"/>
        <v>71942.042588640383</v>
      </c>
    </row>
    <row r="113" spans="2:8" x14ac:dyDescent="0.2">
      <c r="B113" s="6">
        <v>105</v>
      </c>
      <c r="C113" s="10">
        <f t="shared" si="12"/>
        <v>71942.042588640383</v>
      </c>
      <c r="D113" s="10">
        <f>'Q2 (i)'!$C$11</f>
        <v>1620.8267690714697</v>
      </c>
      <c r="E113" s="10">
        <f t="shared" si="9"/>
        <v>0</v>
      </c>
      <c r="F113" s="10">
        <f>(C113-E113)*'Q2 (i)'!$C$6</f>
        <v>264.37329439136397</v>
      </c>
      <c r="G113" s="10">
        <f t="shared" si="10"/>
        <v>1356.4534746801057</v>
      </c>
      <c r="H113" s="10">
        <f t="shared" si="11"/>
        <v>70585.589113960275</v>
      </c>
    </row>
    <row r="114" spans="2:8" x14ac:dyDescent="0.2">
      <c r="B114" s="6">
        <v>106</v>
      </c>
      <c r="C114" s="10">
        <f t="shared" si="12"/>
        <v>70585.589113960275</v>
      </c>
      <c r="D114" s="10">
        <f>'Q2 (i)'!$C$11</f>
        <v>1620.8267690714697</v>
      </c>
      <c r="E114" s="10">
        <f t="shared" si="9"/>
        <v>0</v>
      </c>
      <c r="F114" s="10">
        <f>(C114-E114)*'Q2 (i)'!$C$6</f>
        <v>259.38858641135431</v>
      </c>
      <c r="G114" s="10">
        <f t="shared" si="10"/>
        <v>1361.4381826601154</v>
      </c>
      <c r="H114" s="10">
        <f t="shared" si="11"/>
        <v>69224.150931300159</v>
      </c>
    </row>
    <row r="115" spans="2:8" x14ac:dyDescent="0.2">
      <c r="B115" s="6">
        <v>107</v>
      </c>
      <c r="C115" s="10">
        <f t="shared" si="12"/>
        <v>69224.150931300159</v>
      </c>
      <c r="D115" s="10">
        <f>'Q2 (i)'!$C$11</f>
        <v>1620.8267690714697</v>
      </c>
      <c r="E115" s="10">
        <f t="shared" si="9"/>
        <v>0</v>
      </c>
      <c r="F115" s="10">
        <f>(C115-E115)*'Q2 (i)'!$C$6</f>
        <v>254.38556057960125</v>
      </c>
      <c r="G115" s="10">
        <f t="shared" si="10"/>
        <v>1366.4412084918686</v>
      </c>
      <c r="H115" s="10">
        <f t="shared" si="11"/>
        <v>67857.709722808286</v>
      </c>
    </row>
    <row r="116" spans="2:8" x14ac:dyDescent="0.2">
      <c r="B116" s="6">
        <v>108</v>
      </c>
      <c r="C116" s="10">
        <f t="shared" si="12"/>
        <v>67857.709722808286</v>
      </c>
      <c r="D116" s="10">
        <f>'Q2 (i)'!$C$11</f>
        <v>1620.8267690714697</v>
      </c>
      <c r="E116" s="10">
        <f t="shared" si="9"/>
        <v>0</v>
      </c>
      <c r="F116" s="10">
        <f>(C116-E116)*'Q2 (i)'!$C$6</f>
        <v>249.36414958149103</v>
      </c>
      <c r="G116" s="10">
        <f t="shared" si="10"/>
        <v>1371.4626194899786</v>
      </c>
      <c r="H116" s="10">
        <f t="shared" si="11"/>
        <v>66486.24710331831</v>
      </c>
    </row>
    <row r="117" spans="2:8" x14ac:dyDescent="0.2">
      <c r="B117" s="6">
        <v>109</v>
      </c>
      <c r="C117" s="10">
        <f t="shared" si="12"/>
        <v>66486.24710331831</v>
      </c>
      <c r="D117" s="10">
        <f>'Q2 (i)'!$C$11</f>
        <v>1620.8267690714697</v>
      </c>
      <c r="E117" s="10">
        <f t="shared" si="9"/>
        <v>6648.624710331831</v>
      </c>
      <c r="F117" s="10">
        <f>(C117-E117)*'Q2 (i)'!$C$6</f>
        <v>219.89185726953735</v>
      </c>
      <c r="G117" s="10">
        <f t="shared" si="10"/>
        <v>8049.5596221337637</v>
      </c>
      <c r="H117" s="10">
        <f t="shared" si="11"/>
        <v>58436.687481184548</v>
      </c>
    </row>
    <row r="118" spans="2:8" x14ac:dyDescent="0.2">
      <c r="B118" s="6">
        <v>110</v>
      </c>
      <c r="C118" s="10">
        <f t="shared" si="12"/>
        <v>58436.687481184548</v>
      </c>
      <c r="D118" s="10">
        <f>'Q2 (i)'!$C$11</f>
        <v>1620.8267690714697</v>
      </c>
      <c r="E118" s="10">
        <f t="shared" si="9"/>
        <v>0</v>
      </c>
      <c r="F118" s="10">
        <f>(C118-E118)*'Q2 (i)'!$C$6</f>
        <v>214.74368848624746</v>
      </c>
      <c r="G118" s="10">
        <f t="shared" si="10"/>
        <v>1406.0830805852222</v>
      </c>
      <c r="H118" s="10">
        <f t="shared" si="11"/>
        <v>57030.604400599324</v>
      </c>
    </row>
    <row r="119" spans="2:8" x14ac:dyDescent="0.2">
      <c r="B119" s="6">
        <v>111</v>
      </c>
      <c r="C119" s="10">
        <f t="shared" si="12"/>
        <v>57030.604400599324</v>
      </c>
      <c r="D119" s="10">
        <f>'Q2 (i)'!$C$11</f>
        <v>1620.8267690714697</v>
      </c>
      <c r="E119" s="10">
        <f t="shared" si="9"/>
        <v>0</v>
      </c>
      <c r="F119" s="10">
        <f>(C119-E119)*'Q2 (i)'!$C$6</f>
        <v>209.57660116391767</v>
      </c>
      <c r="G119" s="10">
        <f t="shared" si="10"/>
        <v>1411.2501679075519</v>
      </c>
      <c r="H119" s="10">
        <f t="shared" si="11"/>
        <v>55619.354232691774</v>
      </c>
    </row>
    <row r="120" spans="2:8" x14ac:dyDescent="0.2">
      <c r="B120" s="6">
        <v>112</v>
      </c>
      <c r="C120" s="10">
        <f t="shared" si="12"/>
        <v>55619.354232691774</v>
      </c>
      <c r="D120" s="10">
        <f>'Q2 (i)'!$C$11</f>
        <v>1620.8267690714697</v>
      </c>
      <c r="E120" s="10">
        <f t="shared" si="9"/>
        <v>0</v>
      </c>
      <c r="F120" s="10">
        <f>(C120-E120)*'Q2 (i)'!$C$6</f>
        <v>204.39052578052292</v>
      </c>
      <c r="G120" s="10">
        <f t="shared" si="10"/>
        <v>1416.4362432909468</v>
      </c>
      <c r="H120" s="10">
        <f t="shared" si="11"/>
        <v>54202.917989400827</v>
      </c>
    </row>
    <row r="121" spans="2:8" x14ac:dyDescent="0.2">
      <c r="B121" s="6">
        <v>113</v>
      </c>
      <c r="C121" s="10">
        <f t="shared" si="12"/>
        <v>54202.917989400827</v>
      </c>
      <c r="D121" s="10">
        <f>'Q2 (i)'!$C$11</f>
        <v>1620.8267690714697</v>
      </c>
      <c r="E121" s="10">
        <f t="shared" si="9"/>
        <v>0</v>
      </c>
      <c r="F121" s="10">
        <f>(C121-E121)*'Q2 (i)'!$C$6</f>
        <v>199.18539255855788</v>
      </c>
      <c r="G121" s="10">
        <f t="shared" si="10"/>
        <v>1421.6413765129118</v>
      </c>
      <c r="H121" s="10">
        <f t="shared" si="11"/>
        <v>52781.276612887916</v>
      </c>
    </row>
    <row r="122" spans="2:8" x14ac:dyDescent="0.2">
      <c r="B122" s="6">
        <v>114</v>
      </c>
      <c r="C122" s="10">
        <f t="shared" si="12"/>
        <v>52781.276612887916</v>
      </c>
      <c r="D122" s="10">
        <f>'Q2 (i)'!$C$11</f>
        <v>1620.8267690714697</v>
      </c>
      <c r="E122" s="10">
        <f t="shared" si="9"/>
        <v>0</v>
      </c>
      <c r="F122" s="10">
        <f>(C122-E122)*'Q2 (i)'!$C$6</f>
        <v>193.96113146409826</v>
      </c>
      <c r="G122" s="10">
        <f t="shared" si="10"/>
        <v>1426.8656376073714</v>
      </c>
      <c r="H122" s="10">
        <f t="shared" si="11"/>
        <v>51354.410975280545</v>
      </c>
    </row>
    <row r="123" spans="2:8" x14ac:dyDescent="0.2">
      <c r="B123" s="6">
        <v>115</v>
      </c>
      <c r="C123" s="10">
        <f t="shared" si="12"/>
        <v>51354.410975280545</v>
      </c>
      <c r="D123" s="10">
        <f>'Q2 (i)'!$C$11</f>
        <v>1620.8267690714697</v>
      </c>
      <c r="E123" s="10">
        <f t="shared" si="9"/>
        <v>0</v>
      </c>
      <c r="F123" s="10">
        <f>(C123-E123)*'Q2 (i)'!$C$6</f>
        <v>188.71767220585838</v>
      </c>
      <c r="G123" s="10">
        <f t="shared" si="10"/>
        <v>1432.1090968656113</v>
      </c>
      <c r="H123" s="10">
        <f t="shared" si="11"/>
        <v>49922.301878414932</v>
      </c>
    </row>
    <row r="124" spans="2:8" x14ac:dyDescent="0.2">
      <c r="B124" s="6">
        <v>116</v>
      </c>
      <c r="C124" s="10">
        <f t="shared" si="12"/>
        <v>49922.301878414932</v>
      </c>
      <c r="D124" s="10">
        <f>'Q2 (i)'!$C$11</f>
        <v>1620.8267690714697</v>
      </c>
      <c r="E124" s="10">
        <f t="shared" si="9"/>
        <v>0</v>
      </c>
      <c r="F124" s="10">
        <f>(C124-E124)*'Q2 (i)'!$C$6</f>
        <v>183.45494423424549</v>
      </c>
      <c r="G124" s="10">
        <f t="shared" si="10"/>
        <v>1437.3718248372243</v>
      </c>
      <c r="H124" s="10">
        <f t="shared" si="11"/>
        <v>48484.930053577707</v>
      </c>
    </row>
    <row r="125" spans="2:8" x14ac:dyDescent="0.2">
      <c r="B125" s="6">
        <v>117</v>
      </c>
      <c r="C125" s="10">
        <f t="shared" si="12"/>
        <v>48484.930053577707</v>
      </c>
      <c r="D125" s="10">
        <f>'Q2 (i)'!$C$11</f>
        <v>1620.8267690714697</v>
      </c>
      <c r="E125" s="10">
        <f t="shared" si="9"/>
        <v>0</v>
      </c>
      <c r="F125" s="10">
        <f>(C125-E125)*'Q2 (i)'!$C$6</f>
        <v>178.17287674041057</v>
      </c>
      <c r="G125" s="10">
        <f t="shared" si="10"/>
        <v>1442.6538923310591</v>
      </c>
      <c r="H125" s="10">
        <f t="shared" si="11"/>
        <v>47042.276161246649</v>
      </c>
    </row>
    <row r="126" spans="2:8" x14ac:dyDescent="0.2">
      <c r="B126" s="6">
        <v>118</v>
      </c>
      <c r="C126" s="10">
        <f t="shared" si="12"/>
        <v>47042.276161246649</v>
      </c>
      <c r="D126" s="10">
        <f>'Q2 (i)'!$C$11</f>
        <v>1620.8267690714697</v>
      </c>
      <c r="E126" s="10">
        <f t="shared" si="9"/>
        <v>0</v>
      </c>
      <c r="F126" s="10">
        <f>(C126-E126)*'Q2 (i)'!$C$6</f>
        <v>172.87139865529559</v>
      </c>
      <c r="G126" s="10">
        <f t="shared" si="10"/>
        <v>1447.955370416174</v>
      </c>
      <c r="H126" s="10">
        <f t="shared" si="11"/>
        <v>45594.320790830476</v>
      </c>
    </row>
    <row r="127" spans="2:8" x14ac:dyDescent="0.2">
      <c r="B127" s="6">
        <v>119</v>
      </c>
      <c r="C127" s="10">
        <f t="shared" si="12"/>
        <v>45594.320790830476</v>
      </c>
      <c r="D127" s="10">
        <f>'Q2 (i)'!$C$11</f>
        <v>1620.8267690714697</v>
      </c>
      <c r="E127" s="10">
        <f t="shared" si="9"/>
        <v>0</v>
      </c>
      <c r="F127" s="10">
        <f>(C127-E127)*'Q2 (i)'!$C$6</f>
        <v>167.55043864867721</v>
      </c>
      <c r="G127" s="10">
        <f t="shared" si="10"/>
        <v>1453.2763304227924</v>
      </c>
      <c r="H127" s="10">
        <f t="shared" si="11"/>
        <v>44141.044460407684</v>
      </c>
    </row>
    <row r="128" spans="2:8" x14ac:dyDescent="0.2">
      <c r="B128" s="6">
        <v>120</v>
      </c>
      <c r="C128" s="10">
        <f t="shared" si="12"/>
        <v>44141.044460407684</v>
      </c>
      <c r="D128" s="10">
        <f>'Q2 (i)'!$C$11</f>
        <v>1620.8267690714697</v>
      </c>
      <c r="E128" s="10">
        <f t="shared" si="9"/>
        <v>0</v>
      </c>
      <c r="F128" s="10">
        <f>(C128-E128)*'Q2 (i)'!$C$6</f>
        <v>162.20992512820717</v>
      </c>
      <c r="G128" s="10">
        <f t="shared" si="10"/>
        <v>1458.6168439432624</v>
      </c>
      <c r="H128" s="10">
        <f t="shared" si="11"/>
        <v>42682.427616464418</v>
      </c>
    </row>
    <row r="129" spans="2:8" x14ac:dyDescent="0.2">
      <c r="B129" s="6">
        <v>121</v>
      </c>
      <c r="C129" s="10">
        <f t="shared" si="12"/>
        <v>42682.427616464418</v>
      </c>
      <c r="D129" s="10">
        <f>'Q2 (i)'!$C$11</f>
        <v>1620.8267690714697</v>
      </c>
      <c r="E129" s="10">
        <f t="shared" si="9"/>
        <v>4268.242761646442</v>
      </c>
      <c r="F129" s="10">
        <f>(C129-E129)*'Q2 (i)'!$C$6</f>
        <v>141.16480761460403</v>
      </c>
      <c r="G129" s="10">
        <f t="shared" si="10"/>
        <v>5747.9047231033073</v>
      </c>
      <c r="H129" s="10">
        <f t="shared" si="11"/>
        <v>36934.522893361107</v>
      </c>
    </row>
    <row r="130" spans="2:8" x14ac:dyDescent="0.2">
      <c r="B130" s="6">
        <v>122</v>
      </c>
      <c r="C130" s="10">
        <f t="shared" si="12"/>
        <v>36934.522893361107</v>
      </c>
      <c r="D130" s="10">
        <f>'Q2 (i)'!$C$11</f>
        <v>1620.8267690714697</v>
      </c>
      <c r="E130" s="10">
        <f t="shared" si="9"/>
        <v>0</v>
      </c>
      <c r="F130" s="10">
        <f>(C130-E130)*'Q2 (i)'!$C$6</f>
        <v>135.72733192917349</v>
      </c>
      <c r="G130" s="10">
        <f t="shared" si="10"/>
        <v>1485.0994371422962</v>
      </c>
      <c r="H130" s="10">
        <f t="shared" si="11"/>
        <v>35449.423456218814</v>
      </c>
    </row>
    <row r="131" spans="2:8" x14ac:dyDescent="0.2">
      <c r="B131" s="6">
        <v>123</v>
      </c>
      <c r="C131" s="10">
        <f t="shared" si="12"/>
        <v>35449.423456218814</v>
      </c>
      <c r="D131" s="10">
        <f>'Q2 (i)'!$C$11</f>
        <v>1620.8267690714697</v>
      </c>
      <c r="E131" s="10">
        <f t="shared" si="9"/>
        <v>0</v>
      </c>
      <c r="F131" s="10">
        <f>(C131-E131)*'Q2 (i)'!$C$6</f>
        <v>130.26987455697952</v>
      </c>
      <c r="G131" s="10">
        <f t="shared" si="10"/>
        <v>1490.5568945144901</v>
      </c>
      <c r="H131" s="10">
        <f t="shared" si="11"/>
        <v>33958.866561704323</v>
      </c>
    </row>
    <row r="132" spans="2:8" x14ac:dyDescent="0.2">
      <c r="B132" s="6">
        <v>124</v>
      </c>
      <c r="C132" s="10">
        <f t="shared" si="12"/>
        <v>33958.866561704323</v>
      </c>
      <c r="D132" s="10">
        <f>'Q2 (i)'!$C$11</f>
        <v>1620.8267690714697</v>
      </c>
      <c r="E132" s="10">
        <f t="shared" si="9"/>
        <v>0</v>
      </c>
      <c r="F132" s="10">
        <f>(C132-E132)*'Q2 (i)'!$C$6</f>
        <v>124.7923620691317</v>
      </c>
      <c r="G132" s="10">
        <f t="shared" si="10"/>
        <v>1496.034407002338</v>
      </c>
      <c r="H132" s="10">
        <f t="shared" si="11"/>
        <v>32462.832154701984</v>
      </c>
    </row>
    <row r="133" spans="2:8" x14ac:dyDescent="0.2">
      <c r="B133" s="6">
        <v>125</v>
      </c>
      <c r="C133" s="10">
        <f t="shared" si="12"/>
        <v>32462.832154701984</v>
      </c>
      <c r="D133" s="10">
        <f>'Q2 (i)'!$C$11</f>
        <v>1620.8267690714697</v>
      </c>
      <c r="E133" s="10">
        <f t="shared" si="9"/>
        <v>0</v>
      </c>
      <c r="F133" s="10">
        <f>(C133-E133)*'Q2 (i)'!$C$6</f>
        <v>119.29472076690254</v>
      </c>
      <c r="G133" s="10">
        <f t="shared" si="10"/>
        <v>1501.5320483045671</v>
      </c>
      <c r="H133" s="10">
        <f t="shared" si="11"/>
        <v>30961.300106397415</v>
      </c>
    </row>
    <row r="134" spans="2:8" x14ac:dyDescent="0.2">
      <c r="B134" s="6">
        <v>126</v>
      </c>
      <c r="C134" s="10">
        <f t="shared" si="12"/>
        <v>30961.300106397415</v>
      </c>
      <c r="D134" s="10">
        <f>'Q2 (i)'!$C$11</f>
        <v>1620.8267690714697</v>
      </c>
      <c r="E134" s="10">
        <f t="shared" si="9"/>
        <v>0</v>
      </c>
      <c r="F134" s="10">
        <f>(C134-E134)*'Q2 (i)'!$C$6</f>
        <v>113.77687668073571</v>
      </c>
      <c r="G134" s="10">
        <f t="shared" si="10"/>
        <v>1507.0498923907339</v>
      </c>
      <c r="H134" s="10">
        <f t="shared" si="11"/>
        <v>29454.250214006683</v>
      </c>
    </row>
    <row r="135" spans="2:8" x14ac:dyDescent="0.2">
      <c r="B135" s="6">
        <v>127</v>
      </c>
      <c r="C135" s="10">
        <f t="shared" si="12"/>
        <v>29454.250214006683</v>
      </c>
      <c r="D135" s="10">
        <f>'Q2 (i)'!$C$11</f>
        <v>1620.8267690714697</v>
      </c>
      <c r="E135" s="10">
        <f t="shared" si="9"/>
        <v>0</v>
      </c>
      <c r="F135" s="10">
        <f>(C135-E135)*'Q2 (i)'!$C$6</f>
        <v>108.2387555692509</v>
      </c>
      <c r="G135" s="10">
        <f t="shared" si="10"/>
        <v>1512.5880135022187</v>
      </c>
      <c r="H135" s="10">
        <f t="shared" si="11"/>
        <v>27941.662200504463</v>
      </c>
    </row>
    <row r="136" spans="2:8" x14ac:dyDescent="0.2">
      <c r="B136" s="6">
        <v>128</v>
      </c>
      <c r="C136" s="10">
        <f t="shared" si="12"/>
        <v>27941.662200504463</v>
      </c>
      <c r="D136" s="10">
        <f>'Q2 (i)'!$C$11</f>
        <v>1620.8267690714697</v>
      </c>
      <c r="E136" s="10">
        <f t="shared" si="9"/>
        <v>0</v>
      </c>
      <c r="F136" s="10">
        <f>(C136-E136)*'Q2 (i)'!$C$6</f>
        <v>102.68028291824484</v>
      </c>
      <c r="G136" s="10">
        <f t="shared" si="10"/>
        <v>1518.1464861532249</v>
      </c>
      <c r="H136" s="10">
        <f t="shared" si="11"/>
        <v>26423.515714351237</v>
      </c>
    </row>
    <row r="137" spans="2:8" x14ac:dyDescent="0.2">
      <c r="B137" s="6">
        <v>129</v>
      </c>
      <c r="C137" s="10">
        <f t="shared" si="12"/>
        <v>26423.515714351237</v>
      </c>
      <c r="D137" s="10">
        <f>'Q2 (i)'!$C$11</f>
        <v>1620.8267690714697</v>
      </c>
      <c r="E137" s="10">
        <f t="shared" si="9"/>
        <v>0</v>
      </c>
      <c r="F137" s="10">
        <f>(C137-E137)*'Q2 (i)'!$C$6</f>
        <v>97.101383939688787</v>
      </c>
      <c r="G137" s="10">
        <f t="shared" si="10"/>
        <v>1523.725385131781</v>
      </c>
      <c r="H137" s="10">
        <f t="shared" si="11"/>
        <v>24899.790329219457</v>
      </c>
    </row>
    <row r="138" spans="2:8" x14ac:dyDescent="0.2">
      <c r="B138" s="6">
        <v>130</v>
      </c>
      <c r="C138" s="10">
        <f t="shared" si="12"/>
        <v>24899.790329219457</v>
      </c>
      <c r="D138" s="10">
        <f>'Q2 (i)'!$C$11</f>
        <v>1620.8267690714697</v>
      </c>
      <c r="E138" s="10">
        <f t="shared" si="9"/>
        <v>0</v>
      </c>
      <c r="F138" s="10">
        <f>(C138-E138)*'Q2 (i)'!$C$6</f>
        <v>91.50198357072226</v>
      </c>
      <c r="G138" s="10">
        <f t="shared" si="10"/>
        <v>1529.3247855007473</v>
      </c>
      <c r="H138" s="10">
        <f t="shared" si="11"/>
        <v>23370.46554371871</v>
      </c>
    </row>
    <row r="139" spans="2:8" x14ac:dyDescent="0.2">
      <c r="B139" s="6">
        <v>131</v>
      </c>
      <c r="C139" s="10">
        <f t="shared" si="12"/>
        <v>23370.46554371871</v>
      </c>
      <c r="D139" s="10">
        <f>'Q2 (i)'!$C$11</f>
        <v>1620.8267690714697</v>
      </c>
      <c r="E139" s="10">
        <f t="shared" si="9"/>
        <v>0</v>
      </c>
      <c r="F139" s="10">
        <f>(C139-E139)*'Q2 (i)'!$C$6</f>
        <v>85.882006472643056</v>
      </c>
      <c r="G139" s="10">
        <f t="shared" si="10"/>
        <v>1534.9447625988266</v>
      </c>
      <c r="H139" s="10">
        <f t="shared" si="11"/>
        <v>21835.520781119885</v>
      </c>
    </row>
    <row r="140" spans="2:8" x14ac:dyDescent="0.2">
      <c r="B140" s="6">
        <v>132</v>
      </c>
      <c r="C140" s="10">
        <f t="shared" si="12"/>
        <v>21835.520781119885</v>
      </c>
      <c r="D140" s="10">
        <f>'Q2 (i)'!$C$11</f>
        <v>1620.8267690714697</v>
      </c>
      <c r="E140" s="10">
        <f t="shared" si="9"/>
        <v>0</v>
      </c>
      <c r="F140" s="10">
        <f>(C140-E140)*'Q2 (i)'!$C$6</f>
        <v>80.24137702989357</v>
      </c>
      <c r="G140" s="10">
        <f t="shared" si="10"/>
        <v>1540.5853920415761</v>
      </c>
      <c r="H140" s="10">
        <f t="shared" si="11"/>
        <v>20294.93538907831</v>
      </c>
    </row>
    <row r="141" spans="2:8" x14ac:dyDescent="0.2">
      <c r="B141" s="6">
        <v>133</v>
      </c>
      <c r="C141" s="10">
        <f t="shared" si="12"/>
        <v>20294.93538907831</v>
      </c>
      <c r="D141" s="10">
        <f>'Q2 (i)'!$C$11</f>
        <v>1620.8267690714697</v>
      </c>
      <c r="E141" s="10">
        <f t="shared" si="9"/>
        <v>2029.493538907831</v>
      </c>
      <c r="F141" s="10">
        <f>(C141-E141)*'Q2 (i)'!$C$6</f>
        <v>67.122017414139151</v>
      </c>
      <c r="G141" s="10">
        <f t="shared" si="10"/>
        <v>3583.1982905651612</v>
      </c>
      <c r="H141" s="10">
        <f t="shared" si="11"/>
        <v>16711.737098513149</v>
      </c>
    </row>
    <row r="142" spans="2:8" x14ac:dyDescent="0.2">
      <c r="B142" s="6">
        <v>134</v>
      </c>
      <c r="C142" s="10">
        <f t="shared" si="12"/>
        <v>16711.737098513149</v>
      </c>
      <c r="D142" s="10">
        <f>'Q2 (i)'!$C$11</f>
        <v>1620.8267690714697</v>
      </c>
      <c r="E142" s="10">
        <f t="shared" si="9"/>
        <v>0</v>
      </c>
      <c r="F142" s="10">
        <f>(C142-E142)*'Q2 (i)'!$C$6</f>
        <v>61.412448587245393</v>
      </c>
      <c r="G142" s="10">
        <f t="shared" si="10"/>
        <v>1559.4143204842244</v>
      </c>
      <c r="H142" s="10">
        <f t="shared" si="11"/>
        <v>15152.322778028925</v>
      </c>
    </row>
    <row r="143" spans="2:8" x14ac:dyDescent="0.2">
      <c r="B143" s="6">
        <v>135</v>
      </c>
      <c r="C143" s="10">
        <f t="shared" si="12"/>
        <v>15152.322778028925</v>
      </c>
      <c r="D143" s="10">
        <f>'Q2 (i)'!$C$11</f>
        <v>1620.8267690714697</v>
      </c>
      <c r="E143" s="10">
        <f t="shared" si="9"/>
        <v>0</v>
      </c>
      <c r="F143" s="10">
        <f>(C143-E143)*'Q2 (i)'!$C$6</f>
        <v>55.681898183154125</v>
      </c>
      <c r="G143" s="10">
        <f t="shared" si="10"/>
        <v>1565.1448708883156</v>
      </c>
      <c r="H143" s="10">
        <f t="shared" si="11"/>
        <v>13587.177907140609</v>
      </c>
    </row>
    <row r="144" spans="2:8" x14ac:dyDescent="0.2">
      <c r="B144" s="6">
        <v>136</v>
      </c>
      <c r="C144" s="10">
        <f t="shared" si="12"/>
        <v>13587.177907140609</v>
      </c>
      <c r="D144" s="10">
        <f>'Q2 (i)'!$C$11</f>
        <v>1620.8267690714697</v>
      </c>
      <c r="E144" s="10">
        <f t="shared" si="9"/>
        <v>0</v>
      </c>
      <c r="F144" s="10">
        <f>(C144-E144)*'Q2 (i)'!$C$6</f>
        <v>49.930289098568217</v>
      </c>
      <c r="G144" s="10">
        <f t="shared" si="10"/>
        <v>1570.8964799729015</v>
      </c>
      <c r="H144" s="10">
        <f t="shared" si="11"/>
        <v>12016.281427167707</v>
      </c>
    </row>
    <row r="145" spans="2:9" x14ac:dyDescent="0.2">
      <c r="B145" s="6">
        <v>137</v>
      </c>
      <c r="C145" s="10">
        <f t="shared" si="12"/>
        <v>12016.281427167707</v>
      </c>
      <c r="D145" s="10">
        <f>'Q2 (i)'!$C$11</f>
        <v>1620.8267690714697</v>
      </c>
      <c r="E145" s="10">
        <f t="shared" si="9"/>
        <v>0</v>
      </c>
      <c r="F145" s="10">
        <f>(C145-E145)*'Q2 (i)'!$C$6</f>
        <v>44.157543946850637</v>
      </c>
      <c r="G145" s="10">
        <f t="shared" si="10"/>
        <v>1576.6692251246191</v>
      </c>
      <c r="H145" s="10">
        <f t="shared" si="11"/>
        <v>10439.612202043088</v>
      </c>
    </row>
    <row r="146" spans="2:9" x14ac:dyDescent="0.2">
      <c r="B146" s="6">
        <v>138</v>
      </c>
      <c r="C146" s="10">
        <f t="shared" si="12"/>
        <v>10439.612202043088</v>
      </c>
      <c r="D146" s="10">
        <f>'Q2 (i)'!$C$11</f>
        <v>1620.8267690714697</v>
      </c>
      <c r="E146" s="10">
        <f t="shared" si="9"/>
        <v>0</v>
      </c>
      <c r="F146" s="10">
        <f>(C146-E146)*'Q2 (i)'!$C$6</f>
        <v>38.363585056983197</v>
      </c>
      <c r="G146" s="10">
        <f t="shared" si="10"/>
        <v>1582.4631840144866</v>
      </c>
      <c r="H146" s="10">
        <f t="shared" si="11"/>
        <v>8857.1490180286019</v>
      </c>
    </row>
    <row r="147" spans="2:9" x14ac:dyDescent="0.2">
      <c r="B147" s="6">
        <v>139</v>
      </c>
      <c r="C147" s="10">
        <f t="shared" si="12"/>
        <v>8857.1490180286019</v>
      </c>
      <c r="D147" s="10">
        <f>'Q2 (i)'!$C$11</f>
        <v>1620.8267690714697</v>
      </c>
      <c r="E147" s="10">
        <f t="shared" si="9"/>
        <v>0</v>
      </c>
      <c r="F147" s="10">
        <f>(C147-E147)*'Q2 (i)'!$C$6</f>
        <v>32.548334472521532</v>
      </c>
      <c r="G147" s="10">
        <f t="shared" si="10"/>
        <v>1588.2784345989483</v>
      </c>
      <c r="H147" s="10">
        <f t="shared" si="11"/>
        <v>7268.8705834296534</v>
      </c>
    </row>
    <row r="148" spans="2:9" x14ac:dyDescent="0.2">
      <c r="B148" s="6">
        <v>140</v>
      </c>
      <c r="C148" s="10">
        <f t="shared" si="12"/>
        <v>7268.8705834296534</v>
      </c>
      <c r="D148" s="10">
        <f>'Q2 (i)'!$C$11</f>
        <v>1620.8267690714697</v>
      </c>
      <c r="E148" s="10">
        <f t="shared" si="9"/>
        <v>0</v>
      </c>
      <c r="F148" s="10">
        <f>(C148-E148)*'Q2 (i)'!$C$6</f>
        <v>26.711713950546191</v>
      </c>
      <c r="G148" s="10">
        <f t="shared" si="10"/>
        <v>1594.1150551209234</v>
      </c>
      <c r="H148" s="10">
        <f t="shared" si="11"/>
        <v>5674.7555283087295</v>
      </c>
    </row>
    <row r="149" spans="2:9" x14ac:dyDescent="0.2">
      <c r="B149" s="6">
        <v>141</v>
      </c>
      <c r="C149" s="10">
        <f t="shared" si="12"/>
        <v>5674.7555283087295</v>
      </c>
      <c r="D149" s="10">
        <f>'Q2 (i)'!$C$11</f>
        <v>1620.8267690714697</v>
      </c>
      <c r="E149" s="10">
        <f t="shared" si="9"/>
        <v>0</v>
      </c>
      <c r="F149" s="10">
        <f>(C149-E149)*'Q2 (i)'!$C$6</f>
        <v>20.853644960609909</v>
      </c>
      <c r="G149" s="10">
        <f t="shared" si="10"/>
        <v>1599.9731241108598</v>
      </c>
      <c r="H149" s="10">
        <f t="shared" si="11"/>
        <v>4074.7824041978697</v>
      </c>
    </row>
    <row r="150" spans="2:9" x14ac:dyDescent="0.2">
      <c r="B150" s="6">
        <v>142</v>
      </c>
      <c r="C150" s="10">
        <f t="shared" si="12"/>
        <v>4074.7824041978697</v>
      </c>
      <c r="D150" s="10">
        <f>'Q2 (i)'!$C$11</f>
        <v>1620.8267690714697</v>
      </c>
      <c r="E150" s="10">
        <f t="shared" ref="E150:E213" si="13">IF((B150-1)/12=INT((B150-1)/12),C150*0.1,0)</f>
        <v>0</v>
      </c>
      <c r="F150" s="10">
        <f>(C150-E150)*'Q2 (i)'!$C$6</f>
        <v>14.974048683681005</v>
      </c>
      <c r="G150" s="10">
        <f t="shared" ref="G150:G213" si="14">D150-F150+E150</f>
        <v>1605.8527203877886</v>
      </c>
      <c r="H150" s="10">
        <f t="shared" ref="H150:H213" si="15">C150-G150</f>
        <v>2468.9296838100809</v>
      </c>
    </row>
    <row r="151" spans="2:9" x14ac:dyDescent="0.2">
      <c r="B151" s="6">
        <v>143</v>
      </c>
      <c r="C151" s="10">
        <f t="shared" si="12"/>
        <v>2468.9296838100809</v>
      </c>
      <c r="D151" s="10">
        <f>'Q2 (i)'!$C$11</f>
        <v>1620.8267690714697</v>
      </c>
      <c r="E151" s="10">
        <f t="shared" si="13"/>
        <v>0</v>
      </c>
      <c r="F151" s="10">
        <f>(C151-E151)*'Q2 (i)'!$C$6</f>
        <v>9.0728460110828681</v>
      </c>
      <c r="G151" s="10">
        <f t="shared" si="14"/>
        <v>1611.7539230603868</v>
      </c>
      <c r="H151" s="10">
        <f t="shared" si="15"/>
        <v>857.17576074969406</v>
      </c>
    </row>
    <row r="152" spans="2:9" x14ac:dyDescent="0.2">
      <c r="B152" s="6">
        <v>144</v>
      </c>
      <c r="C152" s="10">
        <f t="shared" si="12"/>
        <v>857.17576074969406</v>
      </c>
      <c r="D152" s="10">
        <f>'Q2 (i)'!$C$11</f>
        <v>1620.8267690714697</v>
      </c>
      <c r="E152" s="10">
        <f t="shared" si="13"/>
        <v>0</v>
      </c>
      <c r="F152" s="10">
        <f>(C152-E152)*'Q2 (i)'!$C$6</f>
        <v>3.1499575434295854</v>
      </c>
      <c r="G152" s="10">
        <f t="shared" si="14"/>
        <v>1617.6768115280402</v>
      </c>
      <c r="H152" s="10">
        <f t="shared" si="15"/>
        <v>-760.5010507783461</v>
      </c>
      <c r="I152" s="1" t="s">
        <v>21</v>
      </c>
    </row>
    <row r="153" spans="2:9" x14ac:dyDescent="0.2">
      <c r="B153" s="6">
        <v>145</v>
      </c>
      <c r="C153" s="10">
        <f t="shared" si="12"/>
        <v>-760.5010507783461</v>
      </c>
      <c r="D153" s="10">
        <f>'Q2 (i)'!$C$11</f>
        <v>1620.8267690714697</v>
      </c>
      <c r="E153" s="10">
        <f t="shared" si="13"/>
        <v>-76.050105077834615</v>
      </c>
      <c r="F153" s="10">
        <f>(C153-E153)*'Q2 (i)'!$C$6</f>
        <v>-2.5152267693981325</v>
      </c>
      <c r="G153" s="10">
        <f t="shared" si="14"/>
        <v>1547.2918907630333</v>
      </c>
      <c r="H153" s="10">
        <f t="shared" si="15"/>
        <v>-2307.7929415413792</v>
      </c>
    </row>
    <row r="154" spans="2:9" x14ac:dyDescent="0.2">
      <c r="B154" s="6">
        <v>146</v>
      </c>
      <c r="C154" s="10">
        <f t="shared" si="12"/>
        <v>-2307.7929415413792</v>
      </c>
      <c r="D154" s="10">
        <f>'Q2 (i)'!$C$11</f>
        <v>1620.8267690714697</v>
      </c>
      <c r="E154" s="10">
        <f t="shared" si="13"/>
        <v>0</v>
      </c>
      <c r="F154" s="10">
        <f>(C154-E154)*'Q2 (i)'!$C$6</f>
        <v>-8.4806991958380724</v>
      </c>
      <c r="G154" s="10">
        <f t="shared" si="14"/>
        <v>1629.3074682673077</v>
      </c>
      <c r="H154" s="10">
        <f t="shared" si="15"/>
        <v>-3937.1004098086869</v>
      </c>
    </row>
    <row r="155" spans="2:9" x14ac:dyDescent="0.2">
      <c r="B155" s="6">
        <v>147</v>
      </c>
      <c r="C155" s="10">
        <f t="shared" si="12"/>
        <v>-3937.1004098086869</v>
      </c>
      <c r="D155" s="10">
        <f>'Q2 (i)'!$C$11</f>
        <v>1620.8267690714697</v>
      </c>
      <c r="E155" s="10">
        <f t="shared" si="13"/>
        <v>0</v>
      </c>
      <c r="F155" s="10">
        <f>(C155-E155)*'Q2 (i)'!$C$6</f>
        <v>-14.468093596428742</v>
      </c>
      <c r="G155" s="10">
        <f t="shared" si="14"/>
        <v>1635.2948626678985</v>
      </c>
      <c r="H155" s="10">
        <f t="shared" si="15"/>
        <v>-5572.3952724765859</v>
      </c>
    </row>
    <row r="156" spans="2:9" x14ac:dyDescent="0.2">
      <c r="B156" s="6">
        <v>148</v>
      </c>
      <c r="C156" s="10">
        <f t="shared" si="12"/>
        <v>-5572.3952724765859</v>
      </c>
      <c r="D156" s="10">
        <f>'Q2 (i)'!$C$11</f>
        <v>1620.8267690714697</v>
      </c>
      <c r="E156" s="10">
        <f t="shared" si="13"/>
        <v>0</v>
      </c>
      <c r="F156" s="10">
        <f>(C156-E156)*'Q2 (i)'!$C$6</f>
        <v>-20.477490530246829</v>
      </c>
      <c r="G156" s="10">
        <f t="shared" si="14"/>
        <v>1641.3042596017165</v>
      </c>
      <c r="H156" s="10">
        <f t="shared" si="15"/>
        <v>-7213.6995320783026</v>
      </c>
    </row>
    <row r="157" spans="2:9" x14ac:dyDescent="0.2">
      <c r="B157" s="6">
        <v>149</v>
      </c>
      <c r="C157" s="10">
        <f t="shared" si="12"/>
        <v>-7213.6995320783026</v>
      </c>
      <c r="D157" s="10">
        <f>'Q2 (i)'!$C$11</f>
        <v>1620.8267690714697</v>
      </c>
      <c r="E157" s="10">
        <f t="shared" si="13"/>
        <v>0</v>
      </c>
      <c r="F157" s="10">
        <f>(C157-E157)*'Q2 (i)'!$C$6</f>
        <v>-26.508970852408265</v>
      </c>
      <c r="G157" s="10">
        <f t="shared" si="14"/>
        <v>1647.335739923878</v>
      </c>
      <c r="H157" s="10">
        <f t="shared" si="15"/>
        <v>-8861.0352720021801</v>
      </c>
    </row>
    <row r="158" spans="2:9" x14ac:dyDescent="0.2">
      <c r="B158" s="6">
        <v>150</v>
      </c>
      <c r="C158" s="10">
        <f t="shared" si="12"/>
        <v>-8861.0352720021801</v>
      </c>
      <c r="D158" s="10">
        <f>'Q2 (i)'!$C$11</f>
        <v>1620.8267690714697</v>
      </c>
      <c r="E158" s="10">
        <f t="shared" si="13"/>
        <v>0</v>
      </c>
      <c r="F158" s="10">
        <f>(C158-E158)*'Q2 (i)'!$C$6</f>
        <v>-32.562615715156127</v>
      </c>
      <c r="G158" s="10">
        <f t="shared" si="14"/>
        <v>1653.3893847866259</v>
      </c>
      <c r="H158" s="10">
        <f t="shared" si="15"/>
        <v>-10514.424656788806</v>
      </c>
    </row>
    <row r="159" spans="2:9" x14ac:dyDescent="0.2">
      <c r="B159" s="6">
        <v>151</v>
      </c>
      <c r="C159" s="10">
        <f t="shared" si="12"/>
        <v>-10514.424656788806</v>
      </c>
      <c r="D159" s="10">
        <f>'Q2 (i)'!$C$11</f>
        <v>1620.8267690714697</v>
      </c>
      <c r="E159" s="10">
        <f t="shared" si="13"/>
        <v>0</v>
      </c>
      <c r="F159" s="10">
        <f>(C159-E159)*'Q2 (i)'!$C$6</f>
        <v>-38.638506568952522</v>
      </c>
      <c r="G159" s="10">
        <f t="shared" si="14"/>
        <v>1659.4652756404223</v>
      </c>
      <c r="H159" s="10">
        <f t="shared" si="15"/>
        <v>-12173.889932429229</v>
      </c>
    </row>
    <row r="160" spans="2:9" x14ac:dyDescent="0.2">
      <c r="B160" s="6">
        <v>152</v>
      </c>
      <c r="C160" s="10">
        <f t="shared" si="12"/>
        <v>-12173.889932429229</v>
      </c>
      <c r="D160" s="10">
        <f>'Q2 (i)'!$C$11</f>
        <v>1620.8267690714697</v>
      </c>
      <c r="E160" s="10">
        <f t="shared" si="13"/>
        <v>0</v>
      </c>
      <c r="F160" s="10">
        <f>(C160-E160)*'Q2 (i)'!$C$6</f>
        <v>-44.736725163574476</v>
      </c>
      <c r="G160" s="10">
        <f t="shared" si="14"/>
        <v>1665.5634942350441</v>
      </c>
      <c r="H160" s="10">
        <f t="shared" si="15"/>
        <v>-13839.453426664273</v>
      </c>
    </row>
    <row r="161" spans="2:8" x14ac:dyDescent="0.2">
      <c r="B161" s="6">
        <v>153</v>
      </c>
      <c r="C161" s="10">
        <f t="shared" si="12"/>
        <v>-13839.453426664273</v>
      </c>
      <c r="D161" s="10">
        <f>'Q2 (i)'!$C$11</f>
        <v>1620.8267690714697</v>
      </c>
      <c r="E161" s="10">
        <f t="shared" si="13"/>
        <v>0</v>
      </c>
      <c r="F161" s="10">
        <f>(C161-E161)*'Q2 (i)'!$C$6</f>
        <v>-50.857353549213869</v>
      </c>
      <c r="G161" s="10">
        <f t="shared" si="14"/>
        <v>1671.6841226206836</v>
      </c>
      <c r="H161" s="10">
        <f t="shared" si="15"/>
        <v>-15511.137549284957</v>
      </c>
    </row>
    <row r="162" spans="2:8" x14ac:dyDescent="0.2">
      <c r="B162" s="6">
        <v>154</v>
      </c>
      <c r="C162" s="10">
        <f t="shared" si="12"/>
        <v>-15511.137549284957</v>
      </c>
      <c r="D162" s="10">
        <f>'Q2 (i)'!$C$11</f>
        <v>1620.8267690714697</v>
      </c>
      <c r="E162" s="10">
        <f t="shared" si="13"/>
        <v>0</v>
      </c>
      <c r="F162" s="10">
        <f>(C162-E162)*'Q2 (i)'!$C$6</f>
        <v>-57.000474077581387</v>
      </c>
      <c r="G162" s="10">
        <f t="shared" si="14"/>
        <v>1677.8272431490511</v>
      </c>
      <c r="H162" s="10">
        <f t="shared" si="15"/>
        <v>-17188.964792434006</v>
      </c>
    </row>
    <row r="163" spans="2:8" x14ac:dyDescent="0.2">
      <c r="B163" s="6">
        <v>155</v>
      </c>
      <c r="C163" s="10">
        <f t="shared" si="12"/>
        <v>-17188.964792434006</v>
      </c>
      <c r="D163" s="10">
        <f>'Q2 (i)'!$C$11</f>
        <v>1620.8267690714697</v>
      </c>
      <c r="E163" s="10">
        <f t="shared" si="13"/>
        <v>0</v>
      </c>
      <c r="F163" s="10">
        <f>(C163-E163)*'Q2 (i)'!$C$6</f>
        <v>-63.166169403014557</v>
      </c>
      <c r="G163" s="10">
        <f t="shared" si="14"/>
        <v>1683.9929384744842</v>
      </c>
      <c r="H163" s="10">
        <f t="shared" si="15"/>
        <v>-18872.957730908489</v>
      </c>
    </row>
    <row r="164" spans="2:8" x14ac:dyDescent="0.2">
      <c r="B164" s="6">
        <v>156</v>
      </c>
      <c r="C164" s="10">
        <f t="shared" si="12"/>
        <v>-18872.957730908489</v>
      </c>
      <c r="D164" s="10">
        <f>'Q2 (i)'!$C$11</f>
        <v>1620.8267690714697</v>
      </c>
      <c r="E164" s="10">
        <f t="shared" si="13"/>
        <v>0</v>
      </c>
      <c r="F164" s="10">
        <f>(C164-E164)*'Q2 (i)'!$C$6</f>
        <v>-69.354522483589861</v>
      </c>
      <c r="G164" s="10">
        <f t="shared" si="14"/>
        <v>1690.1812915550595</v>
      </c>
      <c r="H164" s="10">
        <f t="shared" si="15"/>
        <v>-20563.139022463547</v>
      </c>
    </row>
    <row r="165" spans="2:8" x14ac:dyDescent="0.2">
      <c r="B165" s="6">
        <v>157</v>
      </c>
      <c r="C165" s="10">
        <f t="shared" si="12"/>
        <v>-20563.139022463547</v>
      </c>
      <c r="D165" s="10">
        <f>'Q2 (i)'!$C$11</f>
        <v>1620.8267690714697</v>
      </c>
      <c r="E165" s="10">
        <f t="shared" si="13"/>
        <v>-2056.3139022463547</v>
      </c>
      <c r="F165" s="10">
        <f>(C165-E165)*'Q2 (i)'!$C$6</f>
        <v>-68.009054924015004</v>
      </c>
      <c r="G165" s="10">
        <f t="shared" si="14"/>
        <v>-367.47807825087011</v>
      </c>
      <c r="H165" s="10">
        <f t="shared" si="15"/>
        <v>-20195.660944212676</v>
      </c>
    </row>
    <row r="166" spans="2:8" x14ac:dyDescent="0.2">
      <c r="B166" s="6">
        <v>158</v>
      </c>
      <c r="C166" s="10">
        <f t="shared" si="12"/>
        <v>-20195.660944212676</v>
      </c>
      <c r="D166" s="10">
        <f>'Q2 (i)'!$C$11</f>
        <v>1620.8267690714697</v>
      </c>
      <c r="E166" s="10">
        <f t="shared" si="13"/>
        <v>0</v>
      </c>
      <c r="F166" s="10">
        <f>(C166-E166)*'Q2 (i)'!$C$6</f>
        <v>-74.215204685828112</v>
      </c>
      <c r="G166" s="10">
        <f t="shared" si="14"/>
        <v>1695.0419737572979</v>
      </c>
      <c r="H166" s="10">
        <f t="shared" si="15"/>
        <v>-21890.702917969975</v>
      </c>
    </row>
    <row r="167" spans="2:8" x14ac:dyDescent="0.2">
      <c r="B167" s="6">
        <v>159</v>
      </c>
      <c r="C167" s="10">
        <f t="shared" si="12"/>
        <v>-21890.702917969975</v>
      </c>
      <c r="D167" s="10">
        <f>'Q2 (i)'!$C$11</f>
        <v>1620.8267690714697</v>
      </c>
      <c r="E167" s="10">
        <f t="shared" si="13"/>
        <v>0</v>
      </c>
      <c r="F167" s="10">
        <f>(C167-E167)*'Q2 (i)'!$C$6</f>
        <v>-80.444160865126477</v>
      </c>
      <c r="G167" s="10">
        <f t="shared" si="14"/>
        <v>1701.2709299365961</v>
      </c>
      <c r="H167" s="10">
        <f t="shared" si="15"/>
        <v>-23591.973847906571</v>
      </c>
    </row>
    <row r="168" spans="2:8" x14ac:dyDescent="0.2">
      <c r="B168" s="6">
        <v>160</v>
      </c>
      <c r="C168" s="10">
        <f t="shared" si="12"/>
        <v>-23591.973847906571</v>
      </c>
      <c r="D168" s="10">
        <f>'Q2 (i)'!$C$11</f>
        <v>1620.8267690714697</v>
      </c>
      <c r="E168" s="10">
        <f t="shared" si="13"/>
        <v>0</v>
      </c>
      <c r="F168" s="10">
        <f>(C168-E168)*'Q2 (i)'!$C$6</f>
        <v>-86.696007271147423</v>
      </c>
      <c r="G168" s="10">
        <f t="shared" si="14"/>
        <v>1707.5227763426171</v>
      </c>
      <c r="H168" s="10">
        <f t="shared" si="15"/>
        <v>-25299.496624249186</v>
      </c>
    </row>
    <row r="169" spans="2:8" x14ac:dyDescent="0.2">
      <c r="B169" s="6">
        <v>161</v>
      </c>
      <c r="C169" s="10">
        <f t="shared" si="12"/>
        <v>-25299.496624249186</v>
      </c>
      <c r="D169" s="10">
        <f>'Q2 (i)'!$C$11</f>
        <v>1620.8267690714697</v>
      </c>
      <c r="E169" s="10">
        <f t="shared" si="13"/>
        <v>0</v>
      </c>
      <c r="F169" s="10">
        <f>(C169-E169)*'Q2 (i)'!$C$6</f>
        <v>-92.970828021111302</v>
      </c>
      <c r="G169" s="10">
        <f t="shared" si="14"/>
        <v>1713.7975970925811</v>
      </c>
      <c r="H169" s="10">
        <f t="shared" si="15"/>
        <v>-27013.294221341766</v>
      </c>
    </row>
    <row r="170" spans="2:8" x14ac:dyDescent="0.2">
      <c r="B170" s="6">
        <v>162</v>
      </c>
      <c r="C170" s="10">
        <f t="shared" si="12"/>
        <v>-27013.294221341766</v>
      </c>
      <c r="D170" s="10">
        <f>'Q2 (i)'!$C$11</f>
        <v>1620.8267690714697</v>
      </c>
      <c r="E170" s="10">
        <f t="shared" si="13"/>
        <v>0</v>
      </c>
      <c r="F170" s="10">
        <f>(C170-E170)*'Q2 (i)'!$C$6</f>
        <v>-99.268707541353194</v>
      </c>
      <c r="G170" s="10">
        <f t="shared" si="14"/>
        <v>1720.0954766128229</v>
      </c>
      <c r="H170" s="10">
        <f t="shared" si="15"/>
        <v>-28733.38969795459</v>
      </c>
    </row>
    <row r="171" spans="2:8" x14ac:dyDescent="0.2">
      <c r="B171" s="6">
        <v>163</v>
      </c>
      <c r="C171" s="10">
        <f t="shared" si="12"/>
        <v>-28733.38969795459</v>
      </c>
      <c r="D171" s="10">
        <f>'Q2 (i)'!$C$11</f>
        <v>1620.8267690714697</v>
      </c>
      <c r="E171" s="10">
        <f t="shared" si="13"/>
        <v>0</v>
      </c>
      <c r="F171" s="10">
        <f>(C171-E171)*'Q2 (i)'!$C$6</f>
        <v>-105.5897305684589</v>
      </c>
      <c r="G171" s="10">
        <f t="shared" si="14"/>
        <v>1726.4164996399286</v>
      </c>
      <c r="H171" s="10">
        <f t="shared" si="15"/>
        <v>-30459.806197594517</v>
      </c>
    </row>
    <row r="172" spans="2:8" x14ac:dyDescent="0.2">
      <c r="B172" s="6">
        <v>164</v>
      </c>
      <c r="C172" s="10">
        <f t="shared" si="12"/>
        <v>-30459.806197594517</v>
      </c>
      <c r="D172" s="10">
        <f>'Q2 (i)'!$C$11</f>
        <v>1620.8267690714697</v>
      </c>
      <c r="E172" s="10">
        <f t="shared" si="13"/>
        <v>0</v>
      </c>
      <c r="F172" s="10">
        <f>(C172-E172)*'Q2 (i)'!$C$6</f>
        <v>-111.933982150405</v>
      </c>
      <c r="G172" s="10">
        <f t="shared" si="14"/>
        <v>1732.7607512218747</v>
      </c>
      <c r="H172" s="10">
        <f t="shared" si="15"/>
        <v>-32192.566948816391</v>
      </c>
    </row>
    <row r="173" spans="2:8" x14ac:dyDescent="0.2">
      <c r="B173" s="6">
        <v>165</v>
      </c>
      <c r="C173" s="10">
        <f t="shared" si="12"/>
        <v>-32192.566948816391</v>
      </c>
      <c r="D173" s="10">
        <f>'Q2 (i)'!$C$11</f>
        <v>1620.8267690714697</v>
      </c>
      <c r="E173" s="10">
        <f t="shared" si="13"/>
        <v>0</v>
      </c>
      <c r="F173" s="10">
        <f>(C173-E173)*'Q2 (i)'!$C$6</f>
        <v>-118.30154764770316</v>
      </c>
      <c r="G173" s="10">
        <f t="shared" si="14"/>
        <v>1739.1283167191727</v>
      </c>
      <c r="H173" s="10">
        <f t="shared" si="15"/>
        <v>-33931.695265535564</v>
      </c>
    </row>
    <row r="174" spans="2:8" x14ac:dyDescent="0.2">
      <c r="B174" s="6">
        <v>166</v>
      </c>
      <c r="C174" s="10">
        <f t="shared" si="12"/>
        <v>-33931.695265535564</v>
      </c>
      <c r="D174" s="10">
        <f>'Q2 (i)'!$C$11</f>
        <v>1620.8267690714697</v>
      </c>
      <c r="E174" s="10">
        <f t="shared" si="13"/>
        <v>0</v>
      </c>
      <c r="F174" s="10">
        <f>(C174-E174)*'Q2 (i)'!$C$6</f>
        <v>-124.6925127345487</v>
      </c>
      <c r="G174" s="10">
        <f t="shared" si="14"/>
        <v>1745.5192818060184</v>
      </c>
      <c r="H174" s="10">
        <f t="shared" si="15"/>
        <v>-35677.21454734158</v>
      </c>
    </row>
    <row r="175" spans="2:8" x14ac:dyDescent="0.2">
      <c r="B175" s="6">
        <v>167</v>
      </c>
      <c r="C175" s="10">
        <f t="shared" si="12"/>
        <v>-35677.21454734158</v>
      </c>
      <c r="D175" s="10">
        <f>'Q2 (i)'!$C$11</f>
        <v>1620.8267690714697</v>
      </c>
      <c r="E175" s="10">
        <f t="shared" si="13"/>
        <v>0</v>
      </c>
      <c r="F175" s="10">
        <f>(C175-E175)*'Q2 (i)'!$C$6</f>
        <v>-131.10696339997324</v>
      </c>
      <c r="G175" s="10">
        <f t="shared" si="14"/>
        <v>1751.9337324714429</v>
      </c>
      <c r="H175" s="10">
        <f t="shared" si="15"/>
        <v>-37429.148279813024</v>
      </c>
    </row>
    <row r="176" spans="2:8" x14ac:dyDescent="0.2">
      <c r="B176" s="6">
        <v>168</v>
      </c>
      <c r="C176" s="10">
        <f t="shared" ref="C176:C239" si="16">H175</f>
        <v>-37429.148279813024</v>
      </c>
      <c r="D176" s="10">
        <f>'Q2 (i)'!$C$11</f>
        <v>1620.8267690714697</v>
      </c>
      <c r="E176" s="10">
        <f t="shared" si="13"/>
        <v>0</v>
      </c>
      <c r="F176" s="10">
        <f>(C176-E176)*'Q2 (i)'!$C$6</f>
        <v>-137.5449859490017</v>
      </c>
      <c r="G176" s="10">
        <f t="shared" si="14"/>
        <v>1758.3717550204715</v>
      </c>
      <c r="H176" s="10">
        <f t="shared" si="15"/>
        <v>-39187.520034833498</v>
      </c>
    </row>
    <row r="177" spans="2:8" x14ac:dyDescent="0.2">
      <c r="B177" s="6">
        <v>169</v>
      </c>
      <c r="C177" s="10">
        <f t="shared" si="16"/>
        <v>-39187.520034833498</v>
      </c>
      <c r="D177" s="10">
        <f>'Q2 (i)'!$C$11</f>
        <v>1620.8267690714697</v>
      </c>
      <c r="E177" s="10">
        <f t="shared" si="13"/>
        <v>-3918.7520034833501</v>
      </c>
      <c r="F177" s="10">
        <f>(C177-E177)*'Q2 (i)'!$C$6</f>
        <v>-129.60600030343224</v>
      </c>
      <c r="G177" s="10">
        <f t="shared" si="14"/>
        <v>-2168.3192341084482</v>
      </c>
      <c r="H177" s="10">
        <f t="shared" si="15"/>
        <v>-37019.200800725048</v>
      </c>
    </row>
    <row r="178" spans="2:8" x14ac:dyDescent="0.2">
      <c r="B178" s="6">
        <v>170</v>
      </c>
      <c r="C178" s="10">
        <f t="shared" si="16"/>
        <v>-37019.200800725048</v>
      </c>
      <c r="D178" s="10">
        <f>'Q2 (i)'!$C$11</f>
        <v>1620.8267690714697</v>
      </c>
      <c r="E178" s="10">
        <f t="shared" si="13"/>
        <v>0</v>
      </c>
      <c r="F178" s="10">
        <f>(C178-E178)*'Q2 (i)'!$C$6</f>
        <v>-136.03850709916384</v>
      </c>
      <c r="G178" s="10">
        <f t="shared" si="14"/>
        <v>1756.8652761706335</v>
      </c>
      <c r="H178" s="10">
        <f t="shared" si="15"/>
        <v>-38776.06607689568</v>
      </c>
    </row>
    <row r="179" spans="2:8" x14ac:dyDescent="0.2">
      <c r="B179" s="6">
        <v>171</v>
      </c>
      <c r="C179" s="10">
        <f t="shared" si="16"/>
        <v>-38776.06607689568</v>
      </c>
      <c r="D179" s="10">
        <f>'Q2 (i)'!$C$11</f>
        <v>1620.8267690714697</v>
      </c>
      <c r="E179" s="10">
        <f t="shared" si="13"/>
        <v>0</v>
      </c>
      <c r="F179" s="10">
        <f>(C179-E179)*'Q2 (i)'!$C$6</f>
        <v>-142.49465213133675</v>
      </c>
      <c r="G179" s="10">
        <f t="shared" si="14"/>
        <v>1763.3214212028065</v>
      </c>
      <c r="H179" s="10">
        <f t="shared" si="15"/>
        <v>-40539.387498098484</v>
      </c>
    </row>
    <row r="180" spans="2:8" x14ac:dyDescent="0.2">
      <c r="B180" s="6">
        <v>172</v>
      </c>
      <c r="C180" s="10">
        <f t="shared" si="16"/>
        <v>-40539.387498098484</v>
      </c>
      <c r="D180" s="10">
        <f>'Q2 (i)'!$C$11</f>
        <v>1620.8267690714697</v>
      </c>
      <c r="E180" s="10">
        <f t="shared" si="13"/>
        <v>0</v>
      </c>
      <c r="F180" s="10">
        <f>(C180-E180)*'Q2 (i)'!$C$6</f>
        <v>-148.97452226596448</v>
      </c>
      <c r="G180" s="10">
        <f t="shared" si="14"/>
        <v>1769.8012913374341</v>
      </c>
      <c r="H180" s="10">
        <f t="shared" si="15"/>
        <v>-42309.188789435917</v>
      </c>
    </row>
    <row r="181" spans="2:8" x14ac:dyDescent="0.2">
      <c r="B181" s="6">
        <v>173</v>
      </c>
      <c r="C181" s="10">
        <f t="shared" si="16"/>
        <v>-42309.188789435917</v>
      </c>
      <c r="D181" s="10">
        <f>'Q2 (i)'!$C$11</f>
        <v>1620.8267690714697</v>
      </c>
      <c r="E181" s="10">
        <f t="shared" si="13"/>
        <v>0</v>
      </c>
      <c r="F181" s="10">
        <f>(C181-E181)*'Q2 (i)'!$C$6</f>
        <v>-155.47820468827655</v>
      </c>
      <c r="G181" s="10">
        <f t="shared" si="14"/>
        <v>1776.3049737597462</v>
      </c>
      <c r="H181" s="10">
        <f t="shared" si="15"/>
        <v>-44085.493763195664</v>
      </c>
    </row>
    <row r="182" spans="2:8" x14ac:dyDescent="0.2">
      <c r="B182" s="6">
        <v>174</v>
      </c>
      <c r="C182" s="10">
        <f t="shared" si="16"/>
        <v>-44085.493763195664</v>
      </c>
      <c r="D182" s="10">
        <f>'Q2 (i)'!$C$11</f>
        <v>1620.8267690714697</v>
      </c>
      <c r="E182" s="10">
        <f t="shared" si="13"/>
        <v>0</v>
      </c>
      <c r="F182" s="10">
        <f>(C182-E182)*'Q2 (i)'!$C$6</f>
        <v>-162.00578690389162</v>
      </c>
      <c r="G182" s="10">
        <f t="shared" si="14"/>
        <v>1782.8325559753614</v>
      </c>
      <c r="H182" s="10">
        <f t="shared" si="15"/>
        <v>-45868.326319171028</v>
      </c>
    </row>
    <row r="183" spans="2:8" x14ac:dyDescent="0.2">
      <c r="B183" s="6">
        <v>175</v>
      </c>
      <c r="C183" s="10">
        <f t="shared" si="16"/>
        <v>-45868.326319171028</v>
      </c>
      <c r="D183" s="10">
        <f>'Q2 (i)'!$C$11</f>
        <v>1620.8267690714697</v>
      </c>
      <c r="E183" s="10">
        <f t="shared" si="13"/>
        <v>0</v>
      </c>
      <c r="F183" s="10">
        <f>(C183-E183)*'Q2 (i)'!$C$6</f>
        <v>-168.55735673999473</v>
      </c>
      <c r="G183" s="10">
        <f t="shared" si="14"/>
        <v>1789.3841258114644</v>
      </c>
      <c r="H183" s="10">
        <f t="shared" si="15"/>
        <v>-47657.710444982491</v>
      </c>
    </row>
    <row r="184" spans="2:8" x14ac:dyDescent="0.2">
      <c r="B184" s="6">
        <v>176</v>
      </c>
      <c r="C184" s="10">
        <f t="shared" si="16"/>
        <v>-47657.710444982491</v>
      </c>
      <c r="D184" s="10">
        <f>'Q2 (i)'!$C$11</f>
        <v>1620.8267690714697</v>
      </c>
      <c r="E184" s="10">
        <f t="shared" si="13"/>
        <v>0</v>
      </c>
      <c r="F184" s="10">
        <f>(C184-E184)*'Q2 (i)'!$C$6</f>
        <v>-175.13300234651919</v>
      </c>
      <c r="G184" s="10">
        <f t="shared" si="14"/>
        <v>1795.9597714179888</v>
      </c>
      <c r="H184" s="10">
        <f t="shared" si="15"/>
        <v>-49453.670216400482</v>
      </c>
    </row>
    <row r="185" spans="2:8" x14ac:dyDescent="0.2">
      <c r="B185" s="6">
        <v>177</v>
      </c>
      <c r="C185" s="10">
        <f t="shared" si="16"/>
        <v>-49453.670216400482</v>
      </c>
      <c r="D185" s="10">
        <f>'Q2 (i)'!$C$11</f>
        <v>1620.8267690714697</v>
      </c>
      <c r="E185" s="10">
        <f t="shared" si="13"/>
        <v>0</v>
      </c>
      <c r="F185" s="10">
        <f>(C185-E185)*'Q2 (i)'!$C$6</f>
        <v>-181.73281219733244</v>
      </c>
      <c r="G185" s="10">
        <f t="shared" si="14"/>
        <v>1802.559581268802</v>
      </c>
      <c r="H185" s="10">
        <f t="shared" si="15"/>
        <v>-51256.229797669286</v>
      </c>
    </row>
    <row r="186" spans="2:8" x14ac:dyDescent="0.2">
      <c r="B186" s="6">
        <v>178</v>
      </c>
      <c r="C186" s="10">
        <f t="shared" si="16"/>
        <v>-51256.229797669286</v>
      </c>
      <c r="D186" s="10">
        <f>'Q2 (i)'!$C$11</f>
        <v>1620.8267690714697</v>
      </c>
      <c r="E186" s="10">
        <f t="shared" si="13"/>
        <v>0</v>
      </c>
      <c r="F186" s="10">
        <f>(C186-E186)*'Q2 (i)'!$C$6</f>
        <v>-188.35687509142656</v>
      </c>
      <c r="G186" s="10">
        <f t="shared" si="14"/>
        <v>1809.1836441628961</v>
      </c>
      <c r="H186" s="10">
        <f t="shared" si="15"/>
        <v>-53065.413441832185</v>
      </c>
    </row>
    <row r="187" spans="2:8" x14ac:dyDescent="0.2">
      <c r="B187" s="6">
        <v>179</v>
      </c>
      <c r="C187" s="10">
        <f t="shared" si="16"/>
        <v>-53065.413441832185</v>
      </c>
      <c r="D187" s="10">
        <f>'Q2 (i)'!$C$11</f>
        <v>1620.8267690714697</v>
      </c>
      <c r="E187" s="10">
        <f t="shared" si="13"/>
        <v>0</v>
      </c>
      <c r="F187" s="10">
        <f>(C187-E187)*'Q2 (i)'!$C$6</f>
        <v>-195.00528015411297</v>
      </c>
      <c r="G187" s="10">
        <f t="shared" si="14"/>
        <v>1815.8320492255828</v>
      </c>
      <c r="H187" s="10">
        <f t="shared" si="15"/>
        <v>-54881.245491057765</v>
      </c>
    </row>
    <row r="188" spans="2:8" x14ac:dyDescent="0.2">
      <c r="B188" s="6">
        <v>180</v>
      </c>
      <c r="C188" s="10">
        <f t="shared" si="16"/>
        <v>-54881.245491057765</v>
      </c>
      <c r="D188" s="10">
        <f>'Q2 (i)'!$C$11</f>
        <v>1620.8267690714697</v>
      </c>
      <c r="E188" s="10">
        <f t="shared" si="13"/>
        <v>0</v>
      </c>
      <c r="F188" s="10">
        <f>(C188-E188)*'Q2 (i)'!$C$6</f>
        <v>-201.67811683822165</v>
      </c>
      <c r="G188" s="10">
        <f t="shared" si="14"/>
        <v>1822.5048859096914</v>
      </c>
      <c r="H188" s="10">
        <f t="shared" si="15"/>
        <v>-56703.750376967459</v>
      </c>
    </row>
    <row r="189" spans="2:8" x14ac:dyDescent="0.2">
      <c r="B189" s="6">
        <v>181</v>
      </c>
      <c r="C189" s="10">
        <f t="shared" si="16"/>
        <v>-56703.750376967459</v>
      </c>
      <c r="D189" s="10">
        <f>'Q2 (i)'!$C$11</f>
        <v>1620.8267690714697</v>
      </c>
      <c r="E189" s="10">
        <f t="shared" si="13"/>
        <v>-5670.3750376967464</v>
      </c>
      <c r="F189" s="10">
        <f>(C189-E189)*'Q2 (i)'!$C$6</f>
        <v>-187.53792743277421</v>
      </c>
      <c r="G189" s="10">
        <f t="shared" si="14"/>
        <v>-3862.0103411925024</v>
      </c>
      <c r="H189" s="10">
        <f t="shared" si="15"/>
        <v>-52841.740035774958</v>
      </c>
    </row>
    <row r="190" spans="2:8" x14ac:dyDescent="0.2">
      <c r="B190" s="6">
        <v>182</v>
      </c>
      <c r="C190" s="10">
        <f t="shared" si="16"/>
        <v>-52841.740035774958</v>
      </c>
      <c r="D190" s="10">
        <f>'Q2 (i)'!$C$11</f>
        <v>1620.8267690714697</v>
      </c>
      <c r="E190" s="10">
        <f t="shared" si="13"/>
        <v>0</v>
      </c>
      <c r="F190" s="10">
        <f>(C190-E190)*'Q2 (i)'!$C$6</f>
        <v>-194.18332301890615</v>
      </c>
      <c r="G190" s="10">
        <f t="shared" si="14"/>
        <v>1815.0100920903758</v>
      </c>
      <c r="H190" s="10">
        <f t="shared" si="15"/>
        <v>-54656.750127865336</v>
      </c>
    </row>
    <row r="191" spans="2:8" x14ac:dyDescent="0.2">
      <c r="B191" s="6">
        <v>183</v>
      </c>
      <c r="C191" s="10">
        <f t="shared" si="16"/>
        <v>-54656.750127865336</v>
      </c>
      <c r="D191" s="10">
        <f>'Q2 (i)'!$C$11</f>
        <v>1620.8267690714697</v>
      </c>
      <c r="E191" s="10">
        <f t="shared" si="13"/>
        <v>0</v>
      </c>
      <c r="F191" s="10">
        <f>(C191-E191)*'Q2 (i)'!$C$6</f>
        <v>-200.85313916720762</v>
      </c>
      <c r="G191" s="10">
        <f t="shared" si="14"/>
        <v>1821.6799082386774</v>
      </c>
      <c r="H191" s="10">
        <f t="shared" si="15"/>
        <v>-56478.430036104015</v>
      </c>
    </row>
    <row r="192" spans="2:8" x14ac:dyDescent="0.2">
      <c r="B192" s="6">
        <v>184</v>
      </c>
      <c r="C192" s="10">
        <f t="shared" si="16"/>
        <v>-56478.430036104015</v>
      </c>
      <c r="D192" s="10">
        <f>'Q2 (i)'!$C$11</f>
        <v>1620.8267690714697</v>
      </c>
      <c r="E192" s="10">
        <f t="shared" si="13"/>
        <v>0</v>
      </c>
      <c r="F192" s="10">
        <f>(C192-E192)*'Q2 (i)'!$C$6</f>
        <v>-207.54746561859005</v>
      </c>
      <c r="G192" s="10">
        <f t="shared" si="14"/>
        <v>1828.3742346900597</v>
      </c>
      <c r="H192" s="10">
        <f t="shared" si="15"/>
        <v>-58306.804270794077</v>
      </c>
    </row>
    <row r="193" spans="2:8" x14ac:dyDescent="0.2">
      <c r="B193" s="6">
        <v>185</v>
      </c>
      <c r="C193" s="10">
        <f t="shared" si="16"/>
        <v>-58306.804270794077</v>
      </c>
      <c r="D193" s="10">
        <f>'Q2 (i)'!$C$11</f>
        <v>1620.8267690714697</v>
      </c>
      <c r="E193" s="10">
        <f t="shared" si="13"/>
        <v>0</v>
      </c>
      <c r="F193" s="10">
        <f>(C193-E193)*'Q2 (i)'!$C$6</f>
        <v>-214.26639244374564</v>
      </c>
      <c r="G193" s="10">
        <f t="shared" si="14"/>
        <v>1835.0931615152153</v>
      </c>
      <c r="H193" s="10">
        <f t="shared" si="15"/>
        <v>-60141.897432309292</v>
      </c>
    </row>
    <row r="194" spans="2:8" x14ac:dyDescent="0.2">
      <c r="B194" s="6">
        <v>186</v>
      </c>
      <c r="C194" s="10">
        <f t="shared" si="16"/>
        <v>-60141.897432309292</v>
      </c>
      <c r="D194" s="10">
        <f>'Q2 (i)'!$C$11</f>
        <v>1620.8267690714697</v>
      </c>
      <c r="E194" s="10">
        <f t="shared" si="13"/>
        <v>0</v>
      </c>
      <c r="F194" s="10">
        <f>(C194-E194)*'Q2 (i)'!$C$6</f>
        <v>-221.01001004435912</v>
      </c>
      <c r="G194" s="10">
        <f t="shared" si="14"/>
        <v>1841.8367791158289</v>
      </c>
      <c r="H194" s="10">
        <f t="shared" si="15"/>
        <v>-61983.734211425122</v>
      </c>
    </row>
    <row r="195" spans="2:8" x14ac:dyDescent="0.2">
      <c r="B195" s="6">
        <v>187</v>
      </c>
      <c r="C195" s="10">
        <f t="shared" si="16"/>
        <v>-61983.734211425122</v>
      </c>
      <c r="D195" s="10">
        <f>'Q2 (i)'!$C$11</f>
        <v>1620.8267690714697</v>
      </c>
      <c r="E195" s="10">
        <f t="shared" si="13"/>
        <v>0</v>
      </c>
      <c r="F195" s="10">
        <f>(C195-E195)*'Q2 (i)'!$C$6</f>
        <v>-227.77840915432432</v>
      </c>
      <c r="G195" s="10">
        <f t="shared" si="14"/>
        <v>1848.6051782257941</v>
      </c>
      <c r="H195" s="10">
        <f t="shared" si="15"/>
        <v>-63832.339389650915</v>
      </c>
    </row>
    <row r="196" spans="2:8" x14ac:dyDescent="0.2">
      <c r="B196" s="6">
        <v>188</v>
      </c>
      <c r="C196" s="10">
        <f t="shared" si="16"/>
        <v>-63832.339389650915</v>
      </c>
      <c r="D196" s="10">
        <f>'Q2 (i)'!$C$11</f>
        <v>1620.8267690714697</v>
      </c>
      <c r="E196" s="10">
        <f t="shared" si="13"/>
        <v>0</v>
      </c>
      <c r="F196" s="10">
        <f>(C196-E196)*'Q2 (i)'!$C$6</f>
        <v>-234.57168084096469</v>
      </c>
      <c r="G196" s="10">
        <f t="shared" si="14"/>
        <v>1855.3984499124344</v>
      </c>
      <c r="H196" s="10">
        <f t="shared" si="15"/>
        <v>-65687.737839563342</v>
      </c>
    </row>
    <row r="197" spans="2:8" x14ac:dyDescent="0.2">
      <c r="B197" s="6">
        <v>189</v>
      </c>
      <c r="C197" s="10">
        <f t="shared" si="16"/>
        <v>-65687.737839563342</v>
      </c>
      <c r="D197" s="10">
        <f>'Q2 (i)'!$C$11</f>
        <v>1620.8267690714697</v>
      </c>
      <c r="E197" s="10">
        <f t="shared" si="13"/>
        <v>0</v>
      </c>
      <c r="F197" s="10">
        <f>(C197-E197)*'Q2 (i)'!$C$6</f>
        <v>-241.38991650625886</v>
      </c>
      <c r="G197" s="10">
        <f t="shared" si="14"/>
        <v>1862.2166855777286</v>
      </c>
      <c r="H197" s="10">
        <f t="shared" si="15"/>
        <v>-67549.954525141075</v>
      </c>
    </row>
    <row r="198" spans="2:8" x14ac:dyDescent="0.2">
      <c r="B198" s="6">
        <v>190</v>
      </c>
      <c r="C198" s="10">
        <f t="shared" si="16"/>
        <v>-67549.954525141075</v>
      </c>
      <c r="D198" s="10">
        <f>'Q2 (i)'!$C$11</f>
        <v>1620.8267690714697</v>
      </c>
      <c r="E198" s="10">
        <f t="shared" si="13"/>
        <v>0</v>
      </c>
      <c r="F198" s="10">
        <f>(C198-E198)*'Q2 (i)'!$C$6</f>
        <v>-248.23320788807024</v>
      </c>
      <c r="G198" s="10">
        <f t="shared" si="14"/>
        <v>1869.0599769595399</v>
      </c>
      <c r="H198" s="10">
        <f t="shared" si="15"/>
        <v>-69419.014502100617</v>
      </c>
    </row>
    <row r="199" spans="2:8" x14ac:dyDescent="0.2">
      <c r="B199" s="6">
        <v>191</v>
      </c>
      <c r="C199" s="10">
        <f t="shared" si="16"/>
        <v>-69419.014502100617</v>
      </c>
      <c r="D199" s="10">
        <f>'Q2 (i)'!$C$11</f>
        <v>1620.8267690714697</v>
      </c>
      <c r="E199" s="10">
        <f t="shared" si="13"/>
        <v>0</v>
      </c>
      <c r="F199" s="10">
        <f>(C199-E199)*'Q2 (i)'!$C$6</f>
        <v>-255.10164706138147</v>
      </c>
      <c r="G199" s="10">
        <f t="shared" si="14"/>
        <v>1875.9284161328512</v>
      </c>
      <c r="H199" s="10">
        <f t="shared" si="15"/>
        <v>-71294.942918233472</v>
      </c>
    </row>
    <row r="200" spans="2:8" x14ac:dyDescent="0.2">
      <c r="B200" s="6">
        <v>192</v>
      </c>
      <c r="C200" s="10">
        <f t="shared" si="16"/>
        <v>-71294.942918233472</v>
      </c>
      <c r="D200" s="10">
        <f>'Q2 (i)'!$C$11</f>
        <v>1620.8267690714697</v>
      </c>
      <c r="E200" s="10">
        <f t="shared" si="13"/>
        <v>0</v>
      </c>
      <c r="F200" s="10">
        <f>(C200-E200)*'Q2 (i)'!$C$6</f>
        <v>-261.99532643953307</v>
      </c>
      <c r="G200" s="10">
        <f t="shared" si="14"/>
        <v>1882.8220955110028</v>
      </c>
      <c r="H200" s="10">
        <f t="shared" si="15"/>
        <v>-73177.765013744473</v>
      </c>
    </row>
    <row r="201" spans="2:8" x14ac:dyDescent="0.2">
      <c r="B201" s="6">
        <v>193</v>
      </c>
      <c r="C201" s="10">
        <f t="shared" si="16"/>
        <v>-73177.765013744473</v>
      </c>
      <c r="D201" s="10">
        <f>'Q2 (i)'!$C$11</f>
        <v>1620.8267690714697</v>
      </c>
      <c r="E201" s="10">
        <f t="shared" si="13"/>
        <v>-7317.7765013744474</v>
      </c>
      <c r="F201" s="10">
        <f>(C201-E201)*'Q2 (i)'!$C$6</f>
        <v>-242.0229048979204</v>
      </c>
      <c r="G201" s="10">
        <f t="shared" si="14"/>
        <v>-5454.9268274050573</v>
      </c>
      <c r="H201" s="10">
        <f t="shared" si="15"/>
        <v>-67722.838186339417</v>
      </c>
    </row>
    <row r="202" spans="2:8" x14ac:dyDescent="0.2">
      <c r="B202" s="6">
        <v>194</v>
      </c>
      <c r="C202" s="10">
        <f t="shared" si="16"/>
        <v>-67722.838186339417</v>
      </c>
      <c r="D202" s="10">
        <f>'Q2 (i)'!$C$11</f>
        <v>1620.8267690714697</v>
      </c>
      <c r="E202" s="10">
        <f t="shared" si="13"/>
        <v>0</v>
      </c>
      <c r="F202" s="10">
        <f>(C202-E202)*'Q2 (i)'!$C$6</f>
        <v>-248.86852239142385</v>
      </c>
      <c r="G202" s="10">
        <f t="shared" si="14"/>
        <v>1869.6952914628935</v>
      </c>
      <c r="H202" s="10">
        <f t="shared" si="15"/>
        <v>-69592.53347780231</v>
      </c>
    </row>
    <row r="203" spans="2:8" x14ac:dyDescent="0.2">
      <c r="B203" s="6">
        <v>195</v>
      </c>
      <c r="C203" s="10">
        <f t="shared" si="16"/>
        <v>-69592.53347780231</v>
      </c>
      <c r="D203" s="10">
        <f>'Q2 (i)'!$C$11</f>
        <v>1620.8267690714697</v>
      </c>
      <c r="E203" s="10">
        <f t="shared" si="13"/>
        <v>0</v>
      </c>
      <c r="F203" s="10">
        <f>(C203-E203)*'Q2 (i)'!$C$6</f>
        <v>-255.73929622444422</v>
      </c>
      <c r="G203" s="10">
        <f t="shared" si="14"/>
        <v>1876.5660652959139</v>
      </c>
      <c r="H203" s="10">
        <f t="shared" si="15"/>
        <v>-71469.099543098229</v>
      </c>
    </row>
    <row r="204" spans="2:8" x14ac:dyDescent="0.2">
      <c r="B204" s="6">
        <v>196</v>
      </c>
      <c r="C204" s="10">
        <f t="shared" si="16"/>
        <v>-71469.099543098229</v>
      </c>
      <c r="D204" s="10">
        <f>'Q2 (i)'!$C$11</f>
        <v>1620.8267690714697</v>
      </c>
      <c r="E204" s="10">
        <f t="shared" si="13"/>
        <v>0</v>
      </c>
      <c r="F204" s="10">
        <f>(C204-E204)*'Q2 (i)'!$C$6</f>
        <v>-262.63531884173443</v>
      </c>
      <c r="G204" s="10">
        <f t="shared" si="14"/>
        <v>1883.4620879132042</v>
      </c>
      <c r="H204" s="10">
        <f t="shared" si="15"/>
        <v>-73352.561631011427</v>
      </c>
    </row>
    <row r="205" spans="2:8" x14ac:dyDescent="0.2">
      <c r="B205" s="6">
        <v>197</v>
      </c>
      <c r="C205" s="10">
        <f t="shared" si="16"/>
        <v>-73352.561631011427</v>
      </c>
      <c r="D205" s="10">
        <f>'Q2 (i)'!$C$11</f>
        <v>1620.8267690714697</v>
      </c>
      <c r="E205" s="10">
        <f t="shared" si="13"/>
        <v>0</v>
      </c>
      <c r="F205" s="10">
        <f>(C205-E205)*'Q2 (i)'!$C$6</f>
        <v>-269.55668302776428</v>
      </c>
      <c r="G205" s="10">
        <f t="shared" si="14"/>
        <v>1890.3834520992341</v>
      </c>
      <c r="H205" s="10">
        <f t="shared" si="15"/>
        <v>-75242.945083110666</v>
      </c>
    </row>
    <row r="206" spans="2:8" x14ac:dyDescent="0.2">
      <c r="B206" s="6">
        <v>198</v>
      </c>
      <c r="C206" s="10">
        <f t="shared" si="16"/>
        <v>-75242.945083110666</v>
      </c>
      <c r="D206" s="10">
        <f>'Q2 (i)'!$C$11</f>
        <v>1620.8267690714697</v>
      </c>
      <c r="E206" s="10">
        <f t="shared" si="13"/>
        <v>0</v>
      </c>
      <c r="F206" s="10">
        <f>(C206-E206)*'Q2 (i)'!$C$6</f>
        <v>-276.50348190796882</v>
      </c>
      <c r="G206" s="10">
        <f t="shared" si="14"/>
        <v>1897.3302509794385</v>
      </c>
      <c r="H206" s="10">
        <f t="shared" si="15"/>
        <v>-77140.275334090111</v>
      </c>
    </row>
    <row r="207" spans="2:8" x14ac:dyDescent="0.2">
      <c r="B207" s="6">
        <v>199</v>
      </c>
      <c r="C207" s="10">
        <f t="shared" si="16"/>
        <v>-77140.275334090111</v>
      </c>
      <c r="D207" s="10">
        <f>'Q2 (i)'!$C$11</f>
        <v>1620.8267690714697</v>
      </c>
      <c r="E207" s="10">
        <f t="shared" si="13"/>
        <v>0</v>
      </c>
      <c r="F207" s="10">
        <f>(C207-E207)*'Q2 (i)'!$C$6</f>
        <v>-283.47580895000129</v>
      </c>
      <c r="G207" s="10">
        <f t="shared" si="14"/>
        <v>1904.3025780214709</v>
      </c>
      <c r="H207" s="10">
        <f t="shared" si="15"/>
        <v>-79044.577912111577</v>
      </c>
    </row>
    <row r="208" spans="2:8" x14ac:dyDescent="0.2">
      <c r="B208" s="6">
        <v>200</v>
      </c>
      <c r="C208" s="10">
        <f t="shared" si="16"/>
        <v>-79044.577912111577</v>
      </c>
      <c r="D208" s="10">
        <f>'Q2 (i)'!$C$11</f>
        <v>1620.8267690714697</v>
      </c>
      <c r="E208" s="10">
        <f t="shared" si="13"/>
        <v>0</v>
      </c>
      <c r="F208" s="10">
        <f>(C208-E208)*'Q2 (i)'!$C$6</f>
        <v>-290.47375796499074</v>
      </c>
      <c r="G208" s="10">
        <f t="shared" si="14"/>
        <v>1911.3005270364604</v>
      </c>
      <c r="H208" s="10">
        <f t="shared" si="15"/>
        <v>-80955.878439148044</v>
      </c>
    </row>
    <row r="209" spans="2:8" x14ac:dyDescent="0.2">
      <c r="B209" s="6">
        <v>201</v>
      </c>
      <c r="C209" s="10">
        <f t="shared" si="16"/>
        <v>-80955.878439148044</v>
      </c>
      <c r="D209" s="10">
        <f>'Q2 (i)'!$C$11</f>
        <v>1620.8267690714697</v>
      </c>
      <c r="E209" s="10">
        <f t="shared" si="13"/>
        <v>0</v>
      </c>
      <c r="F209" s="10">
        <f>(C209-E209)*'Q2 (i)'!$C$6</f>
        <v>-297.49742310880424</v>
      </c>
      <c r="G209" s="10">
        <f t="shared" si="14"/>
        <v>1918.3241921802739</v>
      </c>
      <c r="H209" s="10">
        <f t="shared" si="15"/>
        <v>-82874.202631328313</v>
      </c>
    </row>
    <row r="210" spans="2:8" x14ac:dyDescent="0.2">
      <c r="B210" s="6">
        <v>202</v>
      </c>
      <c r="C210" s="10">
        <f t="shared" si="16"/>
        <v>-82874.202631328313</v>
      </c>
      <c r="D210" s="10">
        <f>'Q2 (i)'!$C$11</f>
        <v>1620.8267690714697</v>
      </c>
      <c r="E210" s="10">
        <f t="shared" si="13"/>
        <v>0</v>
      </c>
      <c r="F210" s="10">
        <f>(C210-E210)*'Q2 (i)'!$C$6</f>
        <v>-304.54689888331376</v>
      </c>
      <c r="G210" s="10">
        <f t="shared" si="14"/>
        <v>1925.3736679547835</v>
      </c>
      <c r="H210" s="10">
        <f t="shared" si="15"/>
        <v>-84799.576299283101</v>
      </c>
    </row>
    <row r="211" spans="2:8" x14ac:dyDescent="0.2">
      <c r="B211" s="6">
        <v>203</v>
      </c>
      <c r="C211" s="10">
        <f t="shared" si="16"/>
        <v>-84799.576299283101</v>
      </c>
      <c r="D211" s="10">
        <f>'Q2 (i)'!$C$11</f>
        <v>1620.8267690714697</v>
      </c>
      <c r="E211" s="10">
        <f t="shared" si="13"/>
        <v>0</v>
      </c>
      <c r="F211" s="10">
        <f>(C211-E211)*'Q2 (i)'!$C$6</f>
        <v>-311.62228013766759</v>
      </c>
      <c r="G211" s="10">
        <f t="shared" si="14"/>
        <v>1932.4490492091372</v>
      </c>
      <c r="H211" s="10">
        <f t="shared" si="15"/>
        <v>-86732.025348492243</v>
      </c>
    </row>
    <row r="212" spans="2:8" x14ac:dyDescent="0.2">
      <c r="B212" s="6">
        <v>204</v>
      </c>
      <c r="C212" s="10">
        <f t="shared" si="16"/>
        <v>-86732.025348492243</v>
      </c>
      <c r="D212" s="10">
        <f>'Q2 (i)'!$C$11</f>
        <v>1620.8267690714697</v>
      </c>
      <c r="E212" s="10">
        <f t="shared" si="13"/>
        <v>0</v>
      </c>
      <c r="F212" s="10">
        <f>(C212-E212)*'Q2 (i)'!$C$6</f>
        <v>-318.72366206956656</v>
      </c>
      <c r="G212" s="10">
        <f t="shared" si="14"/>
        <v>1939.5504311410364</v>
      </c>
      <c r="H212" s="10">
        <f t="shared" si="15"/>
        <v>-88671.575779633276</v>
      </c>
    </row>
    <row r="213" spans="2:8" x14ac:dyDescent="0.2">
      <c r="B213" s="6">
        <v>205</v>
      </c>
      <c r="C213" s="10">
        <f t="shared" si="16"/>
        <v>-88671.575779633276</v>
      </c>
      <c r="D213" s="10">
        <f>'Q2 (i)'!$C$11</f>
        <v>1620.8267690714697</v>
      </c>
      <c r="E213" s="10">
        <f t="shared" si="13"/>
        <v>-8867.1575779633276</v>
      </c>
      <c r="F213" s="10">
        <f>(C213-E213)*'Q2 (i)'!$C$6</f>
        <v>-293.26602620389048</v>
      </c>
      <c r="G213" s="10">
        <f t="shared" si="14"/>
        <v>-6953.0647826879676</v>
      </c>
      <c r="H213" s="10">
        <f t="shared" si="15"/>
        <v>-81718.510996945304</v>
      </c>
    </row>
    <row r="214" spans="2:8" x14ac:dyDescent="0.2">
      <c r="B214" s="6">
        <v>206</v>
      </c>
      <c r="C214" s="10">
        <f t="shared" si="16"/>
        <v>-81718.510996945304</v>
      </c>
      <c r="D214" s="10">
        <f>'Q2 (i)'!$C$11</f>
        <v>1620.8267690714697</v>
      </c>
      <c r="E214" s="10">
        <f t="shared" ref="E214:E277" si="17">IF((B214-1)/12=INT((B214-1)/12),C214*0.1,0)</f>
        <v>0</v>
      </c>
      <c r="F214" s="10">
        <f>(C214-E214)*'Q2 (i)'!$C$6</f>
        <v>-300.29995240127681</v>
      </c>
      <c r="G214" s="10">
        <f t="shared" ref="G214:G277" si="18">D214-F214+E214</f>
        <v>1921.1267214727466</v>
      </c>
      <c r="H214" s="10">
        <f t="shared" ref="H214:H277" si="19">C214-G214</f>
        <v>-83639.637718418046</v>
      </c>
    </row>
    <row r="215" spans="2:8" x14ac:dyDescent="0.2">
      <c r="B215" s="6">
        <v>207</v>
      </c>
      <c r="C215" s="10">
        <f t="shared" si="16"/>
        <v>-83639.637718418046</v>
      </c>
      <c r="D215" s="10">
        <f>'Q2 (i)'!$C$11</f>
        <v>1620.8267690714697</v>
      </c>
      <c r="E215" s="10">
        <f t="shared" si="17"/>
        <v>0</v>
      </c>
      <c r="F215" s="10">
        <f>(C215-E215)*'Q2 (i)'!$C$6</f>
        <v>-307.3597269367753</v>
      </c>
      <c r="G215" s="10">
        <f t="shared" si="18"/>
        <v>1928.1864960082451</v>
      </c>
      <c r="H215" s="10">
        <f t="shared" si="19"/>
        <v>-85567.824214426291</v>
      </c>
    </row>
    <row r="216" spans="2:8" x14ac:dyDescent="0.2">
      <c r="B216" s="6">
        <v>208</v>
      </c>
      <c r="C216" s="10">
        <f t="shared" si="16"/>
        <v>-85567.824214426291</v>
      </c>
      <c r="D216" s="10">
        <f>'Q2 (i)'!$C$11</f>
        <v>1620.8267690714697</v>
      </c>
      <c r="E216" s="10">
        <f t="shared" si="17"/>
        <v>0</v>
      </c>
      <c r="F216" s="10">
        <f>(C216-E216)*'Q2 (i)'!$C$6</f>
        <v>-314.44544479810179</v>
      </c>
      <c r="G216" s="10">
        <f t="shared" si="18"/>
        <v>1935.2722138695715</v>
      </c>
      <c r="H216" s="10">
        <f t="shared" si="19"/>
        <v>-87503.096428295859</v>
      </c>
    </row>
    <row r="217" spans="2:8" x14ac:dyDescent="0.2">
      <c r="B217" s="6">
        <v>209</v>
      </c>
      <c r="C217" s="10">
        <f t="shared" si="16"/>
        <v>-87503.096428295859</v>
      </c>
      <c r="D217" s="10">
        <f>'Q2 (i)'!$C$11</f>
        <v>1620.8267690714697</v>
      </c>
      <c r="E217" s="10">
        <f t="shared" si="17"/>
        <v>0</v>
      </c>
      <c r="F217" s="10">
        <f>(C217-E217)*'Q2 (i)'!$C$6</f>
        <v>-321.5572013220339</v>
      </c>
      <c r="G217" s="10">
        <f t="shared" si="18"/>
        <v>1942.3839703935037</v>
      </c>
      <c r="H217" s="10">
        <f t="shared" si="19"/>
        <v>-89445.480398689368</v>
      </c>
    </row>
    <row r="218" spans="2:8" x14ac:dyDescent="0.2">
      <c r="B218" s="6">
        <v>210</v>
      </c>
      <c r="C218" s="10">
        <f t="shared" si="16"/>
        <v>-89445.480398689368</v>
      </c>
      <c r="D218" s="10">
        <f>'Q2 (i)'!$C$11</f>
        <v>1620.8267690714697</v>
      </c>
      <c r="E218" s="10">
        <f t="shared" si="17"/>
        <v>0</v>
      </c>
      <c r="F218" s="10">
        <f>(C218-E218)*'Q2 (i)'!$C$6</f>
        <v>-328.6950921956938</v>
      </c>
      <c r="G218" s="10">
        <f t="shared" si="18"/>
        <v>1949.5218612671636</v>
      </c>
      <c r="H218" s="10">
        <f t="shared" si="19"/>
        <v>-91395.002259956527</v>
      </c>
    </row>
    <row r="219" spans="2:8" x14ac:dyDescent="0.2">
      <c r="B219" s="6">
        <v>211</v>
      </c>
      <c r="C219" s="10">
        <f t="shared" si="16"/>
        <v>-91395.002259956527</v>
      </c>
      <c r="D219" s="10">
        <f>'Q2 (i)'!$C$11</f>
        <v>1620.8267690714697</v>
      </c>
      <c r="E219" s="10">
        <f t="shared" si="17"/>
        <v>0</v>
      </c>
      <c r="F219" s="10">
        <f>(C219-E219)*'Q2 (i)'!$C$6</f>
        <v>-335.85921345783555</v>
      </c>
      <c r="G219" s="10">
        <f t="shared" si="18"/>
        <v>1956.6859825293052</v>
      </c>
      <c r="H219" s="10">
        <f t="shared" si="19"/>
        <v>-93351.688242485834</v>
      </c>
    </row>
    <row r="220" spans="2:8" x14ac:dyDescent="0.2">
      <c r="B220" s="6">
        <v>212</v>
      </c>
      <c r="C220" s="10">
        <f t="shared" si="16"/>
        <v>-93351.688242485834</v>
      </c>
      <c r="D220" s="10">
        <f>'Q2 (i)'!$C$11</f>
        <v>1620.8267690714697</v>
      </c>
      <c r="E220" s="10">
        <f t="shared" si="17"/>
        <v>0</v>
      </c>
      <c r="F220" s="10">
        <f>(C220-E220)*'Q2 (i)'!$C$6</f>
        <v>-343.04966150013723</v>
      </c>
      <c r="G220" s="10">
        <f t="shared" si="18"/>
        <v>1963.876430571607</v>
      </c>
      <c r="H220" s="10">
        <f t="shared" si="19"/>
        <v>-95315.564673057437</v>
      </c>
    </row>
    <row r="221" spans="2:8" x14ac:dyDescent="0.2">
      <c r="B221" s="6">
        <v>213</v>
      </c>
      <c r="C221" s="10">
        <f t="shared" si="16"/>
        <v>-95315.564673057437</v>
      </c>
      <c r="D221" s="10">
        <f>'Q2 (i)'!$C$11</f>
        <v>1620.8267690714697</v>
      </c>
      <c r="E221" s="10">
        <f t="shared" si="17"/>
        <v>0</v>
      </c>
      <c r="F221" s="10">
        <f>(C221-E221)*'Q2 (i)'!$C$6</f>
        <v>-350.26653306849812</v>
      </c>
      <c r="G221" s="10">
        <f t="shared" si="18"/>
        <v>1971.0933021399678</v>
      </c>
      <c r="H221" s="10">
        <f t="shared" si="19"/>
        <v>-97286.657975197406</v>
      </c>
    </row>
    <row r="222" spans="2:8" x14ac:dyDescent="0.2">
      <c r="B222" s="6">
        <v>214</v>
      </c>
      <c r="C222" s="10">
        <f t="shared" si="16"/>
        <v>-97286.657975197406</v>
      </c>
      <c r="D222" s="10">
        <f>'Q2 (i)'!$C$11</f>
        <v>1620.8267690714697</v>
      </c>
      <c r="E222" s="10">
        <f t="shared" si="17"/>
        <v>0</v>
      </c>
      <c r="F222" s="10">
        <f>(C222-E222)*'Q2 (i)'!$C$6</f>
        <v>-357.50992526434021</v>
      </c>
      <c r="G222" s="10">
        <f t="shared" si="18"/>
        <v>1978.3366943358099</v>
      </c>
      <c r="H222" s="10">
        <f t="shared" si="19"/>
        <v>-99264.994669533218</v>
      </c>
    </row>
    <row r="223" spans="2:8" x14ac:dyDescent="0.2">
      <c r="B223" s="6">
        <v>215</v>
      </c>
      <c r="C223" s="10">
        <f t="shared" si="16"/>
        <v>-99264.994669533218</v>
      </c>
      <c r="D223" s="10">
        <f>'Q2 (i)'!$C$11</f>
        <v>1620.8267690714697</v>
      </c>
      <c r="E223" s="10">
        <f t="shared" si="17"/>
        <v>0</v>
      </c>
      <c r="F223" s="10">
        <f>(C223-E223)*'Q2 (i)'!$C$6</f>
        <v>-364.77993554591461</v>
      </c>
      <c r="G223" s="10">
        <f t="shared" si="18"/>
        <v>1985.6067046173844</v>
      </c>
      <c r="H223" s="10">
        <f t="shared" si="19"/>
        <v>-101250.6013741506</v>
      </c>
    </row>
    <row r="224" spans="2:8" x14ac:dyDescent="0.2">
      <c r="B224" s="6">
        <v>216</v>
      </c>
      <c r="C224" s="10">
        <f t="shared" si="16"/>
        <v>-101250.6013741506</v>
      </c>
      <c r="D224" s="10">
        <f>'Q2 (i)'!$C$11</f>
        <v>1620.8267690714697</v>
      </c>
      <c r="E224" s="10">
        <f t="shared" si="17"/>
        <v>0</v>
      </c>
      <c r="F224" s="10">
        <f>(C224-E224)*'Q2 (i)'!$C$6</f>
        <v>-372.07666172961302</v>
      </c>
      <c r="G224" s="10">
        <f t="shared" si="18"/>
        <v>1992.9034308010828</v>
      </c>
      <c r="H224" s="10">
        <f t="shared" si="19"/>
        <v>-103243.50480495169</v>
      </c>
    </row>
    <row r="225" spans="2:8" x14ac:dyDescent="0.2">
      <c r="B225" s="6">
        <v>217</v>
      </c>
      <c r="C225" s="10">
        <f t="shared" si="16"/>
        <v>-103243.50480495169</v>
      </c>
      <c r="D225" s="10">
        <f>'Q2 (i)'!$C$11</f>
        <v>1620.8267690714697</v>
      </c>
      <c r="E225" s="10">
        <f t="shared" si="17"/>
        <v>-10324.35048049517</v>
      </c>
      <c r="F225" s="10">
        <f>(C225-E225)*'Q2 (i)'!$C$6</f>
        <v>-341.46018179215537</v>
      </c>
      <c r="G225" s="10">
        <f t="shared" si="18"/>
        <v>-8362.063529631545</v>
      </c>
      <c r="H225" s="10">
        <f t="shared" si="19"/>
        <v>-94881.441275320147</v>
      </c>
    </row>
    <row r="226" spans="2:8" x14ac:dyDescent="0.2">
      <c r="B226" s="6">
        <v>218</v>
      </c>
      <c r="C226" s="10">
        <f t="shared" si="16"/>
        <v>-94881.441275320147</v>
      </c>
      <c r="D226" s="10">
        <f>'Q2 (i)'!$C$11</f>
        <v>1620.8267690714697</v>
      </c>
      <c r="E226" s="10">
        <f t="shared" si="17"/>
        <v>0</v>
      </c>
      <c r="F226" s="10">
        <f>(C226-E226)*'Q2 (i)'!$C$6</f>
        <v>-348.67121232554354</v>
      </c>
      <c r="G226" s="10">
        <f t="shared" si="18"/>
        <v>1969.4979813970133</v>
      </c>
      <c r="H226" s="10">
        <f t="shared" si="19"/>
        <v>-96850.93925671716</v>
      </c>
    </row>
    <row r="227" spans="2:8" x14ac:dyDescent="0.2">
      <c r="B227" s="6">
        <v>219</v>
      </c>
      <c r="C227" s="10">
        <f t="shared" si="16"/>
        <v>-96850.93925671716</v>
      </c>
      <c r="D227" s="10">
        <f>'Q2 (i)'!$C$11</f>
        <v>1620.8267690714697</v>
      </c>
      <c r="E227" s="10">
        <f t="shared" si="17"/>
        <v>0</v>
      </c>
      <c r="F227" s="10">
        <f>(C227-E227)*'Q2 (i)'!$C$6</f>
        <v>-355.90874202172273</v>
      </c>
      <c r="G227" s="10">
        <f t="shared" si="18"/>
        <v>1976.7355110931924</v>
      </c>
      <c r="H227" s="10">
        <f t="shared" si="19"/>
        <v>-98827.674767810357</v>
      </c>
    </row>
    <row r="228" spans="2:8" x14ac:dyDescent="0.2">
      <c r="B228" s="6">
        <v>220</v>
      </c>
      <c r="C228" s="10">
        <f t="shared" si="16"/>
        <v>-98827.674767810357</v>
      </c>
      <c r="D228" s="10">
        <f>'Q2 (i)'!$C$11</f>
        <v>1620.8267690714697</v>
      </c>
      <c r="E228" s="10">
        <f t="shared" si="17"/>
        <v>0</v>
      </c>
      <c r="F228" s="10">
        <f>(C228-E228)*'Q2 (i)'!$C$6</f>
        <v>-363.17286826006534</v>
      </c>
      <c r="G228" s="10">
        <f t="shared" si="18"/>
        <v>1983.999637331535</v>
      </c>
      <c r="H228" s="10">
        <f t="shared" si="19"/>
        <v>-100811.67440514189</v>
      </c>
    </row>
    <row r="229" spans="2:8" x14ac:dyDescent="0.2">
      <c r="B229" s="6">
        <v>221</v>
      </c>
      <c r="C229" s="10">
        <f t="shared" si="16"/>
        <v>-100811.67440514189</v>
      </c>
      <c r="D229" s="10">
        <f>'Q2 (i)'!$C$11</f>
        <v>1620.8267690714697</v>
      </c>
      <c r="E229" s="10">
        <f t="shared" si="17"/>
        <v>0</v>
      </c>
      <c r="F229" s="10">
        <f>(C229-E229)*'Q2 (i)'!$C$6</f>
        <v>-370.46368877779457</v>
      </c>
      <c r="G229" s="10">
        <f t="shared" si="18"/>
        <v>1991.2904578492644</v>
      </c>
      <c r="H229" s="10">
        <f t="shared" si="19"/>
        <v>-102802.96486299115</v>
      </c>
    </row>
    <row r="230" spans="2:8" x14ac:dyDescent="0.2">
      <c r="B230" s="6">
        <v>222</v>
      </c>
      <c r="C230" s="10">
        <f t="shared" si="16"/>
        <v>-102802.96486299115</v>
      </c>
      <c r="D230" s="10">
        <f>'Q2 (i)'!$C$11</f>
        <v>1620.8267690714697</v>
      </c>
      <c r="E230" s="10">
        <f t="shared" si="17"/>
        <v>0</v>
      </c>
      <c r="F230" s="10">
        <f>(C230-E230)*'Q2 (i)'!$C$6</f>
        <v>-377.78130167129922</v>
      </c>
      <c r="G230" s="10">
        <f t="shared" si="18"/>
        <v>1998.6080707427689</v>
      </c>
      <c r="H230" s="10">
        <f t="shared" si="19"/>
        <v>-104801.57293373393</v>
      </c>
    </row>
    <row r="231" spans="2:8" x14ac:dyDescent="0.2">
      <c r="B231" s="6">
        <v>223</v>
      </c>
      <c r="C231" s="10">
        <f t="shared" si="16"/>
        <v>-104801.57293373393</v>
      </c>
      <c r="D231" s="10">
        <f>'Q2 (i)'!$C$11</f>
        <v>1620.8267690714697</v>
      </c>
      <c r="E231" s="10">
        <f t="shared" si="17"/>
        <v>0</v>
      </c>
      <c r="F231" s="10">
        <f>(C231-E231)*'Q2 (i)'!$C$6</f>
        <v>-385.12580539745375</v>
      </c>
      <c r="G231" s="10">
        <f t="shared" si="18"/>
        <v>2005.9525744689236</v>
      </c>
      <c r="H231" s="10">
        <f t="shared" si="19"/>
        <v>-106807.52550820285</v>
      </c>
    </row>
    <row r="232" spans="2:8" x14ac:dyDescent="0.2">
      <c r="B232" s="6">
        <v>224</v>
      </c>
      <c r="C232" s="10">
        <f t="shared" si="16"/>
        <v>-106807.52550820285</v>
      </c>
      <c r="D232" s="10">
        <f>'Q2 (i)'!$C$11</f>
        <v>1620.8267690714697</v>
      </c>
      <c r="E232" s="10">
        <f t="shared" si="17"/>
        <v>0</v>
      </c>
      <c r="F232" s="10">
        <f>(C232-E232)*'Q2 (i)'!$C$6</f>
        <v>-392.49729877494264</v>
      </c>
      <c r="G232" s="10">
        <f t="shared" si="18"/>
        <v>2013.3240678464124</v>
      </c>
      <c r="H232" s="10">
        <f t="shared" si="19"/>
        <v>-108820.84957604925</v>
      </c>
    </row>
    <row r="233" spans="2:8" x14ac:dyDescent="0.2">
      <c r="B233" s="6">
        <v>225</v>
      </c>
      <c r="C233" s="10">
        <f t="shared" si="16"/>
        <v>-108820.84957604925</v>
      </c>
      <c r="D233" s="10">
        <f>'Q2 (i)'!$C$11</f>
        <v>1620.8267690714697</v>
      </c>
      <c r="E233" s="10">
        <f t="shared" si="17"/>
        <v>0</v>
      </c>
      <c r="F233" s="10">
        <f>(C233-E233)*'Q2 (i)'!$C$6</f>
        <v>-399.89588098559034</v>
      </c>
      <c r="G233" s="10">
        <f t="shared" si="18"/>
        <v>2020.72265005706</v>
      </c>
      <c r="H233" s="10">
        <f t="shared" si="19"/>
        <v>-110841.57222610631</v>
      </c>
    </row>
    <row r="234" spans="2:8" x14ac:dyDescent="0.2">
      <c r="B234" s="6">
        <v>226</v>
      </c>
      <c r="C234" s="10">
        <f t="shared" si="16"/>
        <v>-110841.57222610631</v>
      </c>
      <c r="D234" s="10">
        <f>'Q2 (i)'!$C$11</f>
        <v>1620.8267690714697</v>
      </c>
      <c r="E234" s="10">
        <f t="shared" si="17"/>
        <v>0</v>
      </c>
      <c r="F234" s="10">
        <f>(C234-E234)*'Q2 (i)'!$C$6</f>
        <v>-407.32165157569568</v>
      </c>
      <c r="G234" s="10">
        <f t="shared" si="18"/>
        <v>2028.1484206471655</v>
      </c>
      <c r="H234" s="10">
        <f t="shared" si="19"/>
        <v>-112869.72064675347</v>
      </c>
    </row>
    <row r="235" spans="2:8" x14ac:dyDescent="0.2">
      <c r="B235" s="6">
        <v>227</v>
      </c>
      <c r="C235" s="10">
        <f t="shared" si="16"/>
        <v>-112869.72064675347</v>
      </c>
      <c r="D235" s="10">
        <f>'Q2 (i)'!$C$11</f>
        <v>1620.8267690714697</v>
      </c>
      <c r="E235" s="10">
        <f t="shared" si="17"/>
        <v>0</v>
      </c>
      <c r="F235" s="10">
        <f>(C235-E235)*'Q2 (i)'!$C$6</f>
        <v>-414.77471045737104</v>
      </c>
      <c r="G235" s="10">
        <f t="shared" si="18"/>
        <v>2035.6014795288406</v>
      </c>
      <c r="H235" s="10">
        <f t="shared" si="19"/>
        <v>-114905.32212628231</v>
      </c>
    </row>
    <row r="236" spans="2:8" x14ac:dyDescent="0.2">
      <c r="B236" s="6">
        <v>228</v>
      </c>
      <c r="C236" s="10">
        <f t="shared" si="16"/>
        <v>-114905.32212628231</v>
      </c>
      <c r="D236" s="10">
        <f>'Q2 (i)'!$C$11</f>
        <v>1620.8267690714697</v>
      </c>
      <c r="E236" s="10">
        <f t="shared" si="17"/>
        <v>0</v>
      </c>
      <c r="F236" s="10">
        <f>(C236-E236)*'Q2 (i)'!$C$6</f>
        <v>-422.25515790988675</v>
      </c>
      <c r="G236" s="10">
        <f t="shared" si="18"/>
        <v>2043.0819269813564</v>
      </c>
      <c r="H236" s="10">
        <f t="shared" si="19"/>
        <v>-116948.40405326366</v>
      </c>
    </row>
    <row r="237" spans="2:8" x14ac:dyDescent="0.2">
      <c r="B237" s="6">
        <v>229</v>
      </c>
      <c r="C237" s="10">
        <f t="shared" si="16"/>
        <v>-116948.40405326366</v>
      </c>
      <c r="D237" s="10">
        <f>'Q2 (i)'!$C$11</f>
        <v>1620.8267690714697</v>
      </c>
      <c r="E237" s="10">
        <f t="shared" si="17"/>
        <v>-11694.840405326366</v>
      </c>
      <c r="F237" s="10">
        <f>(C237-E237)*'Q2 (i)'!$C$6</f>
        <v>-386.78678512291845</v>
      </c>
      <c r="G237" s="10">
        <f t="shared" si="18"/>
        <v>-9687.226851131978</v>
      </c>
      <c r="H237" s="10">
        <f t="shared" si="19"/>
        <v>-107261.17720213169</v>
      </c>
    </row>
    <row r="238" spans="2:8" x14ac:dyDescent="0.2">
      <c r="B238" s="6">
        <v>230</v>
      </c>
      <c r="C238" s="10">
        <f t="shared" si="16"/>
        <v>-107261.17720213169</v>
      </c>
      <c r="D238" s="10">
        <f>'Q2 (i)'!$C$11</f>
        <v>1620.8267690714697</v>
      </c>
      <c r="E238" s="10">
        <f t="shared" si="17"/>
        <v>0</v>
      </c>
      <c r="F238" s="10">
        <f>(C238-E238)*'Q2 (i)'!$C$6</f>
        <v>-394.16438228431645</v>
      </c>
      <c r="G238" s="10">
        <f t="shared" si="18"/>
        <v>2014.9911513557861</v>
      </c>
      <c r="H238" s="10">
        <f t="shared" si="19"/>
        <v>-109276.16835348748</v>
      </c>
    </row>
    <row r="239" spans="2:8" x14ac:dyDescent="0.2">
      <c r="B239" s="6">
        <v>231</v>
      </c>
      <c r="C239" s="10">
        <f t="shared" si="16"/>
        <v>-109276.16835348748</v>
      </c>
      <c r="D239" s="10">
        <f>'Q2 (i)'!$C$11</f>
        <v>1620.8267690714697</v>
      </c>
      <c r="E239" s="10">
        <f t="shared" si="17"/>
        <v>0</v>
      </c>
      <c r="F239" s="10">
        <f>(C239-E239)*'Q2 (i)'!$C$6</f>
        <v>-401.56909070911576</v>
      </c>
      <c r="G239" s="10">
        <f t="shared" si="18"/>
        <v>2022.3958597805854</v>
      </c>
      <c r="H239" s="10">
        <f t="shared" si="19"/>
        <v>-111298.56421326807</v>
      </c>
    </row>
    <row r="240" spans="2:8" x14ac:dyDescent="0.2">
      <c r="B240" s="6">
        <v>232</v>
      </c>
      <c r="C240" s="10">
        <f t="shared" ref="C240:C303" si="20">H239</f>
        <v>-111298.56421326807</v>
      </c>
      <c r="D240" s="10">
        <f>'Q2 (i)'!$C$11</f>
        <v>1620.8267690714697</v>
      </c>
      <c r="E240" s="10">
        <f t="shared" si="17"/>
        <v>0</v>
      </c>
      <c r="F240" s="10">
        <f>(C240-E240)*'Q2 (i)'!$C$6</f>
        <v>-409.00101002604202</v>
      </c>
      <c r="G240" s="10">
        <f t="shared" si="18"/>
        <v>2029.8277790975117</v>
      </c>
      <c r="H240" s="10">
        <f t="shared" si="19"/>
        <v>-113328.39199236558</v>
      </c>
    </row>
    <row r="241" spans="2:8" x14ac:dyDescent="0.2">
      <c r="B241" s="6">
        <v>233</v>
      </c>
      <c r="C241" s="10">
        <f t="shared" si="20"/>
        <v>-113328.39199236558</v>
      </c>
      <c r="D241" s="10">
        <f>'Q2 (i)'!$C$11</f>
        <v>1620.8267690714697</v>
      </c>
      <c r="E241" s="10">
        <f t="shared" si="17"/>
        <v>0</v>
      </c>
      <c r="F241" s="10">
        <f>(C241-E241)*'Q2 (i)'!$C$6</f>
        <v>-416.46024022993743</v>
      </c>
      <c r="G241" s="10">
        <f t="shared" si="18"/>
        <v>2037.2870093014071</v>
      </c>
      <c r="H241" s="10">
        <f t="shared" si="19"/>
        <v>-115365.67900166698</v>
      </c>
    </row>
    <row r="242" spans="2:8" x14ac:dyDescent="0.2">
      <c r="B242" s="6">
        <v>234</v>
      </c>
      <c r="C242" s="10">
        <f t="shared" si="20"/>
        <v>-115365.67900166698</v>
      </c>
      <c r="D242" s="10">
        <f>'Q2 (i)'!$C$11</f>
        <v>1620.8267690714697</v>
      </c>
      <c r="E242" s="10">
        <f t="shared" si="17"/>
        <v>0</v>
      </c>
      <c r="F242" s="10">
        <f>(C242-E242)*'Q2 (i)'!$C$6</f>
        <v>-423.94688168310608</v>
      </c>
      <c r="G242" s="10">
        <f t="shared" si="18"/>
        <v>2044.7736507545758</v>
      </c>
      <c r="H242" s="10">
        <f t="shared" si="19"/>
        <v>-117410.45265242156</v>
      </c>
    </row>
    <row r="243" spans="2:8" x14ac:dyDescent="0.2">
      <c r="B243" s="6">
        <v>235</v>
      </c>
      <c r="C243" s="10">
        <f t="shared" si="20"/>
        <v>-117410.45265242156</v>
      </c>
      <c r="D243" s="10">
        <f>'Q2 (i)'!$C$11</f>
        <v>1620.8267690714697</v>
      </c>
      <c r="E243" s="10">
        <f t="shared" si="17"/>
        <v>0</v>
      </c>
      <c r="F243" s="10">
        <f>(C243-E243)*'Q2 (i)'!$C$6</f>
        <v>-431.46103511666462</v>
      </c>
      <c r="G243" s="10">
        <f t="shared" si="18"/>
        <v>2052.2878041881345</v>
      </c>
      <c r="H243" s="10">
        <f t="shared" si="19"/>
        <v>-119462.7404566097</v>
      </c>
    </row>
    <row r="244" spans="2:8" x14ac:dyDescent="0.2">
      <c r="B244" s="6">
        <v>236</v>
      </c>
      <c r="C244" s="10">
        <f t="shared" si="20"/>
        <v>-119462.7404566097</v>
      </c>
      <c r="D244" s="10">
        <f>'Q2 (i)'!$C$11</f>
        <v>1620.8267690714697</v>
      </c>
      <c r="E244" s="10">
        <f t="shared" si="17"/>
        <v>0</v>
      </c>
      <c r="F244" s="10">
        <f>(C244-E244)*'Q2 (i)'!$C$6</f>
        <v>-439.00280163189706</v>
      </c>
      <c r="G244" s="10">
        <f t="shared" si="18"/>
        <v>2059.8295707033667</v>
      </c>
      <c r="H244" s="10">
        <f t="shared" si="19"/>
        <v>-121522.57002731306</v>
      </c>
    </row>
    <row r="245" spans="2:8" x14ac:dyDescent="0.2">
      <c r="B245" s="6">
        <v>237</v>
      </c>
      <c r="C245" s="10">
        <f t="shared" si="20"/>
        <v>-121522.57002731306</v>
      </c>
      <c r="D245" s="10">
        <f>'Q2 (i)'!$C$11</f>
        <v>1620.8267690714697</v>
      </c>
      <c r="E245" s="10">
        <f t="shared" si="17"/>
        <v>0</v>
      </c>
      <c r="F245" s="10">
        <f>(C245-E245)*'Q2 (i)'!$C$6</f>
        <v>-446.57228270161562</v>
      </c>
      <c r="G245" s="10">
        <f t="shared" si="18"/>
        <v>2067.3990517730854</v>
      </c>
      <c r="H245" s="10">
        <f t="shared" si="19"/>
        <v>-123589.96907908615</v>
      </c>
    </row>
    <row r="246" spans="2:8" x14ac:dyDescent="0.2">
      <c r="B246" s="6">
        <v>238</v>
      </c>
      <c r="C246" s="10">
        <f t="shared" si="20"/>
        <v>-123589.96907908615</v>
      </c>
      <c r="D246" s="10">
        <f>'Q2 (i)'!$C$11</f>
        <v>1620.8267690714697</v>
      </c>
      <c r="E246" s="10">
        <f t="shared" si="17"/>
        <v>0</v>
      </c>
      <c r="F246" s="10">
        <f>(C246-E246)*'Q2 (i)'!$C$6</f>
        <v>-454.16958017152558</v>
      </c>
      <c r="G246" s="10">
        <f t="shared" si="18"/>
        <v>2074.9963492429952</v>
      </c>
      <c r="H246" s="10">
        <f t="shared" si="19"/>
        <v>-125664.96542832915</v>
      </c>
    </row>
    <row r="247" spans="2:8" x14ac:dyDescent="0.2">
      <c r="B247" s="6">
        <v>239</v>
      </c>
      <c r="C247" s="10">
        <f t="shared" si="20"/>
        <v>-125664.96542832915</v>
      </c>
      <c r="D247" s="10">
        <f>'Q2 (i)'!$C$11</f>
        <v>1620.8267690714697</v>
      </c>
      <c r="E247" s="10">
        <f t="shared" si="17"/>
        <v>0</v>
      </c>
      <c r="F247" s="10">
        <f>(C247-E247)*'Q2 (i)'!$C$6</f>
        <v>-461.79479626159588</v>
      </c>
      <c r="G247" s="10">
        <f t="shared" si="18"/>
        <v>2082.6215653330655</v>
      </c>
      <c r="H247" s="10">
        <f t="shared" si="19"/>
        <v>-127747.5869936622</v>
      </c>
    </row>
    <row r="248" spans="2:8" x14ac:dyDescent="0.2">
      <c r="B248" s="6">
        <v>240</v>
      </c>
      <c r="C248" s="10">
        <f t="shared" si="20"/>
        <v>-127747.5869936622</v>
      </c>
      <c r="D248" s="10">
        <f>'Q2 (i)'!$C$11</f>
        <v>1620.8267690714697</v>
      </c>
      <c r="E248" s="10">
        <f t="shared" si="17"/>
        <v>0</v>
      </c>
      <c r="F248" s="10">
        <f>(C248-E248)*'Q2 (i)'!$C$6</f>
        <v>-469.44803356743432</v>
      </c>
      <c r="G248" s="10">
        <f t="shared" si="18"/>
        <v>2090.274802638904</v>
      </c>
      <c r="H248" s="10">
        <f t="shared" si="19"/>
        <v>-129837.86179630111</v>
      </c>
    </row>
    <row r="249" spans="2:8" x14ac:dyDescent="0.2">
      <c r="B249" s="6">
        <v>241</v>
      </c>
      <c r="C249" s="10">
        <f t="shared" si="20"/>
        <v>-129837.86179630111</v>
      </c>
      <c r="D249" s="10">
        <f>'Q2 (i)'!$C$11</f>
        <v>1620.8267690714697</v>
      </c>
      <c r="E249" s="10">
        <f t="shared" si="17"/>
        <v>-12983.786179630111</v>
      </c>
      <c r="F249" s="10">
        <f>(C249-E249)*'Q2 (i)'!$C$6</f>
        <v>-429.41645555550122</v>
      </c>
      <c r="G249" s="10">
        <f t="shared" si="18"/>
        <v>-10933.54295500314</v>
      </c>
      <c r="H249" s="10">
        <f t="shared" si="19"/>
        <v>-118904.31884129797</v>
      </c>
    </row>
    <row r="250" spans="2:8" x14ac:dyDescent="0.2">
      <c r="B250" s="6">
        <v>242</v>
      </c>
      <c r="C250" s="10">
        <f t="shared" si="20"/>
        <v>-118904.31884129797</v>
      </c>
      <c r="D250" s="10">
        <f>'Q2 (i)'!$C$11</f>
        <v>1620.8267690714697</v>
      </c>
      <c r="E250" s="10">
        <f t="shared" si="17"/>
        <v>0</v>
      </c>
      <c r="F250" s="10">
        <f>(C250-E250)*'Q2 (i)'!$C$6</f>
        <v>-436.95070863054241</v>
      </c>
      <c r="G250" s="10">
        <f t="shared" si="18"/>
        <v>2057.7774777020122</v>
      </c>
      <c r="H250" s="10">
        <f t="shared" si="19"/>
        <v>-120962.09631899997</v>
      </c>
    </row>
    <row r="251" spans="2:8" x14ac:dyDescent="0.2">
      <c r="B251" s="6">
        <v>243</v>
      </c>
      <c r="C251" s="10">
        <f t="shared" si="20"/>
        <v>-120962.09631899997</v>
      </c>
      <c r="D251" s="10">
        <f>'Q2 (i)'!$C$11</f>
        <v>1620.8267690714697</v>
      </c>
      <c r="E251" s="10">
        <f t="shared" si="17"/>
        <v>0</v>
      </c>
      <c r="F251" s="10">
        <f>(C251-E251)*'Q2 (i)'!$C$6</f>
        <v>-444.51264864960899</v>
      </c>
      <c r="G251" s="10">
        <f t="shared" si="18"/>
        <v>2065.3394177210785</v>
      </c>
      <c r="H251" s="10">
        <f t="shared" si="19"/>
        <v>-123027.43573672105</v>
      </c>
    </row>
    <row r="252" spans="2:8" x14ac:dyDescent="0.2">
      <c r="B252" s="6">
        <v>244</v>
      </c>
      <c r="C252" s="10">
        <f t="shared" si="20"/>
        <v>-123027.43573672105</v>
      </c>
      <c r="D252" s="10">
        <f>'Q2 (i)'!$C$11</f>
        <v>1620.8267690714697</v>
      </c>
      <c r="E252" s="10">
        <f t="shared" si="17"/>
        <v>0</v>
      </c>
      <c r="F252" s="10">
        <f>(C252-E252)*'Q2 (i)'!$C$6</f>
        <v>-452.10237735694312</v>
      </c>
      <c r="G252" s="10">
        <f t="shared" si="18"/>
        <v>2072.9291464284129</v>
      </c>
      <c r="H252" s="10">
        <f t="shared" si="19"/>
        <v>-125100.36488314946</v>
      </c>
    </row>
    <row r="253" spans="2:8" x14ac:dyDescent="0.2">
      <c r="B253" s="6">
        <v>245</v>
      </c>
      <c r="C253" s="10">
        <f t="shared" si="20"/>
        <v>-125100.36488314946</v>
      </c>
      <c r="D253" s="10">
        <f>'Q2 (i)'!$C$11</f>
        <v>1620.8267690714697</v>
      </c>
      <c r="E253" s="10">
        <f t="shared" si="17"/>
        <v>0</v>
      </c>
      <c r="F253" s="10">
        <f>(C253-E253)*'Q2 (i)'!$C$6</f>
        <v>-459.71999687067785</v>
      </c>
      <c r="G253" s="10">
        <f t="shared" si="18"/>
        <v>2080.5467659421474</v>
      </c>
      <c r="H253" s="10">
        <f t="shared" si="19"/>
        <v>-127180.91164909161</v>
      </c>
    </row>
    <row r="254" spans="2:8" x14ac:dyDescent="0.2">
      <c r="B254" s="6">
        <v>246</v>
      </c>
      <c r="C254" s="10">
        <f t="shared" si="20"/>
        <v>-127180.91164909161</v>
      </c>
      <c r="D254" s="10">
        <f>'Q2 (i)'!$C$11</f>
        <v>1620.8267690714697</v>
      </c>
      <c r="E254" s="10">
        <f t="shared" si="17"/>
        <v>0</v>
      </c>
      <c r="F254" s="10">
        <f>(C254-E254)*'Q2 (i)'!$C$6</f>
        <v>-467.36560968421048</v>
      </c>
      <c r="G254" s="10">
        <f t="shared" si="18"/>
        <v>2088.1923787556802</v>
      </c>
      <c r="H254" s="10">
        <f t="shared" si="19"/>
        <v>-129269.10402784728</v>
      </c>
    </row>
    <row r="255" spans="2:8" x14ac:dyDescent="0.2">
      <c r="B255" s="6">
        <v>247</v>
      </c>
      <c r="C255" s="10">
        <f t="shared" si="20"/>
        <v>-129269.10402784728</v>
      </c>
      <c r="D255" s="10">
        <f>'Q2 (i)'!$C$11</f>
        <v>1620.8267690714697</v>
      </c>
      <c r="E255" s="10">
        <f t="shared" si="17"/>
        <v>0</v>
      </c>
      <c r="F255" s="10">
        <f>(C255-E255)*'Q2 (i)'!$C$6</f>
        <v>-475.03931866758245</v>
      </c>
      <c r="G255" s="10">
        <f t="shared" si="18"/>
        <v>2095.8660877390521</v>
      </c>
      <c r="H255" s="10">
        <f t="shared" si="19"/>
        <v>-131364.97011558633</v>
      </c>
    </row>
    <row r="256" spans="2:8" x14ac:dyDescent="0.2">
      <c r="B256" s="6">
        <v>248</v>
      </c>
      <c r="C256" s="10">
        <f t="shared" si="20"/>
        <v>-131364.97011558633</v>
      </c>
      <c r="D256" s="10">
        <f>'Q2 (i)'!$C$11</f>
        <v>1620.8267690714697</v>
      </c>
      <c r="E256" s="10">
        <f t="shared" si="17"/>
        <v>0</v>
      </c>
      <c r="F256" s="10">
        <f>(C256-E256)*'Q2 (i)'!$C$6</f>
        <v>-482.74122706886271</v>
      </c>
      <c r="G256" s="10">
        <f t="shared" si="18"/>
        <v>2103.5679961403325</v>
      </c>
      <c r="H256" s="10">
        <f t="shared" si="19"/>
        <v>-133468.53811172667</v>
      </c>
    </row>
    <row r="257" spans="2:8" x14ac:dyDescent="0.2">
      <c r="B257" s="6">
        <v>249</v>
      </c>
      <c r="C257" s="10">
        <f t="shared" si="20"/>
        <v>-133468.53811172667</v>
      </c>
      <c r="D257" s="10">
        <f>'Q2 (i)'!$C$11</f>
        <v>1620.8267690714697</v>
      </c>
      <c r="E257" s="10">
        <f t="shared" si="17"/>
        <v>0</v>
      </c>
      <c r="F257" s="10">
        <f>(C257-E257)*'Q2 (i)'!$C$6</f>
        <v>-490.47143851553733</v>
      </c>
      <c r="G257" s="10">
        <f t="shared" si="18"/>
        <v>2111.2982075870068</v>
      </c>
      <c r="H257" s="10">
        <f t="shared" si="19"/>
        <v>-135579.83631931368</v>
      </c>
    </row>
    <row r="258" spans="2:8" x14ac:dyDescent="0.2">
      <c r="B258" s="6">
        <v>250</v>
      </c>
      <c r="C258" s="10">
        <f t="shared" si="20"/>
        <v>-135579.83631931368</v>
      </c>
      <c r="D258" s="10">
        <f>'Q2 (i)'!$C$11</f>
        <v>1620.8267690714697</v>
      </c>
      <c r="E258" s="10">
        <f t="shared" si="17"/>
        <v>0</v>
      </c>
      <c r="F258" s="10">
        <f>(C258-E258)*'Q2 (i)'!$C$6</f>
        <v>-498.23005701590353</v>
      </c>
      <c r="G258" s="10">
        <f t="shared" si="18"/>
        <v>2119.0568260873733</v>
      </c>
      <c r="H258" s="10">
        <f t="shared" si="19"/>
        <v>-137698.89314540106</v>
      </c>
    </row>
    <row r="259" spans="2:8" x14ac:dyDescent="0.2">
      <c r="B259" s="6">
        <v>251</v>
      </c>
      <c r="C259" s="10">
        <f t="shared" si="20"/>
        <v>-137698.89314540106</v>
      </c>
      <c r="D259" s="10">
        <f>'Q2 (i)'!$C$11</f>
        <v>1620.8267690714697</v>
      </c>
      <c r="E259" s="10">
        <f t="shared" si="17"/>
        <v>0</v>
      </c>
      <c r="F259" s="10">
        <f>(C259-E259)*'Q2 (i)'!$C$6</f>
        <v>-506.01718696046936</v>
      </c>
      <c r="G259" s="10">
        <f t="shared" si="18"/>
        <v>2126.8439560319389</v>
      </c>
      <c r="H259" s="10">
        <f t="shared" si="19"/>
        <v>-139825.73710143301</v>
      </c>
    </row>
    <row r="260" spans="2:8" x14ac:dyDescent="0.2">
      <c r="B260" s="6">
        <v>252</v>
      </c>
      <c r="C260" s="10">
        <f t="shared" si="20"/>
        <v>-139825.73710143301</v>
      </c>
      <c r="D260" s="10">
        <f>'Q2 (i)'!$C$11</f>
        <v>1620.8267690714697</v>
      </c>
      <c r="E260" s="10">
        <f t="shared" si="17"/>
        <v>0</v>
      </c>
      <c r="F260" s="10">
        <f>(C260-E260)*'Q2 (i)'!$C$6</f>
        <v>-513.83293312335786</v>
      </c>
      <c r="G260" s="10">
        <f t="shared" si="18"/>
        <v>2134.6597021948273</v>
      </c>
      <c r="H260" s="10">
        <f t="shared" si="19"/>
        <v>-141960.39680362784</v>
      </c>
    </row>
    <row r="261" spans="2:8" x14ac:dyDescent="0.2">
      <c r="B261" s="6">
        <v>253</v>
      </c>
      <c r="C261" s="10">
        <f t="shared" si="20"/>
        <v>-141960.39680362784</v>
      </c>
      <c r="D261" s="10">
        <f>'Q2 (i)'!$C$11</f>
        <v>1620.8267690714697</v>
      </c>
      <c r="E261" s="10">
        <f t="shared" si="17"/>
        <v>-14196.039680362785</v>
      </c>
      <c r="F261" s="10">
        <f>(C261-E261)*'Q2 (i)'!$C$6</f>
        <v>-469.50966059734543</v>
      </c>
      <c r="G261" s="10">
        <f t="shared" si="18"/>
        <v>-12105.703250693969</v>
      </c>
      <c r="H261" s="10">
        <f t="shared" si="19"/>
        <v>-129854.69355293387</v>
      </c>
    </row>
    <row r="262" spans="2:8" x14ac:dyDescent="0.2">
      <c r="B262" s="6">
        <v>254</v>
      </c>
      <c r="C262" s="10">
        <f t="shared" si="20"/>
        <v>-129854.69355293387</v>
      </c>
      <c r="D262" s="10">
        <f>'Q2 (i)'!$C$11</f>
        <v>1620.8267690714697</v>
      </c>
      <c r="E262" s="10">
        <f t="shared" si="17"/>
        <v>0</v>
      </c>
      <c r="F262" s="10">
        <f>(C262-E262)*'Q2 (i)'!$C$6</f>
        <v>-477.191248559168</v>
      </c>
      <c r="G262" s="10">
        <f t="shared" si="18"/>
        <v>2098.0180176306376</v>
      </c>
      <c r="H262" s="10">
        <f t="shared" si="19"/>
        <v>-131952.71157056451</v>
      </c>
    </row>
    <row r="263" spans="2:8" x14ac:dyDescent="0.2">
      <c r="B263" s="6">
        <v>255</v>
      </c>
      <c r="C263" s="10">
        <f t="shared" si="20"/>
        <v>-131952.71157056451</v>
      </c>
      <c r="D263" s="10">
        <f>'Q2 (i)'!$C$11</f>
        <v>1620.8267690714697</v>
      </c>
      <c r="E263" s="10">
        <f t="shared" si="17"/>
        <v>0</v>
      </c>
      <c r="F263" s="10">
        <f>(C263-E263)*'Q2 (i)'!$C$6</f>
        <v>-484.90106489264298</v>
      </c>
      <c r="G263" s="10">
        <f t="shared" si="18"/>
        <v>2105.7278339641125</v>
      </c>
      <c r="H263" s="10">
        <f t="shared" si="19"/>
        <v>-134058.43940452862</v>
      </c>
    </row>
    <row r="264" spans="2:8" x14ac:dyDescent="0.2">
      <c r="B264" s="6">
        <v>256</v>
      </c>
      <c r="C264" s="10">
        <f t="shared" si="20"/>
        <v>-134058.43940452862</v>
      </c>
      <c r="D264" s="10">
        <f>'Q2 (i)'!$C$11</f>
        <v>1620.8267690714697</v>
      </c>
      <c r="E264" s="10">
        <f t="shared" si="17"/>
        <v>0</v>
      </c>
      <c r="F264" s="10">
        <f>(C264-E264)*'Q2 (i)'!$C$6</f>
        <v>-492.63921333165581</v>
      </c>
      <c r="G264" s="10">
        <f t="shared" si="18"/>
        <v>2113.4659824031255</v>
      </c>
      <c r="H264" s="10">
        <f t="shared" si="19"/>
        <v>-136171.90538693173</v>
      </c>
    </row>
    <row r="265" spans="2:8" x14ac:dyDescent="0.2">
      <c r="B265" s="6">
        <v>257</v>
      </c>
      <c r="C265" s="10">
        <f t="shared" si="20"/>
        <v>-136171.90538693173</v>
      </c>
      <c r="D265" s="10">
        <f>'Q2 (i)'!$C$11</f>
        <v>1620.8267690714697</v>
      </c>
      <c r="E265" s="10">
        <f t="shared" si="17"/>
        <v>0</v>
      </c>
      <c r="F265" s="10">
        <f>(C265-E265)*'Q2 (i)'!$C$6</f>
        <v>-500.40579799129426</v>
      </c>
      <c r="G265" s="10">
        <f t="shared" si="18"/>
        <v>2121.2325670627638</v>
      </c>
      <c r="H265" s="10">
        <f t="shared" si="19"/>
        <v>-138293.1379539945</v>
      </c>
    </row>
    <row r="266" spans="2:8" x14ac:dyDescent="0.2">
      <c r="B266" s="6">
        <v>258</v>
      </c>
      <c r="C266" s="10">
        <f t="shared" si="20"/>
        <v>-138293.1379539945</v>
      </c>
      <c r="D266" s="10">
        <f>'Q2 (i)'!$C$11</f>
        <v>1620.8267690714697</v>
      </c>
      <c r="E266" s="10">
        <f t="shared" si="17"/>
        <v>0</v>
      </c>
      <c r="F266" s="10">
        <f>(C266-E266)*'Q2 (i)'!$C$6</f>
        <v>-508.20092336924932</v>
      </c>
      <c r="G266" s="10">
        <f t="shared" si="18"/>
        <v>2129.027692440719</v>
      </c>
      <c r="H266" s="10">
        <f t="shared" si="19"/>
        <v>-140422.16564643523</v>
      </c>
    </row>
    <row r="267" spans="2:8" x14ac:dyDescent="0.2">
      <c r="B267" s="6">
        <v>259</v>
      </c>
      <c r="C267" s="10">
        <f t="shared" si="20"/>
        <v>-140422.16564643523</v>
      </c>
      <c r="D267" s="10">
        <f>'Q2 (i)'!$C$11</f>
        <v>1620.8267690714697</v>
      </c>
      <c r="E267" s="10">
        <f t="shared" si="17"/>
        <v>0</v>
      </c>
      <c r="F267" s="10">
        <f>(C267-E267)*'Q2 (i)'!$C$6</f>
        <v>-516.02469434722093</v>
      </c>
      <c r="G267" s="10">
        <f t="shared" si="18"/>
        <v>2136.8514634186904</v>
      </c>
      <c r="H267" s="10">
        <f t="shared" si="19"/>
        <v>-142559.01710985391</v>
      </c>
    </row>
    <row r="268" spans="2:8" x14ac:dyDescent="0.2">
      <c r="B268" s="6">
        <v>260</v>
      </c>
      <c r="C268" s="10">
        <f t="shared" si="20"/>
        <v>-142559.01710985391</v>
      </c>
      <c r="D268" s="10">
        <f>'Q2 (i)'!$C$11</f>
        <v>1620.8267690714697</v>
      </c>
      <c r="E268" s="10">
        <f t="shared" si="17"/>
        <v>0</v>
      </c>
      <c r="F268" s="10">
        <f>(C268-E268)*'Q2 (i)'!$C$6</f>
        <v>-523.87721619232912</v>
      </c>
      <c r="G268" s="10">
        <f t="shared" si="18"/>
        <v>2144.703985263799</v>
      </c>
      <c r="H268" s="10">
        <f t="shared" si="19"/>
        <v>-144703.72109511771</v>
      </c>
    </row>
    <row r="269" spans="2:8" x14ac:dyDescent="0.2">
      <c r="B269" s="6">
        <v>261</v>
      </c>
      <c r="C269" s="10">
        <f t="shared" si="20"/>
        <v>-144703.72109511771</v>
      </c>
      <c r="D269" s="10">
        <f>'Q2 (i)'!$C$11</f>
        <v>1620.8267690714697</v>
      </c>
      <c r="E269" s="10">
        <f t="shared" si="17"/>
        <v>0</v>
      </c>
      <c r="F269" s="10">
        <f>(C269-E269)*'Q2 (i)'!$C$6</f>
        <v>-531.75859455853094</v>
      </c>
      <c r="G269" s="10">
        <f t="shared" si="18"/>
        <v>2152.5853636300008</v>
      </c>
      <c r="H269" s="10">
        <f t="shared" si="19"/>
        <v>-146856.30645874771</v>
      </c>
    </row>
    <row r="270" spans="2:8" x14ac:dyDescent="0.2">
      <c r="B270" s="6">
        <v>262</v>
      </c>
      <c r="C270" s="10">
        <f t="shared" si="20"/>
        <v>-146856.30645874771</v>
      </c>
      <c r="D270" s="10">
        <f>'Q2 (i)'!$C$11</f>
        <v>1620.8267690714697</v>
      </c>
      <c r="E270" s="10">
        <f t="shared" si="17"/>
        <v>0</v>
      </c>
      <c r="F270" s="10">
        <f>(C270-E270)*'Q2 (i)'!$C$6</f>
        <v>-539.66893548804114</v>
      </c>
      <c r="G270" s="10">
        <f t="shared" si="18"/>
        <v>2160.4957045595111</v>
      </c>
      <c r="H270" s="10">
        <f t="shared" si="19"/>
        <v>-149016.80216330723</v>
      </c>
    </row>
    <row r="271" spans="2:8" x14ac:dyDescent="0.2">
      <c r="B271" s="6">
        <v>263</v>
      </c>
      <c r="C271" s="10">
        <f t="shared" si="20"/>
        <v>-149016.80216330723</v>
      </c>
      <c r="D271" s="10">
        <f>'Q2 (i)'!$C$11</f>
        <v>1620.8267690714697</v>
      </c>
      <c r="E271" s="10">
        <f t="shared" si="17"/>
        <v>0</v>
      </c>
      <c r="F271" s="10">
        <f>(C271-E271)*'Q2 (i)'!$C$6</f>
        <v>-547.60834541275995</v>
      </c>
      <c r="G271" s="10">
        <f t="shared" si="18"/>
        <v>2168.4351144842294</v>
      </c>
      <c r="H271" s="10">
        <f t="shared" si="19"/>
        <v>-151185.23727779146</v>
      </c>
    </row>
    <row r="272" spans="2:8" x14ac:dyDescent="0.2">
      <c r="B272" s="6">
        <v>264</v>
      </c>
      <c r="C272" s="10">
        <f t="shared" si="20"/>
        <v>-151185.23727779146</v>
      </c>
      <c r="D272" s="10">
        <f>'Q2 (i)'!$C$11</f>
        <v>1620.8267690714697</v>
      </c>
      <c r="E272" s="10">
        <f t="shared" si="17"/>
        <v>0</v>
      </c>
      <c r="F272" s="10">
        <f>(C272-E272)*'Q2 (i)'!$C$6</f>
        <v>-555.57693115570396</v>
      </c>
      <c r="G272" s="10">
        <f t="shared" si="18"/>
        <v>2176.4037002271734</v>
      </c>
      <c r="H272" s="10">
        <f t="shared" si="19"/>
        <v>-153361.64097801864</v>
      </c>
    </row>
    <row r="273" spans="2:8" x14ac:dyDescent="0.2">
      <c r="B273" s="6">
        <v>265</v>
      </c>
      <c r="C273" s="10">
        <f t="shared" si="20"/>
        <v>-153361.64097801864</v>
      </c>
      <c r="D273" s="10">
        <f>'Q2 (i)'!$C$11</f>
        <v>1620.8267690714697</v>
      </c>
      <c r="E273" s="10">
        <f t="shared" si="17"/>
        <v>-15336.164097801864</v>
      </c>
      <c r="F273" s="10">
        <f>(C273-E273)*'Q2 (i)'!$C$6</f>
        <v>-507.21731993919985</v>
      </c>
      <c r="G273" s="10">
        <f t="shared" si="18"/>
        <v>-13208.120008791195</v>
      </c>
      <c r="H273" s="10">
        <f t="shared" si="19"/>
        <v>-140153.52096922745</v>
      </c>
    </row>
    <row r="274" spans="2:8" x14ac:dyDescent="0.2">
      <c r="B274" s="6">
        <v>266</v>
      </c>
      <c r="C274" s="10">
        <f t="shared" si="20"/>
        <v>-140153.52096922745</v>
      </c>
      <c r="D274" s="10">
        <f>'Q2 (i)'!$C$11</f>
        <v>1620.8267690714697</v>
      </c>
      <c r="E274" s="10">
        <f t="shared" si="17"/>
        <v>0</v>
      </c>
      <c r="F274" s="10">
        <f>(C274-E274)*'Q2 (i)'!$C$6</f>
        <v>-515.03747636204037</v>
      </c>
      <c r="G274" s="10">
        <f t="shared" si="18"/>
        <v>2135.86424543351</v>
      </c>
      <c r="H274" s="10">
        <f t="shared" si="19"/>
        <v>-142289.38521466096</v>
      </c>
    </row>
    <row r="275" spans="2:8" x14ac:dyDescent="0.2">
      <c r="B275" s="6">
        <v>267</v>
      </c>
      <c r="C275" s="10">
        <f t="shared" si="20"/>
        <v>-142289.38521466096</v>
      </c>
      <c r="D275" s="10">
        <f>'Q2 (i)'!$C$11</f>
        <v>1620.8267690714697</v>
      </c>
      <c r="E275" s="10">
        <f t="shared" si="17"/>
        <v>0</v>
      </c>
      <c r="F275" s="10">
        <f>(C275-E275)*'Q2 (i)'!$C$6</f>
        <v>-522.88637036921648</v>
      </c>
      <c r="G275" s="10">
        <f t="shared" si="18"/>
        <v>2143.7131394406861</v>
      </c>
      <c r="H275" s="10">
        <f t="shared" si="19"/>
        <v>-144433.09835410165</v>
      </c>
    </row>
    <row r="276" spans="2:8" x14ac:dyDescent="0.2">
      <c r="B276" s="6">
        <v>268</v>
      </c>
      <c r="C276" s="10">
        <f t="shared" si="20"/>
        <v>-144433.09835410165</v>
      </c>
      <c r="D276" s="10">
        <f>'Q2 (i)'!$C$11</f>
        <v>1620.8267690714697</v>
      </c>
      <c r="E276" s="10">
        <f t="shared" si="17"/>
        <v>0</v>
      </c>
      <c r="F276" s="10">
        <f>(C276-E276)*'Q2 (i)'!$C$6</f>
        <v>-530.76410756587302</v>
      </c>
      <c r="G276" s="10">
        <f t="shared" si="18"/>
        <v>2151.5908766373427</v>
      </c>
      <c r="H276" s="10">
        <f t="shared" si="19"/>
        <v>-146584.68923073899</v>
      </c>
    </row>
    <row r="277" spans="2:8" x14ac:dyDescent="0.2">
      <c r="B277" s="6">
        <v>269</v>
      </c>
      <c r="C277" s="10">
        <f t="shared" si="20"/>
        <v>-146584.68923073899</v>
      </c>
      <c r="D277" s="10">
        <f>'Q2 (i)'!$C$11</f>
        <v>1620.8267690714697</v>
      </c>
      <c r="E277" s="10">
        <f t="shared" si="17"/>
        <v>0</v>
      </c>
      <c r="F277" s="10">
        <f>(C277-E277)*'Q2 (i)'!$C$6</f>
        <v>-538.67079394523421</v>
      </c>
      <c r="G277" s="10">
        <f t="shared" si="18"/>
        <v>2159.4975630167037</v>
      </c>
      <c r="H277" s="10">
        <f t="shared" si="19"/>
        <v>-148744.18679375571</v>
      </c>
    </row>
    <row r="278" spans="2:8" x14ac:dyDescent="0.2">
      <c r="B278" s="6">
        <v>270</v>
      </c>
      <c r="C278" s="10">
        <f t="shared" si="20"/>
        <v>-148744.18679375571</v>
      </c>
      <c r="D278" s="10">
        <f>'Q2 (i)'!$C$11</f>
        <v>1620.8267690714697</v>
      </c>
      <c r="E278" s="10">
        <f t="shared" ref="E278:E341" si="21">IF((B278-1)/12=INT((B278-1)/12),C278*0.1,0)</f>
        <v>0</v>
      </c>
      <c r="F278" s="10">
        <f>(C278-E278)*'Q2 (i)'!$C$6</f>
        <v>-546.60653589002845</v>
      </c>
      <c r="G278" s="10">
        <f t="shared" ref="G278:G341" si="22">D278-F278+E278</f>
        <v>2167.4333049614979</v>
      </c>
      <c r="H278" s="10">
        <f t="shared" ref="H278:H341" si="23">C278-G278</f>
        <v>-150911.62009871722</v>
      </c>
    </row>
    <row r="279" spans="2:8" x14ac:dyDescent="0.2">
      <c r="B279" s="6">
        <v>271</v>
      </c>
      <c r="C279" s="10">
        <f t="shared" si="20"/>
        <v>-150911.62009871722</v>
      </c>
      <c r="D279" s="10">
        <f>'Q2 (i)'!$C$11</f>
        <v>1620.8267690714697</v>
      </c>
      <c r="E279" s="10">
        <f t="shared" si="21"/>
        <v>0</v>
      </c>
      <c r="F279" s="10">
        <f>(C279-E279)*'Q2 (i)'!$C$6</f>
        <v>-554.57144017392091</v>
      </c>
      <c r="G279" s="10">
        <f t="shared" si="22"/>
        <v>2175.3982092453907</v>
      </c>
      <c r="H279" s="10">
        <f t="shared" si="23"/>
        <v>-153087.0183079626</v>
      </c>
    </row>
    <row r="280" spans="2:8" x14ac:dyDescent="0.2">
      <c r="B280" s="6">
        <v>272</v>
      </c>
      <c r="C280" s="10">
        <f t="shared" si="20"/>
        <v>-153087.0183079626</v>
      </c>
      <c r="D280" s="10">
        <f>'Q2 (i)'!$C$11</f>
        <v>1620.8267690714697</v>
      </c>
      <c r="E280" s="10">
        <f t="shared" si="21"/>
        <v>0</v>
      </c>
      <c r="F280" s="10">
        <f>(C280-E280)*'Q2 (i)'!$C$6</f>
        <v>-562.56561396294933</v>
      </c>
      <c r="G280" s="10">
        <f t="shared" si="22"/>
        <v>2183.3923830344193</v>
      </c>
      <c r="H280" s="10">
        <f t="shared" si="23"/>
        <v>-155270.41069099703</v>
      </c>
    </row>
    <row r="281" spans="2:8" x14ac:dyDescent="0.2">
      <c r="B281" s="6">
        <v>273</v>
      </c>
      <c r="C281" s="10">
        <f t="shared" si="20"/>
        <v>-155270.41069099703</v>
      </c>
      <c r="D281" s="10">
        <f>'Q2 (i)'!$C$11</f>
        <v>1620.8267690714697</v>
      </c>
      <c r="E281" s="10">
        <f t="shared" si="21"/>
        <v>0</v>
      </c>
      <c r="F281" s="10">
        <f>(C281-E281)*'Q2 (i)'!$C$6</f>
        <v>-570.58916481696644</v>
      </c>
      <c r="G281" s="10">
        <f t="shared" si="22"/>
        <v>2191.415933888436</v>
      </c>
      <c r="H281" s="10">
        <f t="shared" si="23"/>
        <v>-157461.82662488546</v>
      </c>
    </row>
    <row r="282" spans="2:8" x14ac:dyDescent="0.2">
      <c r="B282" s="6">
        <v>274</v>
      </c>
      <c r="C282" s="10">
        <f t="shared" si="20"/>
        <v>-157461.82662488546</v>
      </c>
      <c r="D282" s="10">
        <f>'Q2 (i)'!$C$11</f>
        <v>1620.8267690714697</v>
      </c>
      <c r="E282" s="10">
        <f t="shared" si="21"/>
        <v>0</v>
      </c>
      <c r="F282" s="10">
        <f>(C282-E282)*'Q2 (i)'!$C$6</f>
        <v>-578.64220069108683</v>
      </c>
      <c r="G282" s="10">
        <f t="shared" si="22"/>
        <v>2199.4689697625563</v>
      </c>
      <c r="H282" s="10">
        <f t="shared" si="23"/>
        <v>-159661.29559464802</v>
      </c>
    </row>
    <row r="283" spans="2:8" x14ac:dyDescent="0.2">
      <c r="B283" s="6">
        <v>275</v>
      </c>
      <c r="C283" s="10">
        <f t="shared" si="20"/>
        <v>-159661.29559464802</v>
      </c>
      <c r="D283" s="10">
        <f>'Q2 (i)'!$C$11</f>
        <v>1620.8267690714697</v>
      </c>
      <c r="E283" s="10">
        <f t="shared" si="21"/>
        <v>0</v>
      </c>
      <c r="F283" s="10">
        <f>(C283-E283)*'Q2 (i)'!$C$6</f>
        <v>-586.72482993713936</v>
      </c>
      <c r="G283" s="10">
        <f t="shared" si="22"/>
        <v>2207.5515990086092</v>
      </c>
      <c r="H283" s="10">
        <f t="shared" si="23"/>
        <v>-161868.84719365663</v>
      </c>
    </row>
    <row r="284" spans="2:8" x14ac:dyDescent="0.2">
      <c r="B284" s="6">
        <v>276</v>
      </c>
      <c r="C284" s="10">
        <f t="shared" si="20"/>
        <v>-161868.84719365663</v>
      </c>
      <c r="D284" s="10">
        <f>'Q2 (i)'!$C$11</f>
        <v>1620.8267690714697</v>
      </c>
      <c r="E284" s="10">
        <f t="shared" si="21"/>
        <v>0</v>
      </c>
      <c r="F284" s="10">
        <f>(C284-E284)*'Q2 (i)'!$C$6</f>
        <v>-594.83716130512562</v>
      </c>
      <c r="G284" s="10">
        <f t="shared" si="22"/>
        <v>2215.6639303765951</v>
      </c>
      <c r="H284" s="10">
        <f t="shared" si="23"/>
        <v>-164084.51112403322</v>
      </c>
    </row>
    <row r="285" spans="2:8" x14ac:dyDescent="0.2">
      <c r="B285" s="6">
        <v>277</v>
      </c>
      <c r="C285" s="10">
        <f t="shared" si="20"/>
        <v>-164084.51112403322</v>
      </c>
      <c r="D285" s="10">
        <f>'Q2 (i)'!$C$11</f>
        <v>1620.8267690714697</v>
      </c>
      <c r="E285" s="10">
        <f t="shared" si="21"/>
        <v>-16408.451112403323</v>
      </c>
      <c r="F285" s="10">
        <f>(C285-E285)*'Q2 (i)'!$C$6</f>
        <v>-542.68137355021418</v>
      </c>
      <c r="G285" s="10">
        <f t="shared" si="22"/>
        <v>-14244.942969781639</v>
      </c>
      <c r="H285" s="10">
        <f t="shared" si="23"/>
        <v>-149839.56815425158</v>
      </c>
    </row>
    <row r="286" spans="2:8" x14ac:dyDescent="0.2">
      <c r="B286" s="6">
        <v>278</v>
      </c>
      <c r="C286" s="10">
        <f t="shared" si="20"/>
        <v>-149839.56815425158</v>
      </c>
      <c r="D286" s="10">
        <f>'Q2 (i)'!$C$11</f>
        <v>1620.8267690714697</v>
      </c>
      <c r="E286" s="10">
        <f t="shared" si="21"/>
        <v>0</v>
      </c>
      <c r="F286" s="10">
        <f>(C286-E286)*'Q2 (i)'!$C$6</f>
        <v>-550.631853610642</v>
      </c>
      <c r="G286" s="10">
        <f t="shared" si="22"/>
        <v>2171.4586226821116</v>
      </c>
      <c r="H286" s="10">
        <f t="shared" si="23"/>
        <v>-152011.02677693369</v>
      </c>
    </row>
    <row r="287" spans="2:8" x14ac:dyDescent="0.2">
      <c r="B287" s="6">
        <v>279</v>
      </c>
      <c r="C287" s="10">
        <f t="shared" si="20"/>
        <v>-152011.02677693369</v>
      </c>
      <c r="D287" s="10">
        <f>'Q2 (i)'!$C$11</f>
        <v>1620.8267690714697</v>
      </c>
      <c r="E287" s="10">
        <f t="shared" si="21"/>
        <v>0</v>
      </c>
      <c r="F287" s="10">
        <f>(C287-E287)*'Q2 (i)'!$C$6</f>
        <v>-558.61155016993382</v>
      </c>
      <c r="G287" s="10">
        <f t="shared" si="22"/>
        <v>2179.4383192414034</v>
      </c>
      <c r="H287" s="10">
        <f t="shared" si="23"/>
        <v>-154190.46509617509</v>
      </c>
    </row>
    <row r="288" spans="2:8" x14ac:dyDescent="0.2">
      <c r="B288" s="6">
        <v>280</v>
      </c>
      <c r="C288" s="10">
        <f t="shared" si="20"/>
        <v>-154190.46509617509</v>
      </c>
      <c r="D288" s="10">
        <f>'Q2 (i)'!$C$11</f>
        <v>1620.8267690714697</v>
      </c>
      <c r="E288" s="10">
        <f t="shared" si="21"/>
        <v>0</v>
      </c>
      <c r="F288" s="10">
        <f>(C288-E288)*'Q2 (i)'!$C$6</f>
        <v>-566.62057059315441</v>
      </c>
      <c r="G288" s="10">
        <f t="shared" si="22"/>
        <v>2187.447339664624</v>
      </c>
      <c r="H288" s="10">
        <f t="shared" si="23"/>
        <v>-156377.91243583971</v>
      </c>
    </row>
    <row r="289" spans="2:8" x14ac:dyDescent="0.2">
      <c r="B289" s="6">
        <v>281</v>
      </c>
      <c r="C289" s="10">
        <f t="shared" si="20"/>
        <v>-156377.91243583971</v>
      </c>
      <c r="D289" s="10">
        <f>'Q2 (i)'!$C$11</f>
        <v>1620.8267690714697</v>
      </c>
      <c r="E289" s="10">
        <f t="shared" si="21"/>
        <v>0</v>
      </c>
      <c r="F289" s="10">
        <f>(C289-E289)*'Q2 (i)'!$C$6</f>
        <v>-574.65902263991461</v>
      </c>
      <c r="G289" s="10">
        <f t="shared" si="22"/>
        <v>2195.4857917113841</v>
      </c>
      <c r="H289" s="10">
        <f t="shared" si="23"/>
        <v>-158573.39822755108</v>
      </c>
    </row>
    <row r="290" spans="2:8" x14ac:dyDescent="0.2">
      <c r="B290" s="6">
        <v>282</v>
      </c>
      <c r="C290" s="10">
        <f t="shared" si="20"/>
        <v>-158573.39822755108</v>
      </c>
      <c r="D290" s="10">
        <f>'Q2 (i)'!$C$11</f>
        <v>1620.8267690714697</v>
      </c>
      <c r="E290" s="10">
        <f t="shared" si="21"/>
        <v>0</v>
      </c>
      <c r="F290" s="10">
        <f>(C290-E290)*'Q2 (i)'!$C$6</f>
        <v>-582.72701446582107</v>
      </c>
      <c r="G290" s="10">
        <f t="shared" si="22"/>
        <v>2203.5537835372907</v>
      </c>
      <c r="H290" s="10">
        <f t="shared" si="23"/>
        <v>-160776.95201108838</v>
      </c>
    </row>
    <row r="291" spans="2:8" x14ac:dyDescent="0.2">
      <c r="B291" s="6">
        <v>283</v>
      </c>
      <c r="C291" s="10">
        <f t="shared" si="20"/>
        <v>-160776.95201108838</v>
      </c>
      <c r="D291" s="10">
        <f>'Q2 (i)'!$C$11</f>
        <v>1620.8267690714697</v>
      </c>
      <c r="E291" s="10">
        <f t="shared" si="21"/>
        <v>0</v>
      </c>
      <c r="F291" s="10">
        <f>(C291-E291)*'Q2 (i)'!$C$6</f>
        <v>-590.82465462393213</v>
      </c>
      <c r="G291" s="10">
        <f t="shared" si="22"/>
        <v>2211.6514236954017</v>
      </c>
      <c r="H291" s="10">
        <f t="shared" si="23"/>
        <v>-162988.60343478378</v>
      </c>
    </row>
    <row r="292" spans="2:8" x14ac:dyDescent="0.2">
      <c r="B292" s="6">
        <v>284</v>
      </c>
      <c r="C292" s="10">
        <f t="shared" si="20"/>
        <v>-162988.60343478378</v>
      </c>
      <c r="D292" s="10">
        <f>'Q2 (i)'!$C$11</f>
        <v>1620.8267690714697</v>
      </c>
      <c r="E292" s="10">
        <f t="shared" si="21"/>
        <v>0</v>
      </c>
      <c r="F292" s="10">
        <f>(C292-E292)*'Q2 (i)'!$C$6</f>
        <v>-598.95205206621756</v>
      </c>
      <c r="G292" s="10">
        <f t="shared" si="22"/>
        <v>2219.7788211376874</v>
      </c>
      <c r="H292" s="10">
        <f t="shared" si="23"/>
        <v>-165208.38225592146</v>
      </c>
    </row>
    <row r="293" spans="2:8" x14ac:dyDescent="0.2">
      <c r="B293" s="6">
        <v>285</v>
      </c>
      <c r="C293" s="10">
        <f t="shared" si="20"/>
        <v>-165208.38225592146</v>
      </c>
      <c r="D293" s="10">
        <f>'Q2 (i)'!$C$11</f>
        <v>1620.8267690714697</v>
      </c>
      <c r="E293" s="10">
        <f t="shared" si="21"/>
        <v>0</v>
      </c>
      <c r="F293" s="10">
        <f>(C293-E293)*'Q2 (i)'!$C$6</f>
        <v>-607.10931614502488</v>
      </c>
      <c r="G293" s="10">
        <f t="shared" si="22"/>
        <v>2227.9360852164946</v>
      </c>
      <c r="H293" s="10">
        <f t="shared" si="23"/>
        <v>-167436.31834113796</v>
      </c>
    </row>
    <row r="294" spans="2:8" x14ac:dyDescent="0.2">
      <c r="B294" s="6">
        <v>286</v>
      </c>
      <c r="C294" s="10">
        <f t="shared" si="20"/>
        <v>-167436.31834113796</v>
      </c>
      <c r="D294" s="10">
        <f>'Q2 (i)'!$C$11</f>
        <v>1620.8267690714697</v>
      </c>
      <c r="E294" s="10">
        <f t="shared" si="21"/>
        <v>0</v>
      </c>
      <c r="F294" s="10">
        <f>(C294-E294)*'Q2 (i)'!$C$6</f>
        <v>-615.29655661455092</v>
      </c>
      <c r="G294" s="10">
        <f t="shared" si="22"/>
        <v>2236.1233256860205</v>
      </c>
      <c r="H294" s="10">
        <f t="shared" si="23"/>
        <v>-169672.44166682399</v>
      </c>
    </row>
    <row r="295" spans="2:8" x14ac:dyDescent="0.2">
      <c r="B295" s="6">
        <v>287</v>
      </c>
      <c r="C295" s="10">
        <f t="shared" si="20"/>
        <v>-169672.44166682399</v>
      </c>
      <c r="D295" s="10">
        <f>'Q2 (i)'!$C$11</f>
        <v>1620.8267690714697</v>
      </c>
      <c r="E295" s="10">
        <f t="shared" si="21"/>
        <v>0</v>
      </c>
      <c r="F295" s="10">
        <f>(C295-E295)*'Q2 (i)'!$C$6</f>
        <v>-623.51388363231808</v>
      </c>
      <c r="G295" s="10">
        <f t="shared" si="22"/>
        <v>2244.3406527037878</v>
      </c>
      <c r="H295" s="10">
        <f t="shared" si="23"/>
        <v>-171916.78231952776</v>
      </c>
    </row>
    <row r="296" spans="2:8" x14ac:dyDescent="0.2">
      <c r="B296" s="6">
        <v>288</v>
      </c>
      <c r="C296" s="10">
        <f t="shared" si="20"/>
        <v>-171916.78231952776</v>
      </c>
      <c r="D296" s="10">
        <f>'Q2 (i)'!$C$11</f>
        <v>1620.8267690714697</v>
      </c>
      <c r="E296" s="10">
        <f t="shared" si="21"/>
        <v>0</v>
      </c>
      <c r="F296" s="10">
        <f>(C296-E296)*'Q2 (i)'!$C$6</f>
        <v>-631.76140776065654</v>
      </c>
      <c r="G296" s="10">
        <f t="shared" si="22"/>
        <v>2252.588176832126</v>
      </c>
      <c r="H296" s="10">
        <f t="shared" si="23"/>
        <v>-174169.37049635989</v>
      </c>
    </row>
    <row r="297" spans="2:8" x14ac:dyDescent="0.2">
      <c r="B297" s="6">
        <v>289</v>
      </c>
      <c r="C297" s="10">
        <f t="shared" si="20"/>
        <v>-174169.37049635989</v>
      </c>
      <c r="D297" s="10">
        <f>'Q2 (i)'!$C$11</f>
        <v>1620.8267690714697</v>
      </c>
      <c r="E297" s="10">
        <f t="shared" si="21"/>
        <v>-17416.937049635988</v>
      </c>
      <c r="F297" s="10">
        <f>(C297-E297)*'Q2 (i)'!$C$6</f>
        <v>-576.03531597137294</v>
      </c>
      <c r="G297" s="10">
        <f t="shared" si="22"/>
        <v>-15220.074964593146</v>
      </c>
      <c r="H297" s="10">
        <f t="shared" si="23"/>
        <v>-158949.29553176675</v>
      </c>
    </row>
    <row r="298" spans="2:8" x14ac:dyDescent="0.2">
      <c r="B298" s="6">
        <v>290</v>
      </c>
      <c r="C298" s="10">
        <f t="shared" si="20"/>
        <v>-158949.29553176675</v>
      </c>
      <c r="D298" s="10">
        <f>'Q2 (i)'!$C$11</f>
        <v>1620.8267690714697</v>
      </c>
      <c r="E298" s="10">
        <f t="shared" si="21"/>
        <v>0</v>
      </c>
      <c r="F298" s="10">
        <f>(C298-E298)*'Q2 (i)'!$C$6</f>
        <v>-584.10836541295168</v>
      </c>
      <c r="G298" s="10">
        <f t="shared" si="22"/>
        <v>2204.9351344844213</v>
      </c>
      <c r="H298" s="10">
        <f t="shared" si="23"/>
        <v>-161154.23066625118</v>
      </c>
    </row>
    <row r="299" spans="2:8" x14ac:dyDescent="0.2">
      <c r="B299" s="6">
        <v>291</v>
      </c>
      <c r="C299" s="10">
        <f t="shared" si="20"/>
        <v>-161154.23066625118</v>
      </c>
      <c r="D299" s="10">
        <f>'Q2 (i)'!$C$11</f>
        <v>1620.8267690714697</v>
      </c>
      <c r="E299" s="10">
        <f t="shared" si="21"/>
        <v>0</v>
      </c>
      <c r="F299" s="10">
        <f>(C299-E299)*'Q2 (i)'!$C$6</f>
        <v>-592.21108177250858</v>
      </c>
      <c r="G299" s="10">
        <f t="shared" si="22"/>
        <v>2213.037850843978</v>
      </c>
      <c r="H299" s="10">
        <f t="shared" si="23"/>
        <v>-163367.26851709516</v>
      </c>
    </row>
    <row r="300" spans="2:8" x14ac:dyDescent="0.2">
      <c r="B300" s="6">
        <v>292</v>
      </c>
      <c r="C300" s="10">
        <f t="shared" si="20"/>
        <v>-163367.26851709516</v>
      </c>
      <c r="D300" s="10">
        <f>'Q2 (i)'!$C$11</f>
        <v>1620.8267690714697</v>
      </c>
      <c r="E300" s="10">
        <f t="shared" si="21"/>
        <v>0</v>
      </c>
      <c r="F300" s="10">
        <f>(C300-E300)*'Q2 (i)'!$C$6</f>
        <v>-600.34357407031257</v>
      </c>
      <c r="G300" s="10">
        <f t="shared" si="22"/>
        <v>2221.1703431417823</v>
      </c>
      <c r="H300" s="10">
        <f t="shared" si="23"/>
        <v>-165588.43886023693</v>
      </c>
    </row>
    <row r="301" spans="2:8" x14ac:dyDescent="0.2">
      <c r="B301" s="6">
        <v>293</v>
      </c>
      <c r="C301" s="10">
        <f t="shared" si="20"/>
        <v>-165588.43886023693</v>
      </c>
      <c r="D301" s="10">
        <f>'Q2 (i)'!$C$11</f>
        <v>1620.8267690714697</v>
      </c>
      <c r="E301" s="10">
        <f t="shared" si="21"/>
        <v>0</v>
      </c>
      <c r="F301" s="10">
        <f>(C301-E301)*'Q2 (i)'!$C$6</f>
        <v>-608.5059517272615</v>
      </c>
      <c r="G301" s="10">
        <f t="shared" si="22"/>
        <v>2229.3327207987313</v>
      </c>
      <c r="H301" s="10">
        <f t="shared" si="23"/>
        <v>-167817.77158103566</v>
      </c>
    </row>
    <row r="302" spans="2:8" x14ac:dyDescent="0.2">
      <c r="B302" s="6">
        <v>294</v>
      </c>
      <c r="C302" s="10">
        <f t="shared" si="20"/>
        <v>-167817.77158103566</v>
      </c>
      <c r="D302" s="10">
        <f>'Q2 (i)'!$C$11</f>
        <v>1620.8267690714697</v>
      </c>
      <c r="E302" s="10">
        <f t="shared" si="21"/>
        <v>0</v>
      </c>
      <c r="F302" s="10">
        <f>(C302-E302)*'Q2 (i)'!$C$6</f>
        <v>-616.69832456635413</v>
      </c>
      <c r="G302" s="10">
        <f t="shared" si="22"/>
        <v>2237.5250936378238</v>
      </c>
      <c r="H302" s="10">
        <f t="shared" si="23"/>
        <v>-170055.29667467347</v>
      </c>
    </row>
    <row r="303" spans="2:8" x14ac:dyDescent="0.2">
      <c r="B303" s="6">
        <v>295</v>
      </c>
      <c r="C303" s="10">
        <f t="shared" si="20"/>
        <v>-170055.29667467347</v>
      </c>
      <c r="D303" s="10">
        <f>'Q2 (i)'!$C$11</f>
        <v>1620.8267690714697</v>
      </c>
      <c r="E303" s="10">
        <f t="shared" si="21"/>
        <v>0</v>
      </c>
      <c r="F303" s="10">
        <f>(C303-E303)*'Q2 (i)'!$C$6</f>
        <v>-624.9208028141677</v>
      </c>
      <c r="G303" s="10">
        <f t="shared" si="22"/>
        <v>2245.7475718856376</v>
      </c>
      <c r="H303" s="10">
        <f t="shared" si="23"/>
        <v>-172301.04424655912</v>
      </c>
    </row>
    <row r="304" spans="2:8" x14ac:dyDescent="0.2">
      <c r="B304" s="6">
        <v>296</v>
      </c>
      <c r="C304" s="10">
        <f t="shared" ref="C304:C367" si="24">H303</f>
        <v>-172301.04424655912</v>
      </c>
      <c r="D304" s="10">
        <f>'Q2 (i)'!$C$11</f>
        <v>1620.8267690714697</v>
      </c>
      <c r="E304" s="10">
        <f t="shared" si="21"/>
        <v>0</v>
      </c>
      <c r="F304" s="10">
        <f>(C304-E304)*'Q2 (i)'!$C$6</f>
        <v>-633.17349710234134</v>
      </c>
      <c r="G304" s="10">
        <f t="shared" si="22"/>
        <v>2254.0002661738108</v>
      </c>
      <c r="H304" s="10">
        <f t="shared" si="23"/>
        <v>-174555.04451273294</v>
      </c>
    </row>
    <row r="305" spans="2:8" x14ac:dyDescent="0.2">
      <c r="B305" s="6">
        <v>297</v>
      </c>
      <c r="C305" s="10">
        <f t="shared" si="24"/>
        <v>-174555.04451273294</v>
      </c>
      <c r="D305" s="10">
        <f>'Q2 (i)'!$C$11</f>
        <v>1620.8267690714697</v>
      </c>
      <c r="E305" s="10">
        <f t="shared" si="21"/>
        <v>0</v>
      </c>
      <c r="F305" s="10">
        <f>(C305-E305)*'Q2 (i)'!$C$6</f>
        <v>-641.45651846906412</v>
      </c>
      <c r="G305" s="10">
        <f t="shared" si="22"/>
        <v>2262.2832875405338</v>
      </c>
      <c r="H305" s="10">
        <f t="shared" si="23"/>
        <v>-176817.32780027349</v>
      </c>
    </row>
    <row r="306" spans="2:8" x14ac:dyDescent="0.2">
      <c r="B306" s="6">
        <v>298</v>
      </c>
      <c r="C306" s="10">
        <f t="shared" si="24"/>
        <v>-176817.32780027349</v>
      </c>
      <c r="D306" s="10">
        <f>'Q2 (i)'!$C$11</f>
        <v>1620.8267690714697</v>
      </c>
      <c r="E306" s="10">
        <f t="shared" si="21"/>
        <v>0</v>
      </c>
      <c r="F306" s="10">
        <f>(C306-E306)*'Q2 (i)'!$C$6</f>
        <v>-649.76997836056921</v>
      </c>
      <c r="G306" s="10">
        <f t="shared" si="22"/>
        <v>2270.5967474320387</v>
      </c>
      <c r="H306" s="10">
        <f t="shared" si="23"/>
        <v>-179087.92454770554</v>
      </c>
    </row>
    <row r="307" spans="2:8" x14ac:dyDescent="0.2">
      <c r="B307" s="6">
        <v>299</v>
      </c>
      <c r="C307" s="10">
        <f t="shared" si="24"/>
        <v>-179087.92454770554</v>
      </c>
      <c r="D307" s="10">
        <f>'Q2 (i)'!$C$11</f>
        <v>1620.8267690714697</v>
      </c>
      <c r="E307" s="10">
        <f t="shared" si="21"/>
        <v>0</v>
      </c>
      <c r="F307" s="10">
        <f>(C307-E307)*'Q2 (i)'!$C$6</f>
        <v>-658.11398863263389</v>
      </c>
      <c r="G307" s="10">
        <f t="shared" si="22"/>
        <v>2278.9407577041038</v>
      </c>
      <c r="H307" s="10">
        <f t="shared" si="23"/>
        <v>-181366.86530540965</v>
      </c>
    </row>
    <row r="308" spans="2:8" x14ac:dyDescent="0.2">
      <c r="B308" s="6">
        <v>300</v>
      </c>
      <c r="C308" s="10">
        <f t="shared" si="24"/>
        <v>-181366.86530540965</v>
      </c>
      <c r="D308" s="10">
        <f>'Q2 (i)'!$C$11</f>
        <v>1620.8267690714697</v>
      </c>
      <c r="E308" s="10">
        <f t="shared" si="21"/>
        <v>0</v>
      </c>
      <c r="F308" s="10">
        <f>(C308-E308)*'Q2 (i)'!$C$6</f>
        <v>-666.48866155208361</v>
      </c>
      <c r="G308" s="10">
        <f t="shared" si="22"/>
        <v>2287.3154306235533</v>
      </c>
      <c r="H308" s="10">
        <f t="shared" si="23"/>
        <v>-183654.18073603322</v>
      </c>
    </row>
    <row r="309" spans="2:8" x14ac:dyDescent="0.2">
      <c r="B309" s="6">
        <v>301</v>
      </c>
      <c r="C309" s="10">
        <f t="shared" si="24"/>
        <v>-183654.18073603322</v>
      </c>
      <c r="D309" s="10">
        <f>'Q2 (i)'!$C$11</f>
        <v>1620.8267690714697</v>
      </c>
      <c r="E309" s="10">
        <f t="shared" si="21"/>
        <v>-18365.418073603323</v>
      </c>
      <c r="F309" s="10">
        <f>(C309-E309)*'Q2 (i)'!$C$6</f>
        <v>-607.40469881847298</v>
      </c>
      <c r="G309" s="10">
        <f t="shared" si="22"/>
        <v>-16137.186605713381</v>
      </c>
      <c r="H309" s="10">
        <f t="shared" si="23"/>
        <v>-167516.99413031983</v>
      </c>
    </row>
    <row r="310" spans="2:8" x14ac:dyDescent="0.2">
      <c r="B310" s="6">
        <v>302</v>
      </c>
      <c r="C310" s="10">
        <f t="shared" si="24"/>
        <v>-167516.99413031983</v>
      </c>
      <c r="D310" s="10">
        <f>'Q2 (i)'!$C$11</f>
        <v>1620.8267690714697</v>
      </c>
      <c r="E310" s="10">
        <f t="shared" si="21"/>
        <v>0</v>
      </c>
      <c r="F310" s="10">
        <f>(C310-E310)*'Q2 (i)'!$C$6</f>
        <v>-615.59302476302412</v>
      </c>
      <c r="G310" s="10">
        <f t="shared" si="22"/>
        <v>2236.4197938344937</v>
      </c>
      <c r="H310" s="10">
        <f t="shared" si="23"/>
        <v>-169753.41392415433</v>
      </c>
    </row>
    <row r="311" spans="2:8" x14ac:dyDescent="0.2">
      <c r="B311" s="6">
        <v>303</v>
      </c>
      <c r="C311" s="10">
        <f t="shared" si="24"/>
        <v>-169753.41392415433</v>
      </c>
      <c r="D311" s="10">
        <f>'Q2 (i)'!$C$11</f>
        <v>1620.8267690714697</v>
      </c>
      <c r="E311" s="10">
        <f t="shared" si="21"/>
        <v>0</v>
      </c>
      <c r="F311" s="10">
        <f>(C311-E311)*'Q2 (i)'!$C$6</f>
        <v>-623.81144124473019</v>
      </c>
      <c r="G311" s="10">
        <f t="shared" si="22"/>
        <v>2244.6382103162</v>
      </c>
      <c r="H311" s="10">
        <f t="shared" si="23"/>
        <v>-171998.05213447052</v>
      </c>
    </row>
    <row r="312" spans="2:8" x14ac:dyDescent="0.2">
      <c r="B312" s="6">
        <v>304</v>
      </c>
      <c r="C312" s="10">
        <f t="shared" si="24"/>
        <v>-171998.05213447052</v>
      </c>
      <c r="D312" s="10">
        <f>'Q2 (i)'!$C$11</f>
        <v>1620.8267690714697</v>
      </c>
      <c r="E312" s="10">
        <f t="shared" si="21"/>
        <v>0</v>
      </c>
      <c r="F312" s="10">
        <f>(C312-E312)*'Q2 (i)'!$C$6</f>
        <v>-632.06005884057993</v>
      </c>
      <c r="G312" s="10">
        <f t="shared" si="22"/>
        <v>2252.8868279120497</v>
      </c>
      <c r="H312" s="10">
        <f t="shared" si="23"/>
        <v>-174250.93896238256</v>
      </c>
    </row>
    <row r="313" spans="2:8" x14ac:dyDescent="0.2">
      <c r="B313" s="6">
        <v>305</v>
      </c>
      <c r="C313" s="10">
        <f t="shared" si="24"/>
        <v>-174250.93896238256</v>
      </c>
      <c r="D313" s="10">
        <f>'Q2 (i)'!$C$11</f>
        <v>1620.8267690714697</v>
      </c>
      <c r="E313" s="10">
        <f t="shared" si="21"/>
        <v>0</v>
      </c>
      <c r="F313" s="10">
        <f>(C313-E313)*'Q2 (i)'!$C$6</f>
        <v>-640.33898853391145</v>
      </c>
      <c r="G313" s="10">
        <f t="shared" si="22"/>
        <v>2261.1657576053813</v>
      </c>
      <c r="H313" s="10">
        <f t="shared" si="23"/>
        <v>-176512.10471998792</v>
      </c>
    </row>
    <row r="314" spans="2:8" x14ac:dyDescent="0.2">
      <c r="B314" s="6">
        <v>306</v>
      </c>
      <c r="C314" s="10">
        <f t="shared" si="24"/>
        <v>-176512.10471998792</v>
      </c>
      <c r="D314" s="10">
        <f>'Q2 (i)'!$C$11</f>
        <v>1620.8267690714697</v>
      </c>
      <c r="E314" s="10">
        <f t="shared" si="21"/>
        <v>0</v>
      </c>
      <c r="F314" s="10">
        <f>(C314-E314)*'Q2 (i)'!$C$6</f>
        <v>-648.64834171590553</v>
      </c>
      <c r="G314" s="10">
        <f t="shared" si="22"/>
        <v>2269.4751107873753</v>
      </c>
      <c r="H314" s="10">
        <f t="shared" si="23"/>
        <v>-178781.5798307753</v>
      </c>
    </row>
    <row r="315" spans="2:8" x14ac:dyDescent="0.2">
      <c r="B315" s="6">
        <v>307</v>
      </c>
      <c r="C315" s="10">
        <f t="shared" si="24"/>
        <v>-178781.5798307753</v>
      </c>
      <c r="D315" s="10">
        <f>'Q2 (i)'!$C$11</f>
        <v>1620.8267690714697</v>
      </c>
      <c r="E315" s="10">
        <f t="shared" si="21"/>
        <v>0</v>
      </c>
      <c r="F315" s="10">
        <f>(C315-E315)*'Q2 (i)'!$C$6</f>
        <v>-656.98823018708447</v>
      </c>
      <c r="G315" s="10">
        <f t="shared" si="22"/>
        <v>2277.8149992585541</v>
      </c>
      <c r="H315" s="10">
        <f t="shared" si="23"/>
        <v>-181059.39483003385</v>
      </c>
    </row>
    <row r="316" spans="2:8" x14ac:dyDescent="0.2">
      <c r="B316" s="6">
        <v>308</v>
      </c>
      <c r="C316" s="10">
        <f t="shared" si="24"/>
        <v>-181059.39483003385</v>
      </c>
      <c r="D316" s="10">
        <f>'Q2 (i)'!$C$11</f>
        <v>1620.8267690714697</v>
      </c>
      <c r="E316" s="10">
        <f t="shared" si="21"/>
        <v>0</v>
      </c>
      <c r="F316" s="10">
        <f>(C316-E316)*'Q2 (i)'!$C$6</f>
        <v>-665.35876615881591</v>
      </c>
      <c r="G316" s="10">
        <f t="shared" si="22"/>
        <v>2286.1855352302855</v>
      </c>
      <c r="H316" s="10">
        <f t="shared" si="23"/>
        <v>-183345.58036526415</v>
      </c>
    </row>
    <row r="317" spans="2:8" x14ac:dyDescent="0.2">
      <c r="B317" s="6">
        <v>309</v>
      </c>
      <c r="C317" s="10">
        <f t="shared" si="24"/>
        <v>-183345.58036526415</v>
      </c>
      <c r="D317" s="10">
        <f>'Q2 (i)'!$C$11</f>
        <v>1620.8267690714697</v>
      </c>
      <c r="E317" s="10">
        <f t="shared" si="21"/>
        <v>0</v>
      </c>
      <c r="F317" s="10">
        <f>(C317-E317)*'Q2 (i)'!$C$6</f>
        <v>-673.76006225482286</v>
      </c>
      <c r="G317" s="10">
        <f t="shared" si="22"/>
        <v>2294.5868313262927</v>
      </c>
      <c r="H317" s="10">
        <f t="shared" si="23"/>
        <v>-185640.16719659045</v>
      </c>
    </row>
    <row r="318" spans="2:8" x14ac:dyDescent="0.2">
      <c r="B318" s="6">
        <v>310</v>
      </c>
      <c r="C318" s="10">
        <f t="shared" si="24"/>
        <v>-185640.16719659045</v>
      </c>
      <c r="D318" s="10">
        <f>'Q2 (i)'!$C$11</f>
        <v>1620.8267690714697</v>
      </c>
      <c r="E318" s="10">
        <f t="shared" si="21"/>
        <v>0</v>
      </c>
      <c r="F318" s="10">
        <f>(C318-E318)*'Q2 (i)'!$C$6</f>
        <v>-682.19223151269944</v>
      </c>
      <c r="G318" s="10">
        <f t="shared" si="22"/>
        <v>2303.0190005841691</v>
      </c>
      <c r="H318" s="10">
        <f t="shared" si="23"/>
        <v>-187943.18619717463</v>
      </c>
    </row>
    <row r="319" spans="2:8" x14ac:dyDescent="0.2">
      <c r="B319" s="6">
        <v>311</v>
      </c>
      <c r="C319" s="10">
        <f t="shared" si="24"/>
        <v>-187943.18619717463</v>
      </c>
      <c r="D319" s="10">
        <f>'Q2 (i)'!$C$11</f>
        <v>1620.8267690714697</v>
      </c>
      <c r="E319" s="10">
        <f t="shared" si="21"/>
        <v>0</v>
      </c>
      <c r="F319" s="10">
        <f>(C319-E319)*'Q2 (i)'!$C$6</f>
        <v>-690.6553873854308</v>
      </c>
      <c r="G319" s="10">
        <f t="shared" si="22"/>
        <v>2311.4821564569006</v>
      </c>
      <c r="H319" s="10">
        <f t="shared" si="23"/>
        <v>-190254.66835363154</v>
      </c>
    </row>
    <row r="320" spans="2:8" x14ac:dyDescent="0.2">
      <c r="B320" s="6">
        <v>312</v>
      </c>
      <c r="C320" s="10">
        <f t="shared" si="24"/>
        <v>-190254.66835363154</v>
      </c>
      <c r="D320" s="10">
        <f>'Q2 (i)'!$C$11</f>
        <v>1620.8267690714697</v>
      </c>
      <c r="E320" s="10">
        <f t="shared" si="21"/>
        <v>0</v>
      </c>
      <c r="F320" s="10">
        <f>(C320-E320)*'Q2 (i)'!$C$6</f>
        <v>-699.14964374292072</v>
      </c>
      <c r="G320" s="10">
        <f t="shared" si="22"/>
        <v>2319.9764128143906</v>
      </c>
      <c r="H320" s="10">
        <f t="shared" si="23"/>
        <v>-192574.64476644594</v>
      </c>
    </row>
    <row r="321" spans="2:8" x14ac:dyDescent="0.2">
      <c r="B321" s="6">
        <v>313</v>
      </c>
      <c r="C321" s="10">
        <f t="shared" si="24"/>
        <v>-192574.64476644594</v>
      </c>
      <c r="D321" s="10">
        <f>'Q2 (i)'!$C$11</f>
        <v>1620.8267690714697</v>
      </c>
      <c r="E321" s="10">
        <f t="shared" si="21"/>
        <v>-19257.464476644596</v>
      </c>
      <c r="F321" s="10">
        <f>(C321-E321)*'Q2 (i)'!$C$6</f>
        <v>-636.90760338617065</v>
      </c>
      <c r="G321" s="10">
        <f t="shared" si="22"/>
        <v>-16999.730104186958</v>
      </c>
      <c r="H321" s="10">
        <f t="shared" si="23"/>
        <v>-175574.91466225899</v>
      </c>
    </row>
    <row r="322" spans="2:8" x14ac:dyDescent="0.2">
      <c r="B322" s="6">
        <v>314</v>
      </c>
      <c r="C322" s="10">
        <f t="shared" si="24"/>
        <v>-175574.91466225899</v>
      </c>
      <c r="D322" s="10">
        <f>'Q2 (i)'!$C$11</f>
        <v>1620.8267690714697</v>
      </c>
      <c r="E322" s="10">
        <f t="shared" si="21"/>
        <v>0</v>
      </c>
      <c r="F322" s="10">
        <f>(C322-E322)*'Q2 (i)'!$C$6</f>
        <v>-645.20434688176726</v>
      </c>
      <c r="G322" s="10">
        <f t="shared" si="22"/>
        <v>2266.0311159532371</v>
      </c>
      <c r="H322" s="10">
        <f t="shared" si="23"/>
        <v>-177840.94577821222</v>
      </c>
    </row>
    <row r="323" spans="2:8" x14ac:dyDescent="0.2">
      <c r="B323" s="6">
        <v>315</v>
      </c>
      <c r="C323" s="10">
        <f t="shared" si="24"/>
        <v>-177840.94577821222</v>
      </c>
      <c r="D323" s="10">
        <f>'Q2 (i)'!$C$11</f>
        <v>1620.8267690714697</v>
      </c>
      <c r="E323" s="10">
        <f t="shared" si="21"/>
        <v>0</v>
      </c>
      <c r="F323" s="10">
        <f>(C323-E323)*'Q2 (i)'!$C$6</f>
        <v>-653.53157932835461</v>
      </c>
      <c r="G323" s="10">
        <f t="shared" si="22"/>
        <v>2274.3583483998245</v>
      </c>
      <c r="H323" s="10">
        <f t="shared" si="23"/>
        <v>-180115.30412661206</v>
      </c>
    </row>
    <row r="324" spans="2:8" x14ac:dyDescent="0.2">
      <c r="B324" s="6">
        <v>316</v>
      </c>
      <c r="C324" s="10">
        <f t="shared" si="24"/>
        <v>-180115.30412661206</v>
      </c>
      <c r="D324" s="10">
        <f>'Q2 (i)'!$C$11</f>
        <v>1620.8267690714697</v>
      </c>
      <c r="E324" s="10">
        <f t="shared" si="21"/>
        <v>0</v>
      </c>
      <c r="F324" s="10">
        <f>(C324-E324)*'Q2 (i)'!$C$6</f>
        <v>-661.88941276701644</v>
      </c>
      <c r="G324" s="10">
        <f t="shared" si="22"/>
        <v>2282.7161818384861</v>
      </c>
      <c r="H324" s="10">
        <f t="shared" si="23"/>
        <v>-182398.02030845053</v>
      </c>
    </row>
    <row r="325" spans="2:8" x14ac:dyDescent="0.2">
      <c r="B325" s="6">
        <v>317</v>
      </c>
      <c r="C325" s="10">
        <f t="shared" si="24"/>
        <v>-182398.02030845053</v>
      </c>
      <c r="D325" s="10">
        <f>'Q2 (i)'!$C$11</f>
        <v>1620.8267690714697</v>
      </c>
      <c r="E325" s="10">
        <f t="shared" si="21"/>
        <v>0</v>
      </c>
      <c r="F325" s="10">
        <f>(C325-E325)*'Q2 (i)'!$C$6</f>
        <v>-670.27795965056578</v>
      </c>
      <c r="G325" s="10">
        <f t="shared" si="22"/>
        <v>2291.1047287220354</v>
      </c>
      <c r="H325" s="10">
        <f t="shared" si="23"/>
        <v>-184689.12503717258</v>
      </c>
    </row>
    <row r="326" spans="2:8" x14ac:dyDescent="0.2">
      <c r="B326" s="6">
        <v>318</v>
      </c>
      <c r="C326" s="10">
        <f t="shared" si="24"/>
        <v>-184689.12503717258</v>
      </c>
      <c r="D326" s="10">
        <f>'Q2 (i)'!$C$11</f>
        <v>1620.8267690714697</v>
      </c>
      <c r="E326" s="10">
        <f t="shared" si="21"/>
        <v>0</v>
      </c>
      <c r="F326" s="10">
        <f>(C326-E326)*'Q2 (i)'!$C$6</f>
        <v>-678.6973328450589</v>
      </c>
      <c r="G326" s="10">
        <f t="shared" si="22"/>
        <v>2299.5241019165287</v>
      </c>
      <c r="H326" s="10">
        <f t="shared" si="23"/>
        <v>-186988.6491390891</v>
      </c>
    </row>
    <row r="327" spans="2:8" x14ac:dyDescent="0.2">
      <c r="B327" s="6">
        <v>319</v>
      </c>
      <c r="C327" s="10">
        <f t="shared" si="24"/>
        <v>-186988.6491390891</v>
      </c>
      <c r="D327" s="10">
        <f>'Q2 (i)'!$C$11</f>
        <v>1620.8267690714697</v>
      </c>
      <c r="E327" s="10">
        <f t="shared" si="21"/>
        <v>0</v>
      </c>
      <c r="F327" s="10">
        <f>(C327-E327)*'Q2 (i)'!$C$6</f>
        <v>-687.1476456313128</v>
      </c>
      <c r="G327" s="10">
        <f t="shared" si="22"/>
        <v>2307.9744147027823</v>
      </c>
      <c r="H327" s="10">
        <f t="shared" si="23"/>
        <v>-189296.6235537919</v>
      </c>
    </row>
    <row r="328" spans="2:8" x14ac:dyDescent="0.2">
      <c r="B328" s="6">
        <v>320</v>
      </c>
      <c r="C328" s="10">
        <f t="shared" si="24"/>
        <v>-189296.6235537919</v>
      </c>
      <c r="D328" s="10">
        <f>'Q2 (i)'!$C$11</f>
        <v>1620.8267690714697</v>
      </c>
      <c r="E328" s="10">
        <f t="shared" si="21"/>
        <v>0</v>
      </c>
      <c r="F328" s="10">
        <f>(C328-E328)*'Q2 (i)'!$C$6</f>
        <v>-695.62901170643033</v>
      </c>
      <c r="G328" s="10">
        <f t="shared" si="22"/>
        <v>2316.4557807779001</v>
      </c>
      <c r="H328" s="10">
        <f t="shared" si="23"/>
        <v>-191613.0793345698</v>
      </c>
    </row>
    <row r="329" spans="2:8" x14ac:dyDescent="0.2">
      <c r="B329" s="6">
        <v>321</v>
      </c>
      <c r="C329" s="10">
        <f t="shared" si="24"/>
        <v>-191613.0793345698</v>
      </c>
      <c r="D329" s="10">
        <f>'Q2 (i)'!$C$11</f>
        <v>1620.8267690714697</v>
      </c>
      <c r="E329" s="10">
        <f t="shared" si="21"/>
        <v>0</v>
      </c>
      <c r="F329" s="10">
        <f>(C329-E329)*'Q2 (i)'!$C$6</f>
        <v>-704.14154518532928</v>
      </c>
      <c r="G329" s="10">
        <f t="shared" si="22"/>
        <v>2324.9683142567992</v>
      </c>
      <c r="H329" s="10">
        <f t="shared" si="23"/>
        <v>-193938.04764882661</v>
      </c>
    </row>
    <row r="330" spans="2:8" x14ac:dyDescent="0.2">
      <c r="B330" s="6">
        <v>322</v>
      </c>
      <c r="C330" s="10">
        <f t="shared" si="24"/>
        <v>-193938.04764882661</v>
      </c>
      <c r="D330" s="10">
        <f>'Q2 (i)'!$C$11</f>
        <v>1620.8267690714697</v>
      </c>
      <c r="E330" s="10">
        <f t="shared" si="21"/>
        <v>0</v>
      </c>
      <c r="F330" s="10">
        <f>(C330-E330)*'Q2 (i)'!$C$6</f>
        <v>-712.68536060227802</v>
      </c>
      <c r="G330" s="10">
        <f t="shared" si="22"/>
        <v>2333.5121296737479</v>
      </c>
      <c r="H330" s="10">
        <f t="shared" si="23"/>
        <v>-196271.55977850035</v>
      </c>
    </row>
    <row r="331" spans="2:8" x14ac:dyDescent="0.2">
      <c r="B331" s="6">
        <v>323</v>
      </c>
      <c r="C331" s="10">
        <f t="shared" si="24"/>
        <v>-196271.55977850035</v>
      </c>
      <c r="D331" s="10">
        <f>'Q2 (i)'!$C$11</f>
        <v>1620.8267690714697</v>
      </c>
      <c r="E331" s="10">
        <f t="shared" si="21"/>
        <v>0</v>
      </c>
      <c r="F331" s="10">
        <f>(C331-E331)*'Q2 (i)'!$C$6</f>
        <v>-721.26057291243649</v>
      </c>
      <c r="G331" s="10">
        <f t="shared" si="22"/>
        <v>2342.0873419839063</v>
      </c>
      <c r="H331" s="10">
        <f t="shared" si="23"/>
        <v>-198613.64712048427</v>
      </c>
    </row>
    <row r="332" spans="2:8" x14ac:dyDescent="0.2">
      <c r="B332" s="6">
        <v>324</v>
      </c>
      <c r="C332" s="10">
        <f t="shared" si="24"/>
        <v>-198613.64712048427</v>
      </c>
      <c r="D332" s="10">
        <f>'Q2 (i)'!$C$11</f>
        <v>1620.8267690714697</v>
      </c>
      <c r="E332" s="10">
        <f t="shared" si="21"/>
        <v>0</v>
      </c>
      <c r="F332" s="10">
        <f>(C332-E332)*'Q2 (i)'!$C$6</f>
        <v>-729.86729749340316</v>
      </c>
      <c r="G332" s="10">
        <f t="shared" si="22"/>
        <v>2350.6940665648726</v>
      </c>
      <c r="H332" s="10">
        <f t="shared" si="23"/>
        <v>-200964.34118704914</v>
      </c>
    </row>
    <row r="333" spans="2:8" x14ac:dyDescent="0.2">
      <c r="B333" s="6">
        <v>325</v>
      </c>
      <c r="C333" s="10">
        <f t="shared" si="24"/>
        <v>-200964.34118704914</v>
      </c>
      <c r="D333" s="10">
        <f>'Q2 (i)'!$C$11</f>
        <v>1620.8267690714697</v>
      </c>
      <c r="E333" s="10">
        <f t="shared" si="21"/>
        <v>-20096.434118704914</v>
      </c>
      <c r="F333" s="10">
        <f>(C333-E333)*'Q2 (i)'!$C$6</f>
        <v>-664.65508513209022</v>
      </c>
      <c r="G333" s="10">
        <f t="shared" si="22"/>
        <v>-17810.952264501353</v>
      </c>
      <c r="H333" s="10">
        <f t="shared" si="23"/>
        <v>-183153.38892254778</v>
      </c>
    </row>
    <row r="334" spans="2:8" x14ac:dyDescent="0.2">
      <c r="B334" s="6">
        <v>326</v>
      </c>
      <c r="C334" s="10">
        <f t="shared" si="24"/>
        <v>-183153.38892254778</v>
      </c>
      <c r="D334" s="10">
        <f>'Q2 (i)'!$C$11</f>
        <v>1620.8267690714697</v>
      </c>
      <c r="E334" s="10">
        <f t="shared" si="21"/>
        <v>0</v>
      </c>
      <c r="F334" s="10">
        <f>(C334-E334)*'Q2 (i)'!$C$6</f>
        <v>-673.05379533444523</v>
      </c>
      <c r="G334" s="10">
        <f t="shared" si="22"/>
        <v>2293.8805644059148</v>
      </c>
      <c r="H334" s="10">
        <f t="shared" si="23"/>
        <v>-185447.26948695368</v>
      </c>
    </row>
    <row r="335" spans="2:8" x14ac:dyDescent="0.2">
      <c r="B335" s="6">
        <v>327</v>
      </c>
      <c r="C335" s="10">
        <f t="shared" si="24"/>
        <v>-185447.26948695368</v>
      </c>
      <c r="D335" s="10">
        <f>'Q2 (i)'!$C$11</f>
        <v>1620.8267690714697</v>
      </c>
      <c r="E335" s="10">
        <f t="shared" si="21"/>
        <v>0</v>
      </c>
      <c r="F335" s="10">
        <f>(C335-E335)*'Q2 (i)'!$C$6</f>
        <v>-681.48336919600342</v>
      </c>
      <c r="G335" s="10">
        <f t="shared" si="22"/>
        <v>2302.3101382674731</v>
      </c>
      <c r="H335" s="10">
        <f t="shared" si="23"/>
        <v>-187749.57962522114</v>
      </c>
    </row>
    <row r="336" spans="2:8" x14ac:dyDescent="0.2">
      <c r="B336" s="6">
        <v>328</v>
      </c>
      <c r="C336" s="10">
        <f t="shared" si="24"/>
        <v>-187749.57962522114</v>
      </c>
      <c r="D336" s="10">
        <f>'Q2 (i)'!$C$11</f>
        <v>1620.8267690714697</v>
      </c>
      <c r="E336" s="10">
        <f t="shared" si="21"/>
        <v>0</v>
      </c>
      <c r="F336" s="10">
        <f>(C336-E336)*'Q2 (i)'!$C$6</f>
        <v>-689.9439201348298</v>
      </c>
      <c r="G336" s="10">
        <f t="shared" si="22"/>
        <v>2310.7706892062997</v>
      </c>
      <c r="H336" s="10">
        <f t="shared" si="23"/>
        <v>-190060.35031442746</v>
      </c>
    </row>
    <row r="337" spans="2:8" x14ac:dyDescent="0.2">
      <c r="B337" s="6">
        <v>329</v>
      </c>
      <c r="C337" s="10">
        <f t="shared" si="24"/>
        <v>-190060.35031442746</v>
      </c>
      <c r="D337" s="10">
        <f>'Q2 (i)'!$C$11</f>
        <v>1620.8267690714697</v>
      </c>
      <c r="E337" s="10">
        <f t="shared" si="21"/>
        <v>0</v>
      </c>
      <c r="F337" s="10">
        <f>(C337-E337)*'Q2 (i)'!$C$6</f>
        <v>-698.43556198577915</v>
      </c>
      <c r="G337" s="10">
        <f t="shared" si="22"/>
        <v>2319.262331057249</v>
      </c>
      <c r="H337" s="10">
        <f t="shared" si="23"/>
        <v>-192379.61264548471</v>
      </c>
    </row>
    <row r="338" spans="2:8" x14ac:dyDescent="0.2">
      <c r="B338" s="6">
        <v>330</v>
      </c>
      <c r="C338" s="10">
        <f t="shared" si="24"/>
        <v>-192379.61264548471</v>
      </c>
      <c r="D338" s="10">
        <f>'Q2 (i)'!$C$11</f>
        <v>1620.8267690714697</v>
      </c>
      <c r="E338" s="10">
        <f t="shared" si="21"/>
        <v>0</v>
      </c>
      <c r="F338" s="10">
        <f>(C338-E338)*'Q2 (i)'!$C$6</f>
        <v>-706.95840900202745</v>
      </c>
      <c r="G338" s="10">
        <f t="shared" si="22"/>
        <v>2327.7851780734973</v>
      </c>
      <c r="H338" s="10">
        <f t="shared" si="23"/>
        <v>-194707.39782355822</v>
      </c>
    </row>
    <row r="339" spans="2:8" x14ac:dyDescent="0.2">
      <c r="B339" s="6">
        <v>331</v>
      </c>
      <c r="C339" s="10">
        <f t="shared" si="24"/>
        <v>-194707.39782355822</v>
      </c>
      <c r="D339" s="10">
        <f>'Q2 (i)'!$C$11</f>
        <v>1620.8267690714697</v>
      </c>
      <c r="E339" s="10">
        <f t="shared" si="21"/>
        <v>0</v>
      </c>
      <c r="F339" s="10">
        <f>(C339-E339)*'Q2 (i)'!$C$6</f>
        <v>-715.51257585660949</v>
      </c>
      <c r="G339" s="10">
        <f t="shared" si="22"/>
        <v>2336.3393449280793</v>
      </c>
      <c r="H339" s="10">
        <f t="shared" si="23"/>
        <v>-197043.73716848629</v>
      </c>
    </row>
    <row r="340" spans="2:8" x14ac:dyDescent="0.2">
      <c r="B340" s="6">
        <v>332</v>
      </c>
      <c r="C340" s="10">
        <f t="shared" si="24"/>
        <v>-197043.73716848629</v>
      </c>
      <c r="D340" s="10">
        <f>'Q2 (i)'!$C$11</f>
        <v>1620.8267690714697</v>
      </c>
      <c r="E340" s="10">
        <f t="shared" si="21"/>
        <v>0</v>
      </c>
      <c r="F340" s="10">
        <f>(C340-E340)*'Q2 (i)'!$C$6</f>
        <v>-724.09817764396166</v>
      </c>
      <c r="G340" s="10">
        <f t="shared" si="22"/>
        <v>2344.9249467154314</v>
      </c>
      <c r="H340" s="10">
        <f t="shared" si="23"/>
        <v>-199388.66211520173</v>
      </c>
    </row>
    <row r="341" spans="2:8" x14ac:dyDescent="0.2">
      <c r="B341" s="6">
        <v>333</v>
      </c>
      <c r="C341" s="10">
        <f t="shared" si="24"/>
        <v>-199388.66211520173</v>
      </c>
      <c r="D341" s="10">
        <f>'Q2 (i)'!$C$11</f>
        <v>1620.8267690714697</v>
      </c>
      <c r="E341" s="10">
        <f t="shared" si="21"/>
        <v>0</v>
      </c>
      <c r="F341" s="10">
        <f>(C341-E341)*'Q2 (i)'!$C$6</f>
        <v>-732.71532988147044</v>
      </c>
      <c r="G341" s="10">
        <f t="shared" si="22"/>
        <v>2353.5420989529403</v>
      </c>
      <c r="H341" s="10">
        <f t="shared" si="23"/>
        <v>-201742.20421415468</v>
      </c>
    </row>
    <row r="342" spans="2:8" x14ac:dyDescent="0.2">
      <c r="B342" s="6">
        <v>334</v>
      </c>
      <c r="C342" s="10">
        <f t="shared" si="24"/>
        <v>-201742.20421415468</v>
      </c>
      <c r="D342" s="10">
        <f>'Q2 (i)'!$C$11</f>
        <v>1620.8267690714697</v>
      </c>
      <c r="E342" s="10">
        <f t="shared" ref="E342:E368" si="25">IF((B342-1)/12=INT((B342-1)/12),C342*0.1,0)</f>
        <v>0</v>
      </c>
      <c r="F342" s="10">
        <f>(C342-E342)*'Q2 (i)'!$C$6</f>
        <v>-741.36414851102666</v>
      </c>
      <c r="G342" s="10">
        <f t="shared" ref="G342:G368" si="26">D342-F342+E342</f>
        <v>2362.1909175824962</v>
      </c>
      <c r="H342" s="10">
        <f t="shared" ref="H342:H368" si="27">C342-G342</f>
        <v>-204104.39513173717</v>
      </c>
    </row>
    <row r="343" spans="2:8" x14ac:dyDescent="0.2">
      <c r="B343" s="6">
        <v>335</v>
      </c>
      <c r="C343" s="10">
        <f t="shared" si="24"/>
        <v>-204104.39513173717</v>
      </c>
      <c r="D343" s="10">
        <f>'Q2 (i)'!$C$11</f>
        <v>1620.8267690714697</v>
      </c>
      <c r="E343" s="10">
        <f t="shared" si="25"/>
        <v>0</v>
      </c>
      <c r="F343" s="10">
        <f>(C343-E343)*'Q2 (i)'!$C$6</f>
        <v>-750.04474990058532</v>
      </c>
      <c r="G343" s="10">
        <f t="shared" si="26"/>
        <v>2370.8715189720551</v>
      </c>
      <c r="H343" s="10">
        <f t="shared" si="27"/>
        <v>-206475.26665070924</v>
      </c>
    </row>
    <row r="344" spans="2:8" x14ac:dyDescent="0.2">
      <c r="B344" s="6">
        <v>336</v>
      </c>
      <c r="C344" s="10">
        <f t="shared" si="24"/>
        <v>-206475.26665070924</v>
      </c>
      <c r="D344" s="10">
        <f>'Q2 (i)'!$C$11</f>
        <v>1620.8267690714697</v>
      </c>
      <c r="E344" s="10">
        <f t="shared" si="25"/>
        <v>0</v>
      </c>
      <c r="F344" s="10">
        <f>(C344-E344)*'Q2 (i)'!$C$6</f>
        <v>-758.75725084573185</v>
      </c>
      <c r="G344" s="10">
        <f t="shared" si="26"/>
        <v>2379.5840199172017</v>
      </c>
      <c r="H344" s="10">
        <f t="shared" si="27"/>
        <v>-208854.85067062645</v>
      </c>
    </row>
    <row r="345" spans="2:8" x14ac:dyDescent="0.2">
      <c r="B345" s="6">
        <v>337</v>
      </c>
      <c r="C345" s="10">
        <f t="shared" si="24"/>
        <v>-208854.85067062645</v>
      </c>
      <c r="D345" s="10">
        <f>'Q2 (i)'!$C$11</f>
        <v>1620.8267690714697</v>
      </c>
      <c r="E345" s="10">
        <f t="shared" si="25"/>
        <v>-20885.485067062647</v>
      </c>
      <c r="F345" s="10">
        <f>(C345-E345)*'Q2 (i)'!$C$6</f>
        <v>-690.75159171412758</v>
      </c>
      <c r="G345" s="10">
        <f t="shared" si="26"/>
        <v>-18573.906706277048</v>
      </c>
      <c r="H345" s="10">
        <f t="shared" si="27"/>
        <v>-190280.9439643494</v>
      </c>
    </row>
    <row r="346" spans="2:8" x14ac:dyDescent="0.2">
      <c r="B346" s="6">
        <v>338</v>
      </c>
      <c r="C346" s="10">
        <f t="shared" si="24"/>
        <v>-190280.9439643494</v>
      </c>
      <c r="D346" s="10">
        <f>'Q2 (i)'!$C$11</f>
        <v>1620.8267690714697</v>
      </c>
      <c r="E346" s="10">
        <f t="shared" si="25"/>
        <v>0</v>
      </c>
      <c r="F346" s="10">
        <f>(C346-E346)*'Q2 (i)'!$C$6</f>
        <v>-699.24620160418897</v>
      </c>
      <c r="G346" s="10">
        <f t="shared" si="26"/>
        <v>2320.0729706756588</v>
      </c>
      <c r="H346" s="10">
        <f t="shared" si="27"/>
        <v>-192601.01693502505</v>
      </c>
    </row>
    <row r="347" spans="2:8" x14ac:dyDescent="0.2">
      <c r="B347" s="6">
        <v>339</v>
      </c>
      <c r="C347" s="10">
        <f t="shared" si="24"/>
        <v>-192601.01693502505</v>
      </c>
      <c r="D347" s="10">
        <f>'Q2 (i)'!$C$11</f>
        <v>1620.8267690714697</v>
      </c>
      <c r="E347" s="10">
        <f t="shared" si="25"/>
        <v>0</v>
      </c>
      <c r="F347" s="10">
        <f>(C347-E347)*'Q2 (i)'!$C$6</f>
        <v>-707.7720275665273</v>
      </c>
      <c r="G347" s="10">
        <f t="shared" si="26"/>
        <v>2328.5987966379971</v>
      </c>
      <c r="H347" s="10">
        <f t="shared" si="27"/>
        <v>-194929.61573166304</v>
      </c>
    </row>
    <row r="348" spans="2:8" x14ac:dyDescent="0.2">
      <c r="B348" s="6">
        <v>340</v>
      </c>
      <c r="C348" s="10">
        <f t="shared" si="24"/>
        <v>-194929.61573166304</v>
      </c>
      <c r="D348" s="10">
        <f>'Q2 (i)'!$C$11</f>
        <v>1620.8267690714697</v>
      </c>
      <c r="E348" s="10">
        <f t="shared" si="25"/>
        <v>0</v>
      </c>
      <c r="F348" s="10">
        <f>(C348-E348)*'Q2 (i)'!$C$6</f>
        <v>-716.32918431425855</v>
      </c>
      <c r="G348" s="10">
        <f t="shared" si="26"/>
        <v>2337.155953385728</v>
      </c>
      <c r="H348" s="10">
        <f t="shared" si="27"/>
        <v>-197266.77168504876</v>
      </c>
    </row>
    <row r="349" spans="2:8" x14ac:dyDescent="0.2">
      <c r="B349" s="6">
        <v>341</v>
      </c>
      <c r="C349" s="10">
        <f t="shared" si="24"/>
        <v>-197266.77168504876</v>
      </c>
      <c r="D349" s="10">
        <f>'Q2 (i)'!$C$11</f>
        <v>1620.8267690714697</v>
      </c>
      <c r="E349" s="10">
        <f t="shared" si="25"/>
        <v>0</v>
      </c>
      <c r="F349" s="10">
        <f>(C349-E349)*'Q2 (i)'!$C$6</f>
        <v>-724.91778698204735</v>
      </c>
      <c r="G349" s="10">
        <f t="shared" si="26"/>
        <v>2345.744556053517</v>
      </c>
      <c r="H349" s="10">
        <f t="shared" si="27"/>
        <v>-199612.51624110228</v>
      </c>
    </row>
    <row r="350" spans="2:8" x14ac:dyDescent="0.2">
      <c r="B350" s="6">
        <v>342</v>
      </c>
      <c r="C350" s="10">
        <f t="shared" si="24"/>
        <v>-199612.51624110228</v>
      </c>
      <c r="D350" s="10">
        <f>'Q2 (i)'!$C$11</f>
        <v>1620.8267690714697</v>
      </c>
      <c r="E350" s="10">
        <f t="shared" si="25"/>
        <v>0</v>
      </c>
      <c r="F350" s="10">
        <f>(C350-E350)*'Q2 (i)'!$C$6</f>
        <v>-733.53795112765636</v>
      </c>
      <c r="G350" s="10">
        <f t="shared" si="26"/>
        <v>2354.3647201991262</v>
      </c>
      <c r="H350" s="10">
        <f t="shared" si="27"/>
        <v>-201966.88096130139</v>
      </c>
    </row>
    <row r="351" spans="2:8" x14ac:dyDescent="0.2">
      <c r="B351" s="6">
        <v>343</v>
      </c>
      <c r="C351" s="10">
        <f t="shared" si="24"/>
        <v>-201966.88096130139</v>
      </c>
      <c r="D351" s="10">
        <f>'Q2 (i)'!$C$11</f>
        <v>1620.8267690714697</v>
      </c>
      <c r="E351" s="10">
        <f t="shared" si="25"/>
        <v>0</v>
      </c>
      <c r="F351" s="10">
        <f>(C351-E351)*'Q2 (i)'!$C$6</f>
        <v>-742.18979273350089</v>
      </c>
      <c r="G351" s="10">
        <f t="shared" si="26"/>
        <v>2363.0165618049705</v>
      </c>
      <c r="H351" s="10">
        <f t="shared" si="27"/>
        <v>-204329.89752310637</v>
      </c>
    </row>
    <row r="352" spans="2:8" x14ac:dyDescent="0.2">
      <c r="B352" s="6">
        <v>344</v>
      </c>
      <c r="C352" s="10">
        <f t="shared" si="24"/>
        <v>-204329.89752310637</v>
      </c>
      <c r="D352" s="10">
        <f>'Q2 (i)'!$C$11</f>
        <v>1620.8267690714697</v>
      </c>
      <c r="E352" s="10">
        <f t="shared" si="25"/>
        <v>0</v>
      </c>
      <c r="F352" s="10">
        <f>(C352-E352)*'Q2 (i)'!$C$6</f>
        <v>-750.87342820820982</v>
      </c>
      <c r="G352" s="10">
        <f t="shared" si="26"/>
        <v>2371.7001972796797</v>
      </c>
      <c r="H352" s="10">
        <f t="shared" si="27"/>
        <v>-206701.59772038605</v>
      </c>
    </row>
    <row r="353" spans="2:8" x14ac:dyDescent="0.2">
      <c r="B353" s="6">
        <v>345</v>
      </c>
      <c r="C353" s="10">
        <f t="shared" si="24"/>
        <v>-206701.59772038605</v>
      </c>
      <c r="D353" s="10">
        <f>'Q2 (i)'!$C$11</f>
        <v>1620.8267690714697</v>
      </c>
      <c r="E353" s="10">
        <f t="shared" si="25"/>
        <v>0</v>
      </c>
      <c r="F353" s="10">
        <f>(C353-E353)*'Q2 (i)'!$C$6</f>
        <v>-759.5889743881911</v>
      </c>
      <c r="G353" s="10">
        <f t="shared" si="26"/>
        <v>2380.4157434596609</v>
      </c>
      <c r="H353" s="10">
        <f t="shared" si="27"/>
        <v>-209082.01346384571</v>
      </c>
    </row>
    <row r="354" spans="2:8" x14ac:dyDescent="0.2">
      <c r="B354" s="6">
        <v>346</v>
      </c>
      <c r="C354" s="10">
        <f t="shared" si="24"/>
        <v>-209082.01346384571</v>
      </c>
      <c r="D354" s="10">
        <f>'Q2 (i)'!$C$11</f>
        <v>1620.8267690714697</v>
      </c>
      <c r="E354" s="10">
        <f t="shared" si="25"/>
        <v>0</v>
      </c>
      <c r="F354" s="10">
        <f>(C354-E354)*'Q2 (i)'!$C$6</f>
        <v>-768.3365485392045</v>
      </c>
      <c r="G354" s="10">
        <f t="shared" si="26"/>
        <v>2389.1633176106743</v>
      </c>
      <c r="H354" s="10">
        <f t="shared" si="27"/>
        <v>-211471.17678145639</v>
      </c>
    </row>
    <row r="355" spans="2:8" x14ac:dyDescent="0.2">
      <c r="B355" s="6">
        <v>347</v>
      </c>
      <c r="C355" s="10">
        <f t="shared" si="24"/>
        <v>-211471.17678145639</v>
      </c>
      <c r="D355" s="10">
        <f>'Q2 (i)'!$C$11</f>
        <v>1620.8267690714697</v>
      </c>
      <c r="E355" s="10">
        <f t="shared" si="25"/>
        <v>0</v>
      </c>
      <c r="F355" s="10">
        <f>(C355-E355)*'Q2 (i)'!$C$6</f>
        <v>-777.11626835793913</v>
      </c>
      <c r="G355" s="10">
        <f t="shared" si="26"/>
        <v>2397.9430374294088</v>
      </c>
      <c r="H355" s="10">
        <f t="shared" si="27"/>
        <v>-213869.11981888581</v>
      </c>
    </row>
    <row r="356" spans="2:8" x14ac:dyDescent="0.2">
      <c r="B356" s="6">
        <v>348</v>
      </c>
      <c r="C356" s="10">
        <f t="shared" si="24"/>
        <v>-213869.11981888581</v>
      </c>
      <c r="D356" s="10">
        <f>'Q2 (i)'!$C$11</f>
        <v>1620.8267690714697</v>
      </c>
      <c r="E356" s="10">
        <f t="shared" si="25"/>
        <v>0</v>
      </c>
      <c r="F356" s="10">
        <f>(C356-E356)*'Q2 (i)'!$C$6</f>
        <v>-785.92825197359696</v>
      </c>
      <c r="G356" s="10">
        <f t="shared" si="26"/>
        <v>2406.7550210450668</v>
      </c>
      <c r="H356" s="10">
        <f t="shared" si="27"/>
        <v>-216275.87483993088</v>
      </c>
    </row>
    <row r="357" spans="2:8" x14ac:dyDescent="0.2">
      <c r="B357" s="6">
        <v>349</v>
      </c>
      <c r="C357" s="10">
        <f t="shared" si="24"/>
        <v>-216275.87483993088</v>
      </c>
      <c r="D357" s="10">
        <f>'Q2 (i)'!$C$11</f>
        <v>1620.8267690714697</v>
      </c>
      <c r="E357" s="10">
        <f t="shared" si="25"/>
        <v>-21627.587483993091</v>
      </c>
      <c r="F357" s="10">
        <f>(C357-E357)*'Q2 (i)'!$C$6</f>
        <v>-715.29535615453369</v>
      </c>
      <c r="G357" s="10">
        <f t="shared" si="26"/>
        <v>-19291.465358767087</v>
      </c>
      <c r="H357" s="10">
        <f t="shared" si="27"/>
        <v>-196984.40948116381</v>
      </c>
    </row>
    <row r="358" spans="2:8" x14ac:dyDescent="0.2">
      <c r="B358" s="6">
        <v>350</v>
      </c>
      <c r="C358" s="10">
        <f t="shared" si="24"/>
        <v>-196984.40948116381</v>
      </c>
      <c r="D358" s="10">
        <f>'Q2 (i)'!$C$11</f>
        <v>1620.8267690714697</v>
      </c>
      <c r="E358" s="10">
        <f t="shared" si="25"/>
        <v>0</v>
      </c>
      <c r="F358" s="10">
        <f>(C358-E358)*'Q2 (i)'!$C$6</f>
        <v>-723.88015970088281</v>
      </c>
      <c r="G358" s="10">
        <f t="shared" si="26"/>
        <v>2344.7069287723525</v>
      </c>
      <c r="H358" s="10">
        <f t="shared" si="27"/>
        <v>-199329.11640993616</v>
      </c>
    </row>
    <row r="359" spans="2:8" x14ac:dyDescent="0.2">
      <c r="B359" s="6">
        <v>351</v>
      </c>
      <c r="C359" s="10">
        <f t="shared" si="24"/>
        <v>-199329.11640993616</v>
      </c>
      <c r="D359" s="10">
        <f>'Q2 (i)'!$C$11</f>
        <v>1620.8267690714697</v>
      </c>
      <c r="E359" s="10">
        <f t="shared" si="25"/>
        <v>0</v>
      </c>
      <c r="F359" s="10">
        <f>(C359-E359)*'Q2 (i)'!$C$6</f>
        <v>-732.49651076400482</v>
      </c>
      <c r="G359" s="10">
        <f t="shared" si="26"/>
        <v>2353.3232798354748</v>
      </c>
      <c r="H359" s="10">
        <f t="shared" si="27"/>
        <v>-201682.43968977165</v>
      </c>
    </row>
    <row r="360" spans="2:8" x14ac:dyDescent="0.2">
      <c r="B360" s="6">
        <v>352</v>
      </c>
      <c r="C360" s="10">
        <f t="shared" si="24"/>
        <v>-201682.43968977165</v>
      </c>
      <c r="D360" s="10">
        <f>'Q2 (i)'!$C$11</f>
        <v>1620.8267690714697</v>
      </c>
      <c r="E360" s="10">
        <f t="shared" si="25"/>
        <v>0</v>
      </c>
      <c r="F360" s="10">
        <f>(C360-E360)*'Q2 (i)'!$C$6</f>
        <v>-741.14452527501123</v>
      </c>
      <c r="G360" s="10">
        <f t="shared" si="26"/>
        <v>2361.971294346481</v>
      </c>
      <c r="H360" s="10">
        <f t="shared" si="27"/>
        <v>-204044.41098411812</v>
      </c>
    </row>
    <row r="361" spans="2:8" x14ac:dyDescent="0.2">
      <c r="B361" s="6">
        <v>353</v>
      </c>
      <c r="C361" s="10">
        <f t="shared" si="24"/>
        <v>-204044.41098411812</v>
      </c>
      <c r="D361" s="10">
        <f>'Q2 (i)'!$C$11</f>
        <v>1620.8267690714697</v>
      </c>
      <c r="E361" s="10">
        <f t="shared" si="25"/>
        <v>0</v>
      </c>
      <c r="F361" s="10">
        <f>(C361-E361)*'Q2 (i)'!$C$6</f>
        <v>-749.82431959103758</v>
      </c>
      <c r="G361" s="10">
        <f t="shared" si="26"/>
        <v>2370.6510886625074</v>
      </c>
      <c r="H361" s="10">
        <f t="shared" si="27"/>
        <v>-206415.06207278062</v>
      </c>
    </row>
    <row r="362" spans="2:8" x14ac:dyDescent="0.2">
      <c r="B362" s="6">
        <v>354</v>
      </c>
      <c r="C362" s="10">
        <f t="shared" si="24"/>
        <v>-206415.06207278062</v>
      </c>
      <c r="D362" s="10">
        <f>'Q2 (i)'!$C$11</f>
        <v>1620.8267690714697</v>
      </c>
      <c r="E362" s="10">
        <f t="shared" si="25"/>
        <v>0</v>
      </c>
      <c r="F362" s="10">
        <f>(C362-E362)*'Q2 (i)'!$C$6</f>
        <v>-758.53601049681049</v>
      </c>
      <c r="G362" s="10">
        <f t="shared" si="26"/>
        <v>2379.3627795682801</v>
      </c>
      <c r="H362" s="10">
        <f t="shared" si="27"/>
        <v>-208794.42485234889</v>
      </c>
    </row>
    <row r="363" spans="2:8" x14ac:dyDescent="0.2">
      <c r="B363" s="6">
        <v>355</v>
      </c>
      <c r="C363" s="10">
        <f t="shared" si="24"/>
        <v>-208794.42485234889</v>
      </c>
      <c r="D363" s="10">
        <f>'Q2 (i)'!$C$11</f>
        <v>1620.8267690714697</v>
      </c>
      <c r="E363" s="10">
        <f t="shared" si="25"/>
        <v>0</v>
      </c>
      <c r="F363" s="10">
        <f>(C363-E363)*'Q2 (i)'!$C$6</f>
        <v>-767.27971520621747</v>
      </c>
      <c r="G363" s="10">
        <f t="shared" si="26"/>
        <v>2388.1064842776873</v>
      </c>
      <c r="H363" s="10">
        <f t="shared" si="27"/>
        <v>-211182.53133662659</v>
      </c>
    </row>
    <row r="364" spans="2:8" x14ac:dyDescent="0.2">
      <c r="B364" s="6">
        <v>356</v>
      </c>
      <c r="C364" s="10">
        <f t="shared" si="24"/>
        <v>-211182.53133662659</v>
      </c>
      <c r="D364" s="10">
        <f>'Q2 (i)'!$C$11</f>
        <v>1620.8267690714697</v>
      </c>
      <c r="E364" s="10">
        <f t="shared" si="25"/>
        <v>0</v>
      </c>
      <c r="F364" s="10">
        <f>(C364-E364)*'Q2 (i)'!$C$6</f>
        <v>-776.05555136388534</v>
      </c>
      <c r="G364" s="10">
        <f t="shared" si="26"/>
        <v>2396.8823204353548</v>
      </c>
      <c r="H364" s="10">
        <f t="shared" si="27"/>
        <v>-213579.41365706196</v>
      </c>
    </row>
    <row r="365" spans="2:8" x14ac:dyDescent="0.2">
      <c r="B365" s="6">
        <v>357</v>
      </c>
      <c r="C365" s="10">
        <f t="shared" si="24"/>
        <v>-213579.41365706196</v>
      </c>
      <c r="D365" s="10">
        <f>'Q2 (i)'!$C$11</f>
        <v>1620.8267690714697</v>
      </c>
      <c r="E365" s="10">
        <f t="shared" si="25"/>
        <v>0</v>
      </c>
      <c r="F365" s="10">
        <f>(C365-E365)*'Q2 (i)'!$C$6</f>
        <v>-784.86363704676216</v>
      </c>
      <c r="G365" s="10">
        <f t="shared" si="26"/>
        <v>2405.6904061182317</v>
      </c>
      <c r="H365" s="10">
        <f t="shared" si="27"/>
        <v>-215985.10406318019</v>
      </c>
    </row>
    <row r="366" spans="2:8" x14ac:dyDescent="0.2">
      <c r="B366" s="6">
        <v>358</v>
      </c>
      <c r="C366" s="10">
        <f t="shared" si="24"/>
        <v>-215985.10406318019</v>
      </c>
      <c r="D366" s="10">
        <f>'Q2 (i)'!$C$11</f>
        <v>1620.8267690714697</v>
      </c>
      <c r="E366" s="10">
        <f t="shared" si="25"/>
        <v>0</v>
      </c>
      <c r="F366" s="10">
        <f>(C366-E366)*'Q2 (i)'!$C$6</f>
        <v>-793.70409076570616</v>
      </c>
      <c r="G366" s="10">
        <f t="shared" si="26"/>
        <v>2414.5308598371757</v>
      </c>
      <c r="H366" s="10">
        <f t="shared" si="27"/>
        <v>-218399.63492301735</v>
      </c>
    </row>
    <row r="367" spans="2:8" x14ac:dyDescent="0.2">
      <c r="B367" s="6">
        <v>359</v>
      </c>
      <c r="C367" s="10">
        <f t="shared" si="24"/>
        <v>-218399.63492301735</v>
      </c>
      <c r="D367" s="10">
        <f>'Q2 (i)'!$C$11</f>
        <v>1620.8267690714697</v>
      </c>
      <c r="E367" s="10">
        <f t="shared" si="25"/>
        <v>0</v>
      </c>
      <c r="F367" s="10">
        <f>(C367-E367)*'Q2 (i)'!$C$6</f>
        <v>-802.57703146708059</v>
      </c>
      <c r="G367" s="10">
        <f t="shared" si="26"/>
        <v>2423.4038005385501</v>
      </c>
      <c r="H367" s="10">
        <f t="shared" si="27"/>
        <v>-220823.03872355589</v>
      </c>
    </row>
    <row r="368" spans="2:8" x14ac:dyDescent="0.2">
      <c r="B368" s="6">
        <v>360</v>
      </c>
      <c r="C368" s="10">
        <f t="shared" ref="C368" si="28">H367</f>
        <v>-220823.03872355589</v>
      </c>
      <c r="D368" s="10">
        <f>'Q2 (i)'!$C$11</f>
        <v>1620.8267690714697</v>
      </c>
      <c r="E368" s="10">
        <f t="shared" si="25"/>
        <v>0</v>
      </c>
      <c r="F368" s="10">
        <f>(C368-E368)*'Q2 (i)'!$C$6</f>
        <v>-811.48257853435405</v>
      </c>
      <c r="G368" s="10">
        <f t="shared" si="26"/>
        <v>2432.3093476058239</v>
      </c>
      <c r="H368" s="10">
        <f t="shared" si="27"/>
        <v>-223255.34807116172</v>
      </c>
    </row>
  </sheetData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tabSelected="1" workbookViewId="0">
      <selection activeCell="F13" sqref="F13"/>
    </sheetView>
  </sheetViews>
  <sheetFormatPr defaultRowHeight="12.75" x14ac:dyDescent="0.2"/>
  <cols>
    <col min="1" max="2" width="9.140625" style="1"/>
    <col min="3" max="3" width="21.42578125" style="1" bestFit="1" customWidth="1"/>
    <col min="4" max="4" width="9.140625" style="1"/>
    <col min="5" max="5" width="10.42578125" style="1" bestFit="1" customWidth="1"/>
    <col min="6" max="6" width="14.28515625" style="1" bestFit="1" customWidth="1"/>
    <col min="7" max="16384" width="9.140625" style="1"/>
  </cols>
  <sheetData>
    <row r="2" spans="1:6" s="2" customFormat="1" ht="25.5" x14ac:dyDescent="0.35">
      <c r="A2" s="3" t="s">
        <v>10</v>
      </c>
    </row>
    <row r="4" spans="1:6" x14ac:dyDescent="0.2">
      <c r="B4" s="1" t="s">
        <v>11</v>
      </c>
      <c r="C4" s="8">
        <f>'Q2 (i)'!C11</f>
        <v>1620.8267690714697</v>
      </c>
    </row>
    <row r="6" spans="1:6" x14ac:dyDescent="0.2">
      <c r="B6" s="1" t="s">
        <v>0</v>
      </c>
      <c r="C6" s="1" t="s">
        <v>22</v>
      </c>
    </row>
    <row r="8" spans="1:6" x14ac:dyDescent="0.2">
      <c r="B8" s="1" t="s">
        <v>12</v>
      </c>
      <c r="C8" s="1" t="s">
        <v>23</v>
      </c>
    </row>
    <row r="10" spans="1:6" x14ac:dyDescent="0.2">
      <c r="B10" s="1" t="s">
        <v>24</v>
      </c>
      <c r="C10" s="1" t="s">
        <v>25</v>
      </c>
      <c r="F10" s="8">
        <f>SUM('Q2 (ii)'!E7:E366)</f>
        <v>258957.11823794222</v>
      </c>
    </row>
    <row r="12" spans="1:6" x14ac:dyDescent="0.2">
      <c r="B12" s="1" t="s">
        <v>26</v>
      </c>
      <c r="C12" s="1" t="s">
        <v>27</v>
      </c>
      <c r="F12" s="8">
        <f>SUM('Q2 (iii)'!F9:F152)</f>
        <v>78189.49774248249</v>
      </c>
    </row>
  </sheetData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 (i)</vt:lpstr>
      <vt:lpstr>Q2 (ii)</vt:lpstr>
      <vt:lpstr>Q2 (iii)</vt:lpstr>
      <vt:lpstr>Q2 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Atherton</dc:creator>
  <cp:lastModifiedBy>User</cp:lastModifiedBy>
  <dcterms:created xsi:type="dcterms:W3CDTF">2021-02-28T16:46:18Z</dcterms:created>
  <dcterms:modified xsi:type="dcterms:W3CDTF">2022-08-18T02:45:22Z</dcterms:modified>
</cp:coreProperties>
</file>