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:\43June23\UECM1404\TOI-Testing\Lab Prctical\"/>
    </mc:Choice>
  </mc:AlternateContent>
  <xr:revisionPtr revIDLastSave="0" documentId="13_ncr:1_{B90B12C6-A496-4A0F-93DF-DBE9B0E8662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Q1" sheetId="10" r:id="rId1"/>
    <sheet name="Q2" sheetId="8" r:id="rId2"/>
    <sheet name="Q3" sheetId="6" r:id="rId3"/>
  </sheets>
  <definedNames>
    <definedName name="Model2_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0" l="1"/>
  <c r="F315" i="10"/>
  <c r="F314" i="10"/>
  <c r="G313" i="10"/>
  <c r="F313" i="10"/>
  <c r="H313" i="10" s="1"/>
  <c r="E313" i="10"/>
  <c r="I313" i="10" s="1"/>
  <c r="E314" i="10" s="1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H18" i="10" s="1"/>
  <c r="I18" i="10" s="1"/>
  <c r="E19" i="10" s="1"/>
  <c r="E18" i="10"/>
  <c r="G18" i="10" s="1"/>
  <c r="B11" i="10"/>
  <c r="E157" i="6"/>
  <c r="F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E26" i="6"/>
  <c r="E25" i="6"/>
  <c r="E24" i="6"/>
  <c r="E23" i="6"/>
  <c r="E22" i="6"/>
  <c r="E21" i="6"/>
  <c r="E20" i="6"/>
  <c r="D14" i="6"/>
  <c r="B4" i="6"/>
  <c r="B7" i="6" s="1"/>
  <c r="G314" i="10" l="1"/>
  <c r="H314" i="10" s="1"/>
  <c r="I314" i="10" s="1"/>
  <c r="E315" i="10" s="1"/>
  <c r="H19" i="10"/>
  <c r="I19" i="10"/>
  <c r="E20" i="10" s="1"/>
  <c r="G19" i="10"/>
  <c r="G14" i="6"/>
  <c r="H14" i="6" s="1"/>
  <c r="I14" i="6" s="1"/>
  <c r="D15" i="6" s="1"/>
  <c r="B5" i="6"/>
  <c r="G315" i="10" l="1"/>
  <c r="H315" i="10" s="1"/>
  <c r="I315" i="10" s="1"/>
  <c r="G20" i="10"/>
  <c r="H20" i="10" s="1"/>
  <c r="I20" i="10"/>
  <c r="E21" i="10" s="1"/>
  <c r="G15" i="6"/>
  <c r="H15" i="6" s="1"/>
  <c r="I15" i="6" s="1"/>
  <c r="D16" i="6" s="1"/>
  <c r="B8" i="6"/>
  <c r="B6" i="6"/>
  <c r="G21" i="10" l="1"/>
  <c r="H21" i="10" s="1"/>
  <c r="I21" i="10" s="1"/>
  <c r="E22" i="10" s="1"/>
  <c r="G16" i="6"/>
  <c r="H16" i="6" s="1"/>
  <c r="I16" i="6" s="1"/>
  <c r="D17" i="6" s="1"/>
  <c r="G22" i="10" l="1"/>
  <c r="H22" i="10" s="1"/>
  <c r="I22" i="10" s="1"/>
  <c r="E23" i="10" s="1"/>
  <c r="G17" i="6"/>
  <c r="H17" i="6" s="1"/>
  <c r="I17" i="6" s="1"/>
  <c r="D18" i="6" s="1"/>
  <c r="G23" i="10" l="1"/>
  <c r="H23" i="10" s="1"/>
  <c r="I23" i="10" s="1"/>
  <c r="E24" i="10" s="1"/>
  <c r="G18" i="6"/>
  <c r="H18" i="6" s="1"/>
  <c r="I18" i="6" s="1"/>
  <c r="D19" i="6" s="1"/>
  <c r="I24" i="10" l="1"/>
  <c r="E25" i="10" s="1"/>
  <c r="G24" i="10"/>
  <c r="H24" i="10" s="1"/>
  <c r="G19" i="6"/>
  <c r="H19" i="6" s="1"/>
  <c r="I19" i="6"/>
  <c r="D20" i="6" s="1"/>
  <c r="G25" i="10" l="1"/>
  <c r="H25" i="10" s="1"/>
  <c r="I25" i="10" s="1"/>
  <c r="E26" i="10" s="1"/>
  <c r="G20" i="6"/>
  <c r="H20" i="6" s="1"/>
  <c r="I20" i="6" s="1"/>
  <c r="D21" i="6" s="1"/>
  <c r="G26" i="10" l="1"/>
  <c r="H26" i="10" s="1"/>
  <c r="I26" i="10" s="1"/>
  <c r="E27" i="10" s="1"/>
  <c r="G21" i="6"/>
  <c r="H21" i="6" s="1"/>
  <c r="I21" i="6" s="1"/>
  <c r="D22" i="6" s="1"/>
  <c r="G27" i="10" l="1"/>
  <c r="H27" i="10" s="1"/>
  <c r="I27" i="10" s="1"/>
  <c r="E28" i="10" s="1"/>
  <c r="G22" i="6"/>
  <c r="H22" i="6" s="1"/>
  <c r="I22" i="6" s="1"/>
  <c r="D23" i="6" s="1"/>
  <c r="G28" i="10" l="1"/>
  <c r="H28" i="10" s="1"/>
  <c r="I28" i="10" s="1"/>
  <c r="E29" i="10" s="1"/>
  <c r="G23" i="6"/>
  <c r="H23" i="6" s="1"/>
  <c r="I23" i="6" s="1"/>
  <c r="D24" i="6" s="1"/>
  <c r="G29" i="10" l="1"/>
  <c r="H29" i="10" s="1"/>
  <c r="I29" i="10"/>
  <c r="E30" i="10" s="1"/>
  <c r="G24" i="6"/>
  <c r="H24" i="6" s="1"/>
  <c r="I24" i="6" s="1"/>
  <c r="D25" i="6" s="1"/>
  <c r="G30" i="10" l="1"/>
  <c r="H30" i="10" s="1"/>
  <c r="I30" i="10" s="1"/>
  <c r="E31" i="10" s="1"/>
  <c r="G25" i="6"/>
  <c r="H25" i="6" s="1"/>
  <c r="I25" i="6" s="1"/>
  <c r="D26" i="6" s="1"/>
  <c r="G31" i="10" l="1"/>
  <c r="H31" i="10" s="1"/>
  <c r="I31" i="10" s="1"/>
  <c r="E32" i="10" s="1"/>
  <c r="F26" i="6"/>
  <c r="G26" i="6" s="1"/>
  <c r="H26" i="6" s="1"/>
  <c r="I26" i="6" s="1"/>
  <c r="D27" i="6" s="1"/>
  <c r="G32" i="10" l="1"/>
  <c r="H32" i="10" s="1"/>
  <c r="I32" i="10" s="1"/>
  <c r="E33" i="10" s="1"/>
  <c r="G27" i="6"/>
  <c r="H27" i="6" s="1"/>
  <c r="I27" i="6" s="1"/>
  <c r="D28" i="6" s="1"/>
  <c r="G33" i="10" l="1"/>
  <c r="H33" i="10" s="1"/>
  <c r="I33" i="10" s="1"/>
  <c r="E34" i="10" s="1"/>
  <c r="G28" i="6"/>
  <c r="H28" i="6" s="1"/>
  <c r="I28" i="6"/>
  <c r="D29" i="6" s="1"/>
  <c r="G34" i="10" l="1"/>
  <c r="H34" i="10" s="1"/>
  <c r="I34" i="10" s="1"/>
  <c r="E35" i="10" s="1"/>
  <c r="G29" i="6"/>
  <c r="H29" i="6" s="1"/>
  <c r="I29" i="6" s="1"/>
  <c r="D30" i="6" s="1"/>
  <c r="G35" i="10" l="1"/>
  <c r="H35" i="10" s="1"/>
  <c r="I35" i="10" s="1"/>
  <c r="E36" i="10" s="1"/>
  <c r="G30" i="6"/>
  <c r="H30" i="6" s="1"/>
  <c r="I30" i="6" s="1"/>
  <c r="D31" i="6" s="1"/>
  <c r="G36" i="10" l="1"/>
  <c r="H36" i="10" s="1"/>
  <c r="I36" i="10"/>
  <c r="E37" i="10" s="1"/>
  <c r="G31" i="6"/>
  <c r="H31" i="6" s="1"/>
  <c r="I31" i="6" s="1"/>
  <c r="D32" i="6" s="1"/>
  <c r="G37" i="10" l="1"/>
  <c r="H37" i="10" s="1"/>
  <c r="I37" i="10" s="1"/>
  <c r="E38" i="10" s="1"/>
  <c r="G32" i="6"/>
  <c r="H32" i="6" s="1"/>
  <c r="I32" i="6" s="1"/>
  <c r="D33" i="6" s="1"/>
  <c r="G38" i="10" l="1"/>
  <c r="H38" i="10" s="1"/>
  <c r="I38" i="10" s="1"/>
  <c r="E39" i="10" s="1"/>
  <c r="G33" i="6"/>
  <c r="H33" i="6" s="1"/>
  <c r="I33" i="6" s="1"/>
  <c r="D34" i="6" s="1"/>
  <c r="G39" i="10" l="1"/>
  <c r="H39" i="10" s="1"/>
  <c r="I39" i="10" s="1"/>
  <c r="E40" i="10" s="1"/>
  <c r="G34" i="6"/>
  <c r="H34" i="6" s="1"/>
  <c r="I34" i="6" s="1"/>
  <c r="D35" i="6" s="1"/>
  <c r="G40" i="10" l="1"/>
  <c r="H40" i="10" s="1"/>
  <c r="I40" i="10" s="1"/>
  <c r="E41" i="10" s="1"/>
  <c r="G35" i="6"/>
  <c r="H35" i="6" s="1"/>
  <c r="I35" i="6" s="1"/>
  <c r="D36" i="6" s="1"/>
  <c r="G41" i="10" l="1"/>
  <c r="H41" i="10" s="1"/>
  <c r="I41" i="10" s="1"/>
  <c r="E42" i="10" s="1"/>
  <c r="G36" i="6"/>
  <c r="H36" i="6" s="1"/>
  <c r="I36" i="6" s="1"/>
  <c r="D37" i="6" s="1"/>
  <c r="G42" i="10" l="1"/>
  <c r="H42" i="10" s="1"/>
  <c r="I42" i="10"/>
  <c r="E43" i="10" s="1"/>
  <c r="G37" i="6"/>
  <c r="H37" i="6" s="1"/>
  <c r="I37" i="6" s="1"/>
  <c r="D38" i="6" s="1"/>
  <c r="G43" i="10" l="1"/>
  <c r="H43" i="10" s="1"/>
  <c r="I43" i="10"/>
  <c r="E44" i="10" s="1"/>
  <c r="F38" i="6"/>
  <c r="G38" i="6" s="1"/>
  <c r="H38" i="6" s="1"/>
  <c r="I38" i="6" s="1"/>
  <c r="D39" i="6" s="1"/>
  <c r="G44" i="10" l="1"/>
  <c r="H44" i="10" s="1"/>
  <c r="I44" i="10" s="1"/>
  <c r="E45" i="10" s="1"/>
  <c r="G39" i="6"/>
  <c r="H39" i="6" s="1"/>
  <c r="I39" i="6" s="1"/>
  <c r="D40" i="6" s="1"/>
  <c r="G45" i="10" l="1"/>
  <c r="H45" i="10" s="1"/>
  <c r="I45" i="10" s="1"/>
  <c r="E46" i="10" s="1"/>
  <c r="G40" i="6"/>
  <c r="H40" i="6" s="1"/>
  <c r="I40" i="6" s="1"/>
  <c r="D41" i="6" s="1"/>
  <c r="G46" i="10" l="1"/>
  <c r="H46" i="10" s="1"/>
  <c r="I46" i="10" s="1"/>
  <c r="E47" i="10" s="1"/>
  <c r="G41" i="6"/>
  <c r="H41" i="6" s="1"/>
  <c r="I41" i="6" s="1"/>
  <c r="D42" i="6" s="1"/>
  <c r="G47" i="10" l="1"/>
  <c r="H47" i="10" s="1"/>
  <c r="I47" i="10"/>
  <c r="E48" i="10" s="1"/>
  <c r="G42" i="6"/>
  <c r="H42" i="6" s="1"/>
  <c r="I42" i="6" s="1"/>
  <c r="D43" i="6" s="1"/>
  <c r="G48" i="10" l="1"/>
  <c r="H48" i="10" s="1"/>
  <c r="I48" i="10" s="1"/>
  <c r="E49" i="10" s="1"/>
  <c r="G43" i="6"/>
  <c r="H43" i="6" s="1"/>
  <c r="I43" i="6" s="1"/>
  <c r="D44" i="6" s="1"/>
  <c r="G49" i="10" l="1"/>
  <c r="H49" i="10" s="1"/>
  <c r="I49" i="10" s="1"/>
  <c r="E50" i="10" s="1"/>
  <c r="G44" i="6"/>
  <c r="H44" i="6" s="1"/>
  <c r="I44" i="6"/>
  <c r="D45" i="6" s="1"/>
  <c r="G50" i="10" l="1"/>
  <c r="H50" i="10" s="1"/>
  <c r="I50" i="10"/>
  <c r="E51" i="10" s="1"/>
  <c r="G45" i="6"/>
  <c r="H45" i="6" s="1"/>
  <c r="I45" i="6" s="1"/>
  <c r="D46" i="6" s="1"/>
  <c r="G51" i="10" l="1"/>
  <c r="H51" i="10" s="1"/>
  <c r="I51" i="10" s="1"/>
  <c r="E52" i="10" s="1"/>
  <c r="G46" i="6"/>
  <c r="H46" i="6" s="1"/>
  <c r="I46" i="6" s="1"/>
  <c r="D47" i="6" s="1"/>
  <c r="G52" i="10" l="1"/>
  <c r="H52" i="10" s="1"/>
  <c r="I52" i="10" s="1"/>
  <c r="E53" i="10" s="1"/>
  <c r="G47" i="6"/>
  <c r="H47" i="6" s="1"/>
  <c r="I47" i="6" s="1"/>
  <c r="D48" i="6" s="1"/>
  <c r="G53" i="10" l="1"/>
  <c r="H53" i="10" s="1"/>
  <c r="I53" i="10" s="1"/>
  <c r="E54" i="10" s="1"/>
  <c r="G48" i="6"/>
  <c r="H48" i="6" s="1"/>
  <c r="I48" i="6"/>
  <c r="D49" i="6" s="1"/>
  <c r="G54" i="10" l="1"/>
  <c r="H54" i="10" s="1"/>
  <c r="I54" i="10" s="1"/>
  <c r="E55" i="10" s="1"/>
  <c r="G49" i="6"/>
  <c r="H49" i="6" s="1"/>
  <c r="I49" i="6" s="1"/>
  <c r="D50" i="6" s="1"/>
  <c r="G55" i="10" l="1"/>
  <c r="H55" i="10" s="1"/>
  <c r="I55" i="10"/>
  <c r="E56" i="10" s="1"/>
  <c r="F50" i="6"/>
  <c r="G50" i="6" s="1"/>
  <c r="H50" i="6" s="1"/>
  <c r="I50" i="6" s="1"/>
  <c r="D51" i="6" s="1"/>
  <c r="G56" i="10" l="1"/>
  <c r="H56" i="10" s="1"/>
  <c r="I56" i="10" s="1"/>
  <c r="E57" i="10" s="1"/>
  <c r="G51" i="6"/>
  <c r="H51" i="6" s="1"/>
  <c r="I51" i="6" s="1"/>
  <c r="D52" i="6" s="1"/>
  <c r="G57" i="10" l="1"/>
  <c r="H57" i="10" s="1"/>
  <c r="I57" i="10" s="1"/>
  <c r="E58" i="10" s="1"/>
  <c r="G52" i="6"/>
  <c r="H52" i="6" s="1"/>
  <c r="I52" i="6"/>
  <c r="D53" i="6" s="1"/>
  <c r="G58" i="10" l="1"/>
  <c r="H58" i="10" s="1"/>
  <c r="I58" i="10"/>
  <c r="E59" i="10" s="1"/>
  <c r="G53" i="6"/>
  <c r="H53" i="6" s="1"/>
  <c r="I53" i="6" s="1"/>
  <c r="D54" i="6" s="1"/>
  <c r="G59" i="10" l="1"/>
  <c r="H59" i="10" s="1"/>
  <c r="I59" i="10" s="1"/>
  <c r="E60" i="10" s="1"/>
  <c r="G54" i="6"/>
  <c r="H54" i="6" s="1"/>
  <c r="I54" i="6" s="1"/>
  <c r="D55" i="6" s="1"/>
  <c r="G60" i="10" l="1"/>
  <c r="H60" i="10" s="1"/>
  <c r="I60" i="10" s="1"/>
  <c r="E61" i="10" s="1"/>
  <c r="G55" i="6"/>
  <c r="H55" i="6" s="1"/>
  <c r="I55" i="6" s="1"/>
  <c r="D56" i="6" s="1"/>
  <c r="G61" i="10" l="1"/>
  <c r="H61" i="10" s="1"/>
  <c r="I61" i="10" s="1"/>
  <c r="E62" i="10" s="1"/>
  <c r="G56" i="6"/>
  <c r="H56" i="6" s="1"/>
  <c r="I56" i="6"/>
  <c r="D57" i="6" s="1"/>
  <c r="G62" i="10" l="1"/>
  <c r="H62" i="10" s="1"/>
  <c r="I62" i="10" s="1"/>
  <c r="E63" i="10" s="1"/>
  <c r="G57" i="6"/>
  <c r="H57" i="6" s="1"/>
  <c r="I57" i="6" s="1"/>
  <c r="D58" i="6" s="1"/>
  <c r="G63" i="10" l="1"/>
  <c r="H63" i="10" s="1"/>
  <c r="I63" i="10"/>
  <c r="E64" i="10" s="1"/>
  <c r="G58" i="6"/>
  <c r="H58" i="6" s="1"/>
  <c r="I58" i="6" s="1"/>
  <c r="D59" i="6" s="1"/>
  <c r="G64" i="10" l="1"/>
  <c r="H64" i="10" s="1"/>
  <c r="I64" i="10" s="1"/>
  <c r="E65" i="10" s="1"/>
  <c r="G59" i="6"/>
  <c r="H59" i="6" s="1"/>
  <c r="I59" i="6" s="1"/>
  <c r="D60" i="6" s="1"/>
  <c r="G65" i="10" l="1"/>
  <c r="H65" i="10" s="1"/>
  <c r="I65" i="10" s="1"/>
  <c r="E66" i="10" s="1"/>
  <c r="G60" i="6"/>
  <c r="H60" i="6" s="1"/>
  <c r="I60" i="6" s="1"/>
  <c r="D61" i="6" s="1"/>
  <c r="G66" i="10" l="1"/>
  <c r="H66" i="10" s="1"/>
  <c r="I66" i="10"/>
  <c r="E67" i="10" s="1"/>
  <c r="G61" i="6"/>
  <c r="H61" i="6" s="1"/>
  <c r="I61" i="6" s="1"/>
  <c r="D62" i="6" s="1"/>
  <c r="G67" i="10" l="1"/>
  <c r="H67" i="10" s="1"/>
  <c r="I67" i="10" s="1"/>
  <c r="E68" i="10" s="1"/>
  <c r="F62" i="6"/>
  <c r="G62" i="6" s="1"/>
  <c r="H62" i="6" s="1"/>
  <c r="I62" i="6" s="1"/>
  <c r="D63" i="6" s="1"/>
  <c r="G68" i="10" l="1"/>
  <c r="H68" i="10" s="1"/>
  <c r="I68" i="10" s="1"/>
  <c r="E69" i="10" s="1"/>
  <c r="G63" i="6"/>
  <c r="H63" i="6" s="1"/>
  <c r="I63" i="6" s="1"/>
  <c r="D64" i="6" s="1"/>
  <c r="G69" i="10" l="1"/>
  <c r="H69" i="10" s="1"/>
  <c r="I69" i="10" s="1"/>
  <c r="E70" i="10" s="1"/>
  <c r="G64" i="6"/>
  <c r="H64" i="6" s="1"/>
  <c r="I64" i="6"/>
  <c r="D65" i="6" s="1"/>
  <c r="G70" i="10" l="1"/>
  <c r="H70" i="10" s="1"/>
  <c r="I70" i="10" s="1"/>
  <c r="E71" i="10" s="1"/>
  <c r="G65" i="6"/>
  <c r="H65" i="6" s="1"/>
  <c r="I65" i="6" s="1"/>
  <c r="D66" i="6" s="1"/>
  <c r="G71" i="10" l="1"/>
  <c r="H71" i="10" s="1"/>
  <c r="I71" i="10"/>
  <c r="E72" i="10" s="1"/>
  <c r="G66" i="6"/>
  <c r="H66" i="6" s="1"/>
  <c r="I66" i="6" s="1"/>
  <c r="D67" i="6" s="1"/>
  <c r="G72" i="10" l="1"/>
  <c r="H72" i="10" s="1"/>
  <c r="I72" i="10" s="1"/>
  <c r="E73" i="10" s="1"/>
  <c r="G67" i="6"/>
  <c r="H67" i="6" s="1"/>
  <c r="I67" i="6" s="1"/>
  <c r="D68" i="6" s="1"/>
  <c r="G73" i="10" l="1"/>
  <c r="H73" i="10" s="1"/>
  <c r="I73" i="10" s="1"/>
  <c r="E74" i="10" s="1"/>
  <c r="G68" i="6"/>
  <c r="H68" i="6" s="1"/>
  <c r="I68" i="6"/>
  <c r="D69" i="6" s="1"/>
  <c r="G74" i="10" l="1"/>
  <c r="H74" i="10" s="1"/>
  <c r="I74" i="10" s="1"/>
  <c r="E75" i="10" s="1"/>
  <c r="G69" i="6"/>
  <c r="H69" i="6" s="1"/>
  <c r="I69" i="6" s="1"/>
  <c r="D70" i="6" s="1"/>
  <c r="G75" i="10" l="1"/>
  <c r="H75" i="10" s="1"/>
  <c r="I75" i="10" s="1"/>
  <c r="E76" i="10" s="1"/>
  <c r="G70" i="6"/>
  <c r="H70" i="6" s="1"/>
  <c r="I70" i="6" s="1"/>
  <c r="D71" i="6" s="1"/>
  <c r="G76" i="10" l="1"/>
  <c r="H76" i="10" s="1"/>
  <c r="I76" i="10" s="1"/>
  <c r="E77" i="10" s="1"/>
  <c r="G71" i="6"/>
  <c r="H71" i="6" s="1"/>
  <c r="I71" i="6" s="1"/>
  <c r="D72" i="6" s="1"/>
  <c r="G77" i="10" l="1"/>
  <c r="H77" i="10" s="1"/>
  <c r="I77" i="10" s="1"/>
  <c r="E78" i="10" s="1"/>
  <c r="G72" i="6"/>
  <c r="H72" i="6" s="1"/>
  <c r="I72" i="6"/>
  <c r="D73" i="6" s="1"/>
  <c r="G78" i="10" l="1"/>
  <c r="H78" i="10" s="1"/>
  <c r="I78" i="10" s="1"/>
  <c r="E79" i="10" s="1"/>
  <c r="G73" i="6"/>
  <c r="H73" i="6" s="1"/>
  <c r="I73" i="6" s="1"/>
  <c r="D74" i="6" s="1"/>
  <c r="G79" i="10" l="1"/>
  <c r="H79" i="10" s="1"/>
  <c r="I79" i="10"/>
  <c r="E80" i="10" s="1"/>
  <c r="F74" i="6"/>
  <c r="G74" i="6" s="1"/>
  <c r="H74" i="6" s="1"/>
  <c r="I74" i="6" s="1"/>
  <c r="D75" i="6" s="1"/>
  <c r="G80" i="10" l="1"/>
  <c r="H80" i="10" s="1"/>
  <c r="I80" i="10" s="1"/>
  <c r="E81" i="10" s="1"/>
  <c r="G75" i="6"/>
  <c r="H75" i="6" s="1"/>
  <c r="I75" i="6" s="1"/>
  <c r="D76" i="6" s="1"/>
  <c r="G81" i="10" l="1"/>
  <c r="H81" i="10" s="1"/>
  <c r="I81" i="10" s="1"/>
  <c r="E82" i="10" s="1"/>
  <c r="G76" i="6"/>
  <c r="H76" i="6" s="1"/>
  <c r="I76" i="6" s="1"/>
  <c r="D77" i="6" s="1"/>
  <c r="G82" i="10" l="1"/>
  <c r="H82" i="10" s="1"/>
  <c r="I82" i="10" s="1"/>
  <c r="E83" i="10" s="1"/>
  <c r="G77" i="6"/>
  <c r="H77" i="6" s="1"/>
  <c r="I77" i="6" s="1"/>
  <c r="D78" i="6" s="1"/>
  <c r="G83" i="10" l="1"/>
  <c r="H83" i="10" s="1"/>
  <c r="I83" i="10" s="1"/>
  <c r="E84" i="10" s="1"/>
  <c r="G78" i="6"/>
  <c r="H78" i="6" s="1"/>
  <c r="I78" i="6" s="1"/>
  <c r="D79" i="6" s="1"/>
  <c r="G84" i="10" l="1"/>
  <c r="H84" i="10" s="1"/>
  <c r="I84" i="10" s="1"/>
  <c r="E85" i="10" s="1"/>
  <c r="G79" i="6"/>
  <c r="H79" i="6" s="1"/>
  <c r="I79" i="6" s="1"/>
  <c r="D80" i="6" s="1"/>
  <c r="G85" i="10" l="1"/>
  <c r="H85" i="10" s="1"/>
  <c r="I85" i="10" s="1"/>
  <c r="E86" i="10" s="1"/>
  <c r="G80" i="6"/>
  <c r="H80" i="6" s="1"/>
  <c r="I80" i="6" s="1"/>
  <c r="D81" i="6" s="1"/>
  <c r="G86" i="10" l="1"/>
  <c r="H86" i="10" s="1"/>
  <c r="I86" i="10" s="1"/>
  <c r="E87" i="10" s="1"/>
  <c r="G81" i="6"/>
  <c r="H81" i="6" s="1"/>
  <c r="I81" i="6" s="1"/>
  <c r="D82" i="6" s="1"/>
  <c r="G87" i="10" l="1"/>
  <c r="H87" i="10" s="1"/>
  <c r="I87" i="10" s="1"/>
  <c r="E88" i="10" s="1"/>
  <c r="G82" i="6"/>
  <c r="H82" i="6" s="1"/>
  <c r="I82" i="6" s="1"/>
  <c r="D83" i="6" s="1"/>
  <c r="G88" i="10" l="1"/>
  <c r="H88" i="10" s="1"/>
  <c r="I88" i="10" s="1"/>
  <c r="E89" i="10" s="1"/>
  <c r="G83" i="6"/>
  <c r="H83" i="6" s="1"/>
  <c r="I83" i="6" s="1"/>
  <c r="D84" i="6" s="1"/>
  <c r="G89" i="10" l="1"/>
  <c r="H89" i="10" s="1"/>
  <c r="I89" i="10" s="1"/>
  <c r="E90" i="10" s="1"/>
  <c r="G84" i="6"/>
  <c r="H84" i="6" s="1"/>
  <c r="I84" i="6" s="1"/>
  <c r="D85" i="6" s="1"/>
  <c r="G90" i="10" l="1"/>
  <c r="H90" i="10" s="1"/>
  <c r="I90" i="10"/>
  <c r="E91" i="10" s="1"/>
  <c r="G85" i="6"/>
  <c r="H85" i="6" s="1"/>
  <c r="I85" i="6" s="1"/>
  <c r="D86" i="6" s="1"/>
  <c r="G91" i="10" l="1"/>
  <c r="H91" i="10" s="1"/>
  <c r="I91" i="10" s="1"/>
  <c r="E92" i="10" s="1"/>
  <c r="F86" i="6"/>
  <c r="G86" i="6" s="1"/>
  <c r="H86" i="6" s="1"/>
  <c r="I86" i="6" s="1"/>
  <c r="D87" i="6" s="1"/>
  <c r="G92" i="10" l="1"/>
  <c r="H92" i="10" s="1"/>
  <c r="I92" i="10" s="1"/>
  <c r="E93" i="10" s="1"/>
  <c r="G87" i="6"/>
  <c r="H87" i="6" s="1"/>
  <c r="I87" i="6" s="1"/>
  <c r="D88" i="6" s="1"/>
  <c r="G93" i="10" l="1"/>
  <c r="H93" i="10" s="1"/>
  <c r="I93" i="10" s="1"/>
  <c r="E94" i="10" s="1"/>
  <c r="G88" i="6"/>
  <c r="H88" i="6" s="1"/>
  <c r="I88" i="6" s="1"/>
  <c r="D89" i="6" s="1"/>
  <c r="G94" i="10" l="1"/>
  <c r="H94" i="10" s="1"/>
  <c r="I94" i="10" s="1"/>
  <c r="E95" i="10" s="1"/>
  <c r="G89" i="6"/>
  <c r="H89" i="6" s="1"/>
  <c r="I89" i="6" s="1"/>
  <c r="D90" i="6" s="1"/>
  <c r="G95" i="10" l="1"/>
  <c r="H95" i="10" s="1"/>
  <c r="I95" i="10" s="1"/>
  <c r="E96" i="10" s="1"/>
  <c r="G90" i="6"/>
  <c r="H90" i="6" s="1"/>
  <c r="I90" i="6" s="1"/>
  <c r="D91" i="6" s="1"/>
  <c r="I96" i="10" l="1"/>
  <c r="E97" i="10" s="1"/>
  <c r="G96" i="10"/>
  <c r="H96" i="10" s="1"/>
  <c r="G91" i="6"/>
  <c r="H91" i="6" s="1"/>
  <c r="I91" i="6" s="1"/>
  <c r="D92" i="6" s="1"/>
  <c r="G97" i="10" l="1"/>
  <c r="H97" i="10" s="1"/>
  <c r="I97" i="10" s="1"/>
  <c r="E98" i="10" s="1"/>
  <c r="G92" i="6"/>
  <c r="H92" i="6" s="1"/>
  <c r="I92" i="6" s="1"/>
  <c r="D93" i="6" s="1"/>
  <c r="G98" i="10" l="1"/>
  <c r="H98" i="10" s="1"/>
  <c r="I98" i="10" s="1"/>
  <c r="E99" i="10" s="1"/>
  <c r="G93" i="6"/>
  <c r="H93" i="6" s="1"/>
  <c r="I93" i="6" s="1"/>
  <c r="D94" i="6" s="1"/>
  <c r="G99" i="10" l="1"/>
  <c r="H99" i="10" s="1"/>
  <c r="I99" i="10" s="1"/>
  <c r="E100" i="10" s="1"/>
  <c r="G94" i="6"/>
  <c r="H94" i="6" s="1"/>
  <c r="I94" i="6" s="1"/>
  <c r="D95" i="6" s="1"/>
  <c r="G100" i="10" l="1"/>
  <c r="H100" i="10" s="1"/>
  <c r="I100" i="10" s="1"/>
  <c r="E101" i="10" s="1"/>
  <c r="G95" i="6"/>
  <c r="H95" i="6" s="1"/>
  <c r="I95" i="6" s="1"/>
  <c r="D96" i="6" s="1"/>
  <c r="G101" i="10" l="1"/>
  <c r="H101" i="10" s="1"/>
  <c r="I101" i="10" s="1"/>
  <c r="E102" i="10" s="1"/>
  <c r="G96" i="6"/>
  <c r="H96" i="6" s="1"/>
  <c r="I96" i="6"/>
  <c r="D97" i="6" s="1"/>
  <c r="I102" i="10" l="1"/>
  <c r="E103" i="10" s="1"/>
  <c r="G102" i="10"/>
  <c r="H102" i="10" s="1"/>
  <c r="G97" i="6"/>
  <c r="H97" i="6" s="1"/>
  <c r="I97" i="6" s="1"/>
  <c r="D98" i="6" s="1"/>
  <c r="G103" i="10" l="1"/>
  <c r="H103" i="10" s="1"/>
  <c r="I103" i="10" s="1"/>
  <c r="E104" i="10" s="1"/>
  <c r="F98" i="6"/>
  <c r="G98" i="6" s="1"/>
  <c r="H98" i="6" s="1"/>
  <c r="I98" i="6" s="1"/>
  <c r="D99" i="6" s="1"/>
  <c r="G104" i="10" l="1"/>
  <c r="H104" i="10" s="1"/>
  <c r="I104" i="10" s="1"/>
  <c r="E105" i="10" s="1"/>
  <c r="G99" i="6"/>
  <c r="H99" i="6" s="1"/>
  <c r="I99" i="6" s="1"/>
  <c r="D100" i="6" s="1"/>
  <c r="G105" i="10" l="1"/>
  <c r="H105" i="10" s="1"/>
  <c r="I105" i="10" s="1"/>
  <c r="E106" i="10" s="1"/>
  <c r="G100" i="6"/>
  <c r="H100" i="6" s="1"/>
  <c r="I100" i="6" s="1"/>
  <c r="D101" i="6" s="1"/>
  <c r="G106" i="10" l="1"/>
  <c r="H106" i="10" s="1"/>
  <c r="I106" i="10"/>
  <c r="E107" i="10" s="1"/>
  <c r="G101" i="6"/>
  <c r="H101" i="6" s="1"/>
  <c r="I101" i="6" s="1"/>
  <c r="D102" i="6" s="1"/>
  <c r="G107" i="10" l="1"/>
  <c r="H107" i="10" s="1"/>
  <c r="I107" i="10" s="1"/>
  <c r="E108" i="10" s="1"/>
  <c r="G102" i="6"/>
  <c r="H102" i="6" s="1"/>
  <c r="I102" i="6" s="1"/>
  <c r="D103" i="6" s="1"/>
  <c r="G108" i="10" l="1"/>
  <c r="H108" i="10" s="1"/>
  <c r="I108" i="10" s="1"/>
  <c r="E109" i="10" s="1"/>
  <c r="G103" i="6"/>
  <c r="H103" i="6" s="1"/>
  <c r="I103" i="6" s="1"/>
  <c r="D104" i="6" s="1"/>
  <c r="G109" i="10" l="1"/>
  <c r="H109" i="10" s="1"/>
  <c r="I109" i="10" s="1"/>
  <c r="E110" i="10" s="1"/>
  <c r="G104" i="6"/>
  <c r="H104" i="6" s="1"/>
  <c r="I104" i="6"/>
  <c r="D105" i="6" s="1"/>
  <c r="G110" i="10" l="1"/>
  <c r="H110" i="10" s="1"/>
  <c r="I110" i="10" s="1"/>
  <c r="E111" i="10" s="1"/>
  <c r="G105" i="6"/>
  <c r="H105" i="6" s="1"/>
  <c r="I105" i="6" s="1"/>
  <c r="D106" i="6" s="1"/>
  <c r="G111" i="10" l="1"/>
  <c r="H111" i="10" s="1"/>
  <c r="I111" i="10" s="1"/>
  <c r="E112" i="10" s="1"/>
  <c r="G106" i="6"/>
  <c r="H106" i="6" s="1"/>
  <c r="I106" i="6" s="1"/>
  <c r="D107" i="6" s="1"/>
  <c r="G112" i="10" l="1"/>
  <c r="H112" i="10" s="1"/>
  <c r="I112" i="10" s="1"/>
  <c r="E113" i="10" s="1"/>
  <c r="G107" i="6"/>
  <c r="H107" i="6" s="1"/>
  <c r="I107" i="6" s="1"/>
  <c r="D108" i="6" s="1"/>
  <c r="G113" i="10" l="1"/>
  <c r="H113" i="10" s="1"/>
  <c r="I113" i="10" s="1"/>
  <c r="E114" i="10" s="1"/>
  <c r="G108" i="6"/>
  <c r="H108" i="6" s="1"/>
  <c r="I108" i="6" s="1"/>
  <c r="D109" i="6" s="1"/>
  <c r="G114" i="10" l="1"/>
  <c r="H114" i="10" s="1"/>
  <c r="I114" i="10"/>
  <c r="E115" i="10" s="1"/>
  <c r="G109" i="6"/>
  <c r="H109" i="6" s="1"/>
  <c r="I109" i="6" s="1"/>
  <c r="D110" i="6" s="1"/>
  <c r="G115" i="10" l="1"/>
  <c r="H115" i="10" s="1"/>
  <c r="I115" i="10" s="1"/>
  <c r="E116" i="10" s="1"/>
  <c r="F110" i="6"/>
  <c r="G110" i="6" s="1"/>
  <c r="H110" i="6" s="1"/>
  <c r="I110" i="6" s="1"/>
  <c r="D111" i="6" s="1"/>
  <c r="G116" i="10" l="1"/>
  <c r="H116" i="10" s="1"/>
  <c r="I116" i="10" s="1"/>
  <c r="E117" i="10" s="1"/>
  <c r="G111" i="6"/>
  <c r="H111" i="6" s="1"/>
  <c r="I111" i="6" s="1"/>
  <c r="D112" i="6" s="1"/>
  <c r="G117" i="10" l="1"/>
  <c r="H117" i="10" s="1"/>
  <c r="I117" i="10" s="1"/>
  <c r="E118" i="10" s="1"/>
  <c r="G112" i="6"/>
  <c r="H112" i="6" s="1"/>
  <c r="I112" i="6" s="1"/>
  <c r="D113" i="6" s="1"/>
  <c r="G118" i="10" l="1"/>
  <c r="H118" i="10" s="1"/>
  <c r="I118" i="10" s="1"/>
  <c r="E119" i="10" s="1"/>
  <c r="G113" i="6"/>
  <c r="H113" i="6" s="1"/>
  <c r="I113" i="6" s="1"/>
  <c r="D114" i="6" s="1"/>
  <c r="G119" i="10" l="1"/>
  <c r="H119" i="10" s="1"/>
  <c r="I119" i="10"/>
  <c r="E120" i="10" s="1"/>
  <c r="G114" i="6"/>
  <c r="H114" i="6" s="1"/>
  <c r="I114" i="6" s="1"/>
  <c r="D115" i="6" s="1"/>
  <c r="G120" i="10" l="1"/>
  <c r="H120" i="10" s="1"/>
  <c r="I120" i="10" s="1"/>
  <c r="E121" i="10" s="1"/>
  <c r="G115" i="6"/>
  <c r="H115" i="6" s="1"/>
  <c r="I115" i="6" s="1"/>
  <c r="D116" i="6" s="1"/>
  <c r="G121" i="10" l="1"/>
  <c r="H121" i="10" s="1"/>
  <c r="I121" i="10" s="1"/>
  <c r="E122" i="10" s="1"/>
  <c r="G116" i="6"/>
  <c r="H116" i="6" s="1"/>
  <c r="I116" i="6"/>
  <c r="D117" i="6" s="1"/>
  <c r="G122" i="10" l="1"/>
  <c r="H122" i="10" s="1"/>
  <c r="I122" i="10"/>
  <c r="E123" i="10" s="1"/>
  <c r="G117" i="6"/>
  <c r="H117" i="6" s="1"/>
  <c r="I117" i="6" s="1"/>
  <c r="D118" i="6" s="1"/>
  <c r="G123" i="10" l="1"/>
  <c r="H123" i="10" s="1"/>
  <c r="I123" i="10" s="1"/>
  <c r="E124" i="10" s="1"/>
  <c r="G118" i="6"/>
  <c r="H118" i="6" s="1"/>
  <c r="I118" i="6" s="1"/>
  <c r="D119" i="6" s="1"/>
  <c r="G124" i="10" l="1"/>
  <c r="H124" i="10" s="1"/>
  <c r="I124" i="10" s="1"/>
  <c r="E125" i="10" s="1"/>
  <c r="G119" i="6"/>
  <c r="H119" i="6" s="1"/>
  <c r="I119" i="6" s="1"/>
  <c r="D120" i="6" s="1"/>
  <c r="G125" i="10" l="1"/>
  <c r="H125" i="10" s="1"/>
  <c r="I125" i="10" s="1"/>
  <c r="E126" i="10" s="1"/>
  <c r="G120" i="6"/>
  <c r="H120" i="6" s="1"/>
  <c r="I120" i="6"/>
  <c r="D121" i="6" s="1"/>
  <c r="G126" i="10" l="1"/>
  <c r="H126" i="10" s="1"/>
  <c r="I126" i="10" s="1"/>
  <c r="E127" i="10" s="1"/>
  <c r="G121" i="6"/>
  <c r="H121" i="6" s="1"/>
  <c r="I121" i="6" s="1"/>
  <c r="D122" i="6" s="1"/>
  <c r="G127" i="10" l="1"/>
  <c r="H127" i="10" s="1"/>
  <c r="I127" i="10"/>
  <c r="E128" i="10" s="1"/>
  <c r="F122" i="6"/>
  <c r="G122" i="6" s="1"/>
  <c r="H122" i="6" s="1"/>
  <c r="I122" i="6" s="1"/>
  <c r="D123" i="6" s="1"/>
  <c r="G128" i="10" l="1"/>
  <c r="H128" i="10" s="1"/>
  <c r="I128" i="10" s="1"/>
  <c r="E129" i="10" s="1"/>
  <c r="G123" i="6"/>
  <c r="H123" i="6" s="1"/>
  <c r="I123" i="6" s="1"/>
  <c r="D124" i="6" s="1"/>
  <c r="G129" i="10" l="1"/>
  <c r="H129" i="10" s="1"/>
  <c r="I129" i="10" s="1"/>
  <c r="E130" i="10" s="1"/>
  <c r="G124" i="6"/>
  <c r="H124" i="6" s="1"/>
  <c r="I124" i="6"/>
  <c r="D125" i="6" s="1"/>
  <c r="G130" i="10" l="1"/>
  <c r="H130" i="10" s="1"/>
  <c r="I130" i="10"/>
  <c r="E131" i="10" s="1"/>
  <c r="G125" i="6"/>
  <c r="H125" i="6" s="1"/>
  <c r="I125" i="6" s="1"/>
  <c r="D126" i="6" s="1"/>
  <c r="G131" i="10" l="1"/>
  <c r="H131" i="10" s="1"/>
  <c r="I131" i="10" s="1"/>
  <c r="E132" i="10" s="1"/>
  <c r="G126" i="6"/>
  <c r="H126" i="6" s="1"/>
  <c r="I126" i="6" s="1"/>
  <c r="D127" i="6" s="1"/>
  <c r="G132" i="10" l="1"/>
  <c r="H132" i="10" s="1"/>
  <c r="I132" i="10" s="1"/>
  <c r="E133" i="10" s="1"/>
  <c r="G127" i="6"/>
  <c r="H127" i="6" s="1"/>
  <c r="I127" i="6" s="1"/>
  <c r="D128" i="6" s="1"/>
  <c r="G133" i="10" l="1"/>
  <c r="H133" i="10" s="1"/>
  <c r="I133" i="10" s="1"/>
  <c r="E134" i="10" s="1"/>
  <c r="G128" i="6"/>
  <c r="H128" i="6" s="1"/>
  <c r="I128" i="6"/>
  <c r="D129" i="6" s="1"/>
  <c r="G134" i="10" l="1"/>
  <c r="H134" i="10" s="1"/>
  <c r="I134" i="10" s="1"/>
  <c r="E135" i="10" s="1"/>
  <c r="G129" i="6"/>
  <c r="H129" i="6" s="1"/>
  <c r="I129" i="6" s="1"/>
  <c r="D130" i="6" s="1"/>
  <c r="G135" i="10" l="1"/>
  <c r="H135" i="10" s="1"/>
  <c r="I135" i="10"/>
  <c r="E136" i="10" s="1"/>
  <c r="G130" i="6"/>
  <c r="H130" i="6" s="1"/>
  <c r="I130" i="6" s="1"/>
  <c r="D131" i="6" s="1"/>
  <c r="G136" i="10" l="1"/>
  <c r="H136" i="10" s="1"/>
  <c r="I136" i="10" s="1"/>
  <c r="E137" i="10" s="1"/>
  <c r="G131" i="6"/>
  <c r="H131" i="6" s="1"/>
  <c r="I131" i="6" s="1"/>
  <c r="D132" i="6" s="1"/>
  <c r="G137" i="10" l="1"/>
  <c r="H137" i="10" s="1"/>
  <c r="I137" i="10" s="1"/>
  <c r="E138" i="10" s="1"/>
  <c r="G132" i="6"/>
  <c r="H132" i="6" s="1"/>
  <c r="I132" i="6" s="1"/>
  <c r="D133" i="6" s="1"/>
  <c r="G138" i="10" l="1"/>
  <c r="H138" i="10" s="1"/>
  <c r="I138" i="10"/>
  <c r="E139" i="10" s="1"/>
  <c r="G133" i="6"/>
  <c r="H133" i="6" s="1"/>
  <c r="I133" i="6" s="1"/>
  <c r="D134" i="6" s="1"/>
  <c r="G139" i="10" l="1"/>
  <c r="H139" i="10" s="1"/>
  <c r="I139" i="10" s="1"/>
  <c r="E140" i="10" s="1"/>
  <c r="F134" i="6"/>
  <c r="G134" i="6" s="1"/>
  <c r="H134" i="6" s="1"/>
  <c r="I134" i="6" s="1"/>
  <c r="D135" i="6" s="1"/>
  <c r="G140" i="10" l="1"/>
  <c r="H140" i="10" s="1"/>
  <c r="I140" i="10" s="1"/>
  <c r="E141" i="10" s="1"/>
  <c r="G135" i="6"/>
  <c r="H135" i="6" s="1"/>
  <c r="I135" i="6" s="1"/>
  <c r="D136" i="6" s="1"/>
  <c r="G141" i="10" l="1"/>
  <c r="H141" i="10" s="1"/>
  <c r="I141" i="10" s="1"/>
  <c r="E142" i="10" s="1"/>
  <c r="G136" i="6"/>
  <c r="H136" i="6" s="1"/>
  <c r="I136" i="6"/>
  <c r="D137" i="6" s="1"/>
  <c r="G142" i="10" l="1"/>
  <c r="H142" i="10" s="1"/>
  <c r="I142" i="10" s="1"/>
  <c r="E143" i="10" s="1"/>
  <c r="G137" i="6"/>
  <c r="H137" i="6" s="1"/>
  <c r="I137" i="6" s="1"/>
  <c r="D138" i="6" s="1"/>
  <c r="G143" i="10" l="1"/>
  <c r="H143" i="10" s="1"/>
  <c r="I143" i="10"/>
  <c r="E144" i="10" s="1"/>
  <c r="G138" i="6"/>
  <c r="H138" i="6" s="1"/>
  <c r="I138" i="6" s="1"/>
  <c r="D139" i="6" s="1"/>
  <c r="G144" i="10" l="1"/>
  <c r="H144" i="10" s="1"/>
  <c r="I144" i="10" s="1"/>
  <c r="E145" i="10" s="1"/>
  <c r="G139" i="6"/>
  <c r="H139" i="6" s="1"/>
  <c r="I139" i="6" s="1"/>
  <c r="D140" i="6" s="1"/>
  <c r="G145" i="10" l="1"/>
  <c r="H145" i="10" s="1"/>
  <c r="I145" i="10" s="1"/>
  <c r="E146" i="10" s="1"/>
  <c r="G140" i="6"/>
  <c r="H140" i="6" s="1"/>
  <c r="I140" i="6" s="1"/>
  <c r="D141" i="6" s="1"/>
  <c r="G146" i="10" l="1"/>
  <c r="H146" i="10" s="1"/>
  <c r="I146" i="10" s="1"/>
  <c r="E147" i="10" s="1"/>
  <c r="G141" i="6"/>
  <c r="H141" i="6" s="1"/>
  <c r="I141" i="6" s="1"/>
  <c r="D142" i="6" s="1"/>
  <c r="G147" i="10" l="1"/>
  <c r="H147" i="10" s="1"/>
  <c r="I147" i="10" s="1"/>
  <c r="E148" i="10" s="1"/>
  <c r="G142" i="6"/>
  <c r="H142" i="6" s="1"/>
  <c r="I142" i="6" s="1"/>
  <c r="D143" i="6" s="1"/>
  <c r="G148" i="10" l="1"/>
  <c r="H148" i="10" s="1"/>
  <c r="I148" i="10" s="1"/>
  <c r="E149" i="10" s="1"/>
  <c r="G143" i="6"/>
  <c r="H143" i="6" s="1"/>
  <c r="I143" i="6" s="1"/>
  <c r="D144" i="6" s="1"/>
  <c r="G149" i="10" l="1"/>
  <c r="H149" i="10" s="1"/>
  <c r="I149" i="10"/>
  <c r="E150" i="10" s="1"/>
  <c r="G144" i="6"/>
  <c r="H144" i="6" s="1"/>
  <c r="I144" i="6" s="1"/>
  <c r="D145" i="6" s="1"/>
  <c r="G150" i="10" l="1"/>
  <c r="H150" i="10" s="1"/>
  <c r="I150" i="10"/>
  <c r="E151" i="10" s="1"/>
  <c r="G145" i="6"/>
  <c r="H145" i="6" s="1"/>
  <c r="I145" i="6" s="1"/>
  <c r="D146" i="6" s="1"/>
  <c r="G151" i="10" l="1"/>
  <c r="H151" i="10" s="1"/>
  <c r="I151" i="10" s="1"/>
  <c r="E152" i="10" s="1"/>
  <c r="F146" i="6"/>
  <c r="G146" i="6" s="1"/>
  <c r="H146" i="6" s="1"/>
  <c r="I146" i="6" s="1"/>
  <c r="D147" i="6" s="1"/>
  <c r="G152" i="10" l="1"/>
  <c r="H152" i="10" s="1"/>
  <c r="I152" i="10" s="1"/>
  <c r="E153" i="10" s="1"/>
  <c r="G147" i="6"/>
  <c r="H147" i="6" s="1"/>
  <c r="I147" i="6" s="1"/>
  <c r="D148" i="6" s="1"/>
  <c r="G153" i="10" l="1"/>
  <c r="H153" i="10" s="1"/>
  <c r="I153" i="10" s="1"/>
  <c r="E154" i="10" s="1"/>
  <c r="G148" i="6"/>
  <c r="H148" i="6" s="1"/>
  <c r="I148" i="6"/>
  <c r="D149" i="6" s="1"/>
  <c r="G154" i="10" l="1"/>
  <c r="H154" i="10" s="1"/>
  <c r="I154" i="10" s="1"/>
  <c r="E155" i="10" s="1"/>
  <c r="G149" i="6"/>
  <c r="H149" i="6" s="1"/>
  <c r="I149" i="6" s="1"/>
  <c r="D150" i="6" s="1"/>
  <c r="G155" i="10" l="1"/>
  <c r="H155" i="10" s="1"/>
  <c r="I155" i="10" s="1"/>
  <c r="E156" i="10" s="1"/>
  <c r="G150" i="6"/>
  <c r="H150" i="6" s="1"/>
  <c r="I150" i="6" s="1"/>
  <c r="D151" i="6" s="1"/>
  <c r="G156" i="10" l="1"/>
  <c r="H156" i="10" s="1"/>
  <c r="I156" i="10" s="1"/>
  <c r="E157" i="10" s="1"/>
  <c r="G151" i="6"/>
  <c r="H151" i="6" s="1"/>
  <c r="I151" i="6" s="1"/>
  <c r="D152" i="6" s="1"/>
  <c r="G157" i="10" l="1"/>
  <c r="H157" i="10" s="1"/>
  <c r="I157" i="10" s="1"/>
  <c r="E158" i="10" s="1"/>
  <c r="G152" i="6"/>
  <c r="H152" i="6" s="1"/>
  <c r="I152" i="6" s="1"/>
  <c r="D153" i="6" s="1"/>
  <c r="G158" i="10" l="1"/>
  <c r="H158" i="10" s="1"/>
  <c r="I158" i="10"/>
  <c r="E159" i="10" s="1"/>
  <c r="G153" i="6"/>
  <c r="H153" i="6" s="1"/>
  <c r="I153" i="6" s="1"/>
  <c r="D154" i="6" s="1"/>
  <c r="G159" i="10" l="1"/>
  <c r="H159" i="10" s="1"/>
  <c r="I159" i="10" s="1"/>
  <c r="E160" i="10" s="1"/>
  <c r="G154" i="6"/>
  <c r="H154" i="6" s="1"/>
  <c r="I154" i="6" s="1"/>
  <c r="D155" i="6" s="1"/>
  <c r="I160" i="10" l="1"/>
  <c r="E161" i="10" s="1"/>
  <c r="G160" i="10"/>
  <c r="H160" i="10" s="1"/>
  <c r="G155" i="6"/>
  <c r="H155" i="6" s="1"/>
  <c r="I155" i="6" s="1"/>
  <c r="D156" i="6" s="1"/>
  <c r="I161" i="10" l="1"/>
  <c r="E162" i="10" s="1"/>
  <c r="G161" i="10"/>
  <c r="H161" i="10" s="1"/>
  <c r="G156" i="6"/>
  <c r="H156" i="6" s="1"/>
  <c r="I156" i="6"/>
  <c r="D157" i="6" s="1"/>
  <c r="G162" i="10" l="1"/>
  <c r="H162" i="10" s="1"/>
  <c r="I162" i="10" s="1"/>
  <c r="E163" i="10" s="1"/>
  <c r="H157" i="6"/>
  <c r="I157" i="6" s="1"/>
  <c r="G163" i="10" l="1"/>
  <c r="H163" i="10" s="1"/>
  <c r="I163" i="10" s="1"/>
  <c r="E164" i="10" s="1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D14" i="8"/>
  <c r="D12" i="8"/>
  <c r="F12" i="8" s="1"/>
  <c r="G12" i="8" s="1"/>
  <c r="B4" i="8"/>
  <c r="B7" i="8" s="1"/>
  <c r="G164" i="10" l="1"/>
  <c r="H164" i="10" s="1"/>
  <c r="I164" i="10" s="1"/>
  <c r="E165" i="10" s="1"/>
  <c r="H14" i="8"/>
  <c r="D15" i="8" s="1"/>
  <c r="F14" i="8"/>
  <c r="G14" i="8" s="1"/>
  <c r="H12" i="8"/>
  <c r="D13" i="8" s="1"/>
  <c r="B5" i="8"/>
  <c r="G165" i="10" l="1"/>
  <c r="H165" i="10" s="1"/>
  <c r="I165" i="10"/>
  <c r="E166" i="10" s="1"/>
  <c r="F15" i="8"/>
  <c r="G15" i="8" s="1"/>
  <c r="H15" i="8" s="1"/>
  <c r="D16" i="8" s="1"/>
  <c r="F13" i="8"/>
  <c r="G13" i="8" s="1"/>
  <c r="H13" i="8" s="1"/>
  <c r="B8" i="8"/>
  <c r="B6" i="8"/>
  <c r="G166" i="10" l="1"/>
  <c r="H166" i="10" s="1"/>
  <c r="I166" i="10"/>
  <c r="E167" i="10" s="1"/>
  <c r="F16" i="8"/>
  <c r="G16" i="8" s="1"/>
  <c r="H16" i="8" s="1"/>
  <c r="D17" i="8" s="1"/>
  <c r="G167" i="10" l="1"/>
  <c r="H167" i="10" s="1"/>
  <c r="I167" i="10" s="1"/>
  <c r="E168" i="10" s="1"/>
  <c r="F17" i="8"/>
  <c r="G17" i="8" s="1"/>
  <c r="H17" i="8" s="1"/>
  <c r="D18" i="8" s="1"/>
  <c r="I168" i="10" l="1"/>
  <c r="E169" i="10" s="1"/>
  <c r="G168" i="10"/>
  <c r="H168" i="10" s="1"/>
  <c r="F18" i="8"/>
  <c r="G18" i="8" s="1"/>
  <c r="H18" i="8" s="1"/>
  <c r="D19" i="8" s="1"/>
  <c r="I169" i="10" l="1"/>
  <c r="E170" i="10" s="1"/>
  <c r="G169" i="10"/>
  <c r="H169" i="10" s="1"/>
  <c r="F19" i="8"/>
  <c r="G19" i="8" s="1"/>
  <c r="H19" i="8"/>
  <c r="D20" i="8" s="1"/>
  <c r="G170" i="10" l="1"/>
  <c r="H170" i="10" s="1"/>
  <c r="I170" i="10" s="1"/>
  <c r="E171" i="10" s="1"/>
  <c r="F20" i="8"/>
  <c r="G20" i="8" s="1"/>
  <c r="H20" i="8"/>
  <c r="D21" i="8" s="1"/>
  <c r="G171" i="10" l="1"/>
  <c r="H171" i="10" s="1"/>
  <c r="I171" i="10" s="1"/>
  <c r="E172" i="10" s="1"/>
  <c r="F21" i="8"/>
  <c r="G21" i="8" s="1"/>
  <c r="H21" i="8" s="1"/>
  <c r="D22" i="8" s="1"/>
  <c r="G172" i="10" l="1"/>
  <c r="H172" i="10" s="1"/>
  <c r="I172" i="10" s="1"/>
  <c r="E173" i="10" s="1"/>
  <c r="F22" i="8"/>
  <c r="G22" i="8" s="1"/>
  <c r="H22" i="8" s="1"/>
  <c r="D23" i="8" s="1"/>
  <c r="G173" i="10" l="1"/>
  <c r="H173" i="10" s="1"/>
  <c r="I173" i="10"/>
  <c r="E174" i="10" s="1"/>
  <c r="F23" i="8"/>
  <c r="G23" i="8" s="1"/>
  <c r="H23" i="8"/>
  <c r="D24" i="8" s="1"/>
  <c r="G174" i="10" l="1"/>
  <c r="H174" i="10" s="1"/>
  <c r="I174" i="10" s="1"/>
  <c r="E175" i="10" s="1"/>
  <c r="F24" i="8"/>
  <c r="G24" i="8" s="1"/>
  <c r="H24" i="8" s="1"/>
  <c r="D25" i="8" s="1"/>
  <c r="I175" i="10" l="1"/>
  <c r="E176" i="10" s="1"/>
  <c r="G175" i="10"/>
  <c r="H175" i="10" s="1"/>
  <c r="F25" i="8"/>
  <c r="G25" i="8" s="1"/>
  <c r="H25" i="8" s="1"/>
  <c r="D26" i="8" s="1"/>
  <c r="G176" i="10" l="1"/>
  <c r="H176" i="10" s="1"/>
  <c r="I176" i="10" s="1"/>
  <c r="E177" i="10" s="1"/>
  <c r="F26" i="8"/>
  <c r="G26" i="8" s="1"/>
  <c r="H26" i="8" s="1"/>
  <c r="D27" i="8" s="1"/>
  <c r="G177" i="10" l="1"/>
  <c r="H177" i="10" s="1"/>
  <c r="I177" i="10" s="1"/>
  <c r="E178" i="10" s="1"/>
  <c r="F27" i="8"/>
  <c r="G27" i="8" s="1"/>
  <c r="H27" i="8" s="1"/>
  <c r="D28" i="8" s="1"/>
  <c r="G178" i="10" l="1"/>
  <c r="H178" i="10" s="1"/>
  <c r="I178" i="10" s="1"/>
  <c r="E179" i="10" s="1"/>
  <c r="F28" i="8"/>
  <c r="G28" i="8" s="1"/>
  <c r="H28" i="8"/>
  <c r="D29" i="8" s="1"/>
  <c r="G179" i="10" l="1"/>
  <c r="H179" i="10" s="1"/>
  <c r="I179" i="10" s="1"/>
  <c r="E180" i="10" s="1"/>
  <c r="F29" i="8"/>
  <c r="G29" i="8" s="1"/>
  <c r="H29" i="8" s="1"/>
  <c r="D30" i="8" s="1"/>
  <c r="G180" i="10" l="1"/>
  <c r="H180" i="10" s="1"/>
  <c r="I180" i="10" s="1"/>
  <c r="E181" i="10" s="1"/>
  <c r="F30" i="8"/>
  <c r="G30" i="8" s="1"/>
  <c r="H30" i="8" s="1"/>
  <c r="D31" i="8" s="1"/>
  <c r="G181" i="10" l="1"/>
  <c r="H181" i="10" s="1"/>
  <c r="I181" i="10"/>
  <c r="E182" i="10" s="1"/>
  <c r="F31" i="8"/>
  <c r="G31" i="8" s="1"/>
  <c r="H31" i="8"/>
  <c r="D32" i="8" s="1"/>
  <c r="G182" i="10" l="1"/>
  <c r="H182" i="10" s="1"/>
  <c r="I182" i="10" s="1"/>
  <c r="E183" i="10" s="1"/>
  <c r="F32" i="8"/>
  <c r="G32" i="8" s="1"/>
  <c r="H32" i="8" s="1"/>
  <c r="D33" i="8" s="1"/>
  <c r="G183" i="10" l="1"/>
  <c r="H183" i="10" s="1"/>
  <c r="I183" i="10" s="1"/>
  <c r="E184" i="10" s="1"/>
  <c r="F33" i="8"/>
  <c r="G33" i="8" s="1"/>
  <c r="H33" i="8" s="1"/>
  <c r="D34" i="8" s="1"/>
  <c r="G184" i="10" l="1"/>
  <c r="H184" i="10" s="1"/>
  <c r="I184" i="10" s="1"/>
  <c r="E185" i="10" s="1"/>
  <c r="F34" i="8"/>
  <c r="G34" i="8" s="1"/>
  <c r="H34" i="8" s="1"/>
  <c r="D35" i="8" s="1"/>
  <c r="G185" i="10" l="1"/>
  <c r="H185" i="10" s="1"/>
  <c r="I185" i="10" s="1"/>
  <c r="E186" i="10" s="1"/>
  <c r="F35" i="8"/>
  <c r="G35" i="8" s="1"/>
  <c r="H35" i="8" s="1"/>
  <c r="D36" i="8" s="1"/>
  <c r="G186" i="10" l="1"/>
  <c r="H186" i="10" s="1"/>
  <c r="I186" i="10"/>
  <c r="E187" i="10" s="1"/>
  <c r="F36" i="8"/>
  <c r="G36" i="8" s="1"/>
  <c r="H36" i="8"/>
  <c r="D37" i="8" s="1"/>
  <c r="G187" i="10" l="1"/>
  <c r="H187" i="10" s="1"/>
  <c r="I187" i="10" s="1"/>
  <c r="E188" i="10" s="1"/>
  <c r="F37" i="8"/>
  <c r="G37" i="8" s="1"/>
  <c r="H37" i="8" s="1"/>
  <c r="D38" i="8" s="1"/>
  <c r="G188" i="10" l="1"/>
  <c r="H188" i="10" s="1"/>
  <c r="I188" i="10" s="1"/>
  <c r="E189" i="10" s="1"/>
  <c r="F38" i="8"/>
  <c r="G38" i="8" s="1"/>
  <c r="H38" i="8" s="1"/>
  <c r="D39" i="8" s="1"/>
  <c r="G189" i="10" l="1"/>
  <c r="H189" i="10" s="1"/>
  <c r="I189" i="10"/>
  <c r="E190" i="10" s="1"/>
  <c r="F39" i="8"/>
  <c r="G39" i="8" s="1"/>
  <c r="H39" i="8" s="1"/>
  <c r="D40" i="8" s="1"/>
  <c r="G190" i="10" l="1"/>
  <c r="H190" i="10" s="1"/>
  <c r="I190" i="10" s="1"/>
  <c r="E191" i="10" s="1"/>
  <c r="F40" i="8"/>
  <c r="G40" i="8" s="1"/>
  <c r="H40" i="8" s="1"/>
  <c r="D41" i="8" s="1"/>
  <c r="I191" i="10" l="1"/>
  <c r="E192" i="10" s="1"/>
  <c r="G191" i="10"/>
  <c r="H191" i="10" s="1"/>
  <c r="F41" i="8"/>
  <c r="G41" i="8" s="1"/>
  <c r="H41" i="8" s="1"/>
  <c r="D42" i="8" s="1"/>
  <c r="G192" i="10" l="1"/>
  <c r="H192" i="10" s="1"/>
  <c r="I192" i="10" s="1"/>
  <c r="E193" i="10" s="1"/>
  <c r="F42" i="8"/>
  <c r="G42" i="8" s="1"/>
  <c r="H42" i="8" s="1"/>
  <c r="D43" i="8" s="1"/>
  <c r="G193" i="10" l="1"/>
  <c r="H193" i="10" s="1"/>
  <c r="I193" i="10" s="1"/>
  <c r="E194" i="10" s="1"/>
  <c r="F43" i="8"/>
  <c r="G43" i="8" s="1"/>
  <c r="H43" i="8" s="1"/>
  <c r="D44" i="8" s="1"/>
  <c r="G194" i="10" l="1"/>
  <c r="H194" i="10" s="1"/>
  <c r="I194" i="10"/>
  <c r="E195" i="10" s="1"/>
  <c r="F44" i="8"/>
  <c r="G44" i="8" s="1"/>
  <c r="H44" i="8"/>
  <c r="D45" i="8" s="1"/>
  <c r="G195" i="10" l="1"/>
  <c r="H195" i="10" s="1"/>
  <c r="I195" i="10" s="1"/>
  <c r="E196" i="10" s="1"/>
  <c r="F45" i="8"/>
  <c r="G45" i="8" s="1"/>
  <c r="H45" i="8" s="1"/>
  <c r="D46" i="8" s="1"/>
  <c r="G196" i="10" l="1"/>
  <c r="H196" i="10" s="1"/>
  <c r="I196" i="10" s="1"/>
  <c r="E197" i="10" s="1"/>
  <c r="F46" i="8"/>
  <c r="G46" i="8" s="1"/>
  <c r="H46" i="8" s="1"/>
  <c r="D47" i="8" s="1"/>
  <c r="G197" i="10" l="1"/>
  <c r="H197" i="10" s="1"/>
  <c r="I197" i="10" s="1"/>
  <c r="E198" i="10" s="1"/>
  <c r="F47" i="8"/>
  <c r="G47" i="8" s="1"/>
  <c r="H47" i="8"/>
  <c r="D48" i="8" s="1"/>
  <c r="G198" i="10" l="1"/>
  <c r="H198" i="10" s="1"/>
  <c r="I198" i="10" s="1"/>
  <c r="E199" i="10" s="1"/>
  <c r="F48" i="8"/>
  <c r="G48" i="8" s="1"/>
  <c r="H48" i="8" s="1"/>
  <c r="D49" i="8" s="1"/>
  <c r="G199" i="10" l="1"/>
  <c r="H199" i="10" s="1"/>
  <c r="I199" i="10" s="1"/>
  <c r="E200" i="10" s="1"/>
  <c r="F49" i="8"/>
  <c r="G49" i="8" s="1"/>
  <c r="H49" i="8" s="1"/>
  <c r="D50" i="8" s="1"/>
  <c r="G200" i="10" l="1"/>
  <c r="H200" i="10" s="1"/>
  <c r="I200" i="10" s="1"/>
  <c r="E201" i="10" s="1"/>
  <c r="F50" i="8"/>
  <c r="G50" i="8" s="1"/>
  <c r="H50" i="8" s="1"/>
  <c r="D51" i="8" s="1"/>
  <c r="G201" i="10" l="1"/>
  <c r="H201" i="10" s="1"/>
  <c r="I201" i="10" s="1"/>
  <c r="E202" i="10" s="1"/>
  <c r="F51" i="8"/>
  <c r="G51" i="8" s="1"/>
  <c r="H51" i="8" s="1"/>
  <c r="D52" i="8" s="1"/>
  <c r="G202" i="10" l="1"/>
  <c r="H202" i="10" s="1"/>
  <c r="I202" i="10"/>
  <c r="E203" i="10" s="1"/>
  <c r="F52" i="8"/>
  <c r="G52" i="8" s="1"/>
  <c r="H52" i="8"/>
  <c r="D53" i="8" s="1"/>
  <c r="G203" i="10" l="1"/>
  <c r="H203" i="10" s="1"/>
  <c r="I203" i="10" s="1"/>
  <c r="E204" i="10" s="1"/>
  <c r="F53" i="8"/>
  <c r="G53" i="8" s="1"/>
  <c r="H53" i="8" s="1"/>
  <c r="D54" i="8" s="1"/>
  <c r="G204" i="10" l="1"/>
  <c r="H204" i="10" s="1"/>
  <c r="I204" i="10" s="1"/>
  <c r="E205" i="10" s="1"/>
  <c r="F54" i="8"/>
  <c r="G54" i="8" s="1"/>
  <c r="H54" i="8" s="1"/>
  <c r="D55" i="8" s="1"/>
  <c r="G205" i="10" l="1"/>
  <c r="H205" i="10" s="1"/>
  <c r="I205" i="10" s="1"/>
  <c r="E206" i="10" s="1"/>
  <c r="F55" i="8"/>
  <c r="G55" i="8" s="1"/>
  <c r="H55" i="8" s="1"/>
  <c r="D56" i="8" s="1"/>
  <c r="G206" i="10" l="1"/>
  <c r="H206" i="10" s="1"/>
  <c r="I206" i="10" s="1"/>
  <c r="E207" i="10" s="1"/>
  <c r="F56" i="8"/>
  <c r="G56" i="8" s="1"/>
  <c r="H56" i="8" s="1"/>
  <c r="D57" i="8" s="1"/>
  <c r="G207" i="10" l="1"/>
  <c r="H207" i="10" s="1"/>
  <c r="I207" i="10" s="1"/>
  <c r="E208" i="10" s="1"/>
  <c r="F57" i="8"/>
  <c r="G57" i="8" s="1"/>
  <c r="H57" i="8" s="1"/>
  <c r="D58" i="8" s="1"/>
  <c r="G208" i="10" l="1"/>
  <c r="H208" i="10" s="1"/>
  <c r="I208" i="10" s="1"/>
  <c r="E209" i="10" s="1"/>
  <c r="F58" i="8"/>
  <c r="G58" i="8" s="1"/>
  <c r="H58" i="8" s="1"/>
  <c r="D59" i="8" s="1"/>
  <c r="G209" i="10" l="1"/>
  <c r="H209" i="10" s="1"/>
  <c r="I209" i="10" s="1"/>
  <c r="E210" i="10" s="1"/>
  <c r="F59" i="8"/>
  <c r="G59" i="8" s="1"/>
  <c r="H59" i="8" s="1"/>
  <c r="D60" i="8" s="1"/>
  <c r="G210" i="10" l="1"/>
  <c r="H210" i="10" s="1"/>
  <c r="I210" i="10"/>
  <c r="E211" i="10" s="1"/>
  <c r="F60" i="8"/>
  <c r="G60" i="8" s="1"/>
  <c r="H60" i="8"/>
  <c r="D61" i="8" s="1"/>
  <c r="G211" i="10" l="1"/>
  <c r="H211" i="10" s="1"/>
  <c r="I211" i="10" s="1"/>
  <c r="E212" i="10" s="1"/>
  <c r="F61" i="8"/>
  <c r="G61" i="8" s="1"/>
  <c r="H61" i="8" s="1"/>
  <c r="D62" i="8" s="1"/>
  <c r="G212" i="10" l="1"/>
  <c r="H212" i="10" s="1"/>
  <c r="I212" i="10" s="1"/>
  <c r="E213" i="10" s="1"/>
  <c r="F62" i="8"/>
  <c r="G62" i="8" s="1"/>
  <c r="H62" i="8" s="1"/>
  <c r="D63" i="8" s="1"/>
  <c r="G213" i="10" l="1"/>
  <c r="H213" i="10" s="1"/>
  <c r="I213" i="10"/>
  <c r="E214" i="10" s="1"/>
  <c r="F63" i="8"/>
  <c r="G63" i="8" s="1"/>
  <c r="H63" i="8" s="1"/>
  <c r="D64" i="8" s="1"/>
  <c r="I214" i="10" l="1"/>
  <c r="E215" i="10" s="1"/>
  <c r="G214" i="10"/>
  <c r="H214" i="10" s="1"/>
  <c r="F64" i="8"/>
  <c r="G64" i="8" s="1"/>
  <c r="H64" i="8" s="1"/>
  <c r="D65" i="8" s="1"/>
  <c r="G215" i="10" l="1"/>
  <c r="H215" i="10" s="1"/>
  <c r="I215" i="10" s="1"/>
  <c r="E216" i="10" s="1"/>
  <c r="F65" i="8"/>
  <c r="G65" i="8" s="1"/>
  <c r="H65" i="8" s="1"/>
  <c r="D66" i="8" s="1"/>
  <c r="G216" i="10" l="1"/>
  <c r="H216" i="10" s="1"/>
  <c r="I216" i="10" s="1"/>
  <c r="E217" i="10" s="1"/>
  <c r="F66" i="8"/>
  <c r="G66" i="8" s="1"/>
  <c r="H66" i="8" s="1"/>
  <c r="D67" i="8" s="1"/>
  <c r="G217" i="10" l="1"/>
  <c r="H217" i="10" s="1"/>
  <c r="I217" i="10" s="1"/>
  <c r="E218" i="10" s="1"/>
  <c r="F67" i="8"/>
  <c r="G67" i="8" s="1"/>
  <c r="H67" i="8" s="1"/>
  <c r="D68" i="8" s="1"/>
  <c r="G218" i="10" l="1"/>
  <c r="H218" i="10" s="1"/>
  <c r="I218" i="10" s="1"/>
  <c r="E219" i="10" s="1"/>
  <c r="F68" i="8"/>
  <c r="G68" i="8" s="1"/>
  <c r="H68" i="8"/>
  <c r="D69" i="8" s="1"/>
  <c r="G219" i="10" l="1"/>
  <c r="H219" i="10" s="1"/>
  <c r="I219" i="10" s="1"/>
  <c r="E220" i="10" s="1"/>
  <c r="F69" i="8"/>
  <c r="G69" i="8" s="1"/>
  <c r="H69" i="8" s="1"/>
  <c r="D70" i="8" s="1"/>
  <c r="G220" i="10" l="1"/>
  <c r="H220" i="10" s="1"/>
  <c r="I220" i="10" s="1"/>
  <c r="E221" i="10" s="1"/>
  <c r="F70" i="8"/>
  <c r="G70" i="8" s="1"/>
  <c r="H70" i="8" s="1"/>
  <c r="D71" i="8" s="1"/>
  <c r="G221" i="10" l="1"/>
  <c r="H221" i="10" s="1"/>
  <c r="I221" i="10" s="1"/>
  <c r="E222" i="10" s="1"/>
  <c r="F71" i="8"/>
  <c r="G71" i="8" s="1"/>
  <c r="H71" i="8" s="1"/>
  <c r="D72" i="8" s="1"/>
  <c r="G222" i="10" l="1"/>
  <c r="H222" i="10" s="1"/>
  <c r="I222" i="10" s="1"/>
  <c r="E223" i="10" s="1"/>
  <c r="F72" i="8"/>
  <c r="G72" i="8" s="1"/>
  <c r="H72" i="8" s="1"/>
  <c r="D73" i="8" s="1"/>
  <c r="G223" i="10" l="1"/>
  <c r="H223" i="10" s="1"/>
  <c r="I223" i="10" s="1"/>
  <c r="E224" i="10" s="1"/>
  <c r="F73" i="8"/>
  <c r="G73" i="8" s="1"/>
  <c r="H73" i="8"/>
  <c r="D74" i="8" s="1"/>
  <c r="G224" i="10" l="1"/>
  <c r="H224" i="10" s="1"/>
  <c r="I224" i="10" s="1"/>
  <c r="E225" i="10" s="1"/>
  <c r="F74" i="8"/>
  <c r="G74" i="8" s="1"/>
  <c r="H74" i="8" s="1"/>
  <c r="D75" i="8" s="1"/>
  <c r="G225" i="10" l="1"/>
  <c r="H225" i="10" s="1"/>
  <c r="I225" i="10" s="1"/>
  <c r="E226" i="10" s="1"/>
  <c r="F75" i="8"/>
  <c r="G75" i="8" s="1"/>
  <c r="H75" i="8"/>
  <c r="D76" i="8" s="1"/>
  <c r="G226" i="10" l="1"/>
  <c r="H226" i="10" s="1"/>
  <c r="I226" i="10"/>
  <c r="E227" i="10" s="1"/>
  <c r="F76" i="8"/>
  <c r="G76" i="8" s="1"/>
  <c r="H76" i="8" s="1"/>
  <c r="D77" i="8" s="1"/>
  <c r="G227" i="10" l="1"/>
  <c r="H227" i="10" s="1"/>
  <c r="I227" i="10" s="1"/>
  <c r="E228" i="10" s="1"/>
  <c r="F77" i="8"/>
  <c r="G77" i="8" s="1"/>
  <c r="H77" i="8" s="1"/>
  <c r="D78" i="8" s="1"/>
  <c r="G228" i="10" l="1"/>
  <c r="H228" i="10" s="1"/>
  <c r="I228" i="10" s="1"/>
  <c r="E229" i="10" s="1"/>
  <c r="F78" i="8"/>
  <c r="G78" i="8" s="1"/>
  <c r="H78" i="8" s="1"/>
  <c r="D79" i="8" s="1"/>
  <c r="G229" i="10" l="1"/>
  <c r="H229" i="10" s="1"/>
  <c r="I229" i="10"/>
  <c r="E230" i="10" s="1"/>
  <c r="F79" i="8"/>
  <c r="G79" i="8" s="1"/>
  <c r="H79" i="8"/>
  <c r="D80" i="8" s="1"/>
  <c r="G230" i="10" l="1"/>
  <c r="H230" i="10" s="1"/>
  <c r="I230" i="10" s="1"/>
  <c r="E231" i="10" s="1"/>
  <c r="F80" i="8"/>
  <c r="G80" i="8" s="1"/>
  <c r="H80" i="8"/>
  <c r="D81" i="8" s="1"/>
  <c r="G231" i="10" l="1"/>
  <c r="H231" i="10" s="1"/>
  <c r="I231" i="10" s="1"/>
  <c r="E232" i="10" s="1"/>
  <c r="F81" i="8"/>
  <c r="G81" i="8" s="1"/>
  <c r="H81" i="8" s="1"/>
  <c r="D82" i="8" s="1"/>
  <c r="G232" i="10" l="1"/>
  <c r="H232" i="10" s="1"/>
  <c r="I232" i="10" s="1"/>
  <c r="E233" i="10" s="1"/>
  <c r="F82" i="8"/>
  <c r="G82" i="8" s="1"/>
  <c r="H82" i="8"/>
  <c r="D83" i="8" s="1"/>
  <c r="G233" i="10" l="1"/>
  <c r="H233" i="10" s="1"/>
  <c r="I233" i="10" s="1"/>
  <c r="E234" i="10" s="1"/>
  <c r="F83" i="8"/>
  <c r="G83" i="8" s="1"/>
  <c r="H83" i="8" s="1"/>
  <c r="D84" i="8" s="1"/>
  <c r="G234" i="10" l="1"/>
  <c r="H234" i="10" s="1"/>
  <c r="I234" i="10"/>
  <c r="E235" i="10" s="1"/>
  <c r="F84" i="8"/>
  <c r="G84" i="8" s="1"/>
  <c r="H84" i="8" s="1"/>
  <c r="D85" i="8" s="1"/>
  <c r="G235" i="10" l="1"/>
  <c r="H235" i="10" s="1"/>
  <c r="I235" i="10" s="1"/>
  <c r="E236" i="10" s="1"/>
  <c r="F85" i="8"/>
  <c r="G85" i="8" s="1"/>
  <c r="H85" i="8" s="1"/>
  <c r="D86" i="8" s="1"/>
  <c r="G236" i="10" l="1"/>
  <c r="H236" i="10" s="1"/>
  <c r="I236" i="10" s="1"/>
  <c r="E237" i="10" s="1"/>
  <c r="F86" i="8"/>
  <c r="G86" i="8" s="1"/>
  <c r="H86" i="8" s="1"/>
  <c r="D87" i="8" s="1"/>
  <c r="G237" i="10" l="1"/>
  <c r="H237" i="10" s="1"/>
  <c r="I237" i="10"/>
  <c r="E238" i="10" s="1"/>
  <c r="F87" i="8"/>
  <c r="G87" i="8" s="1"/>
  <c r="H87" i="8" s="1"/>
  <c r="D88" i="8" s="1"/>
  <c r="G238" i="10" l="1"/>
  <c r="H238" i="10" s="1"/>
  <c r="I238" i="10" s="1"/>
  <c r="E239" i="10" s="1"/>
  <c r="F88" i="8"/>
  <c r="G88" i="8" s="1"/>
  <c r="H88" i="8" s="1"/>
  <c r="D89" i="8" s="1"/>
  <c r="G239" i="10" l="1"/>
  <c r="H239" i="10" s="1"/>
  <c r="I239" i="10" s="1"/>
  <c r="E240" i="10" s="1"/>
  <c r="F89" i="8"/>
  <c r="G89" i="8" s="1"/>
  <c r="H89" i="8"/>
  <c r="D90" i="8" s="1"/>
  <c r="G240" i="10" l="1"/>
  <c r="H240" i="10" s="1"/>
  <c r="I240" i="10" s="1"/>
  <c r="E241" i="10" s="1"/>
  <c r="F90" i="8"/>
  <c r="G90" i="8" s="1"/>
  <c r="H90" i="8" s="1"/>
  <c r="D91" i="8" s="1"/>
  <c r="G241" i="10" l="1"/>
  <c r="H241" i="10" s="1"/>
  <c r="I241" i="10" s="1"/>
  <c r="E242" i="10" s="1"/>
  <c r="F91" i="8"/>
  <c r="G91" i="8" s="1"/>
  <c r="H91" i="8"/>
  <c r="D92" i="8" s="1"/>
  <c r="G242" i="10" l="1"/>
  <c r="H242" i="10" s="1"/>
  <c r="I242" i="10"/>
  <c r="E243" i="10" s="1"/>
  <c r="F92" i="8"/>
  <c r="G92" i="8" s="1"/>
  <c r="H92" i="8" s="1"/>
  <c r="D93" i="8" s="1"/>
  <c r="G243" i="10" l="1"/>
  <c r="H243" i="10" s="1"/>
  <c r="I243" i="10" s="1"/>
  <c r="E244" i="10" s="1"/>
  <c r="F93" i="8"/>
  <c r="G93" i="8" s="1"/>
  <c r="H93" i="8" s="1"/>
  <c r="D94" i="8" s="1"/>
  <c r="G244" i="10" l="1"/>
  <c r="H244" i="10" s="1"/>
  <c r="I244" i="10" s="1"/>
  <c r="E245" i="10" s="1"/>
  <c r="F94" i="8"/>
  <c r="G94" i="8" s="1"/>
  <c r="H94" i="8" s="1"/>
  <c r="D95" i="8" s="1"/>
  <c r="G245" i="10" l="1"/>
  <c r="H245" i="10" s="1"/>
  <c r="I245" i="10"/>
  <c r="E246" i="10" s="1"/>
  <c r="F95" i="8"/>
  <c r="G95" i="8" s="1"/>
  <c r="H95" i="8"/>
  <c r="D96" i="8" s="1"/>
  <c r="G246" i="10" l="1"/>
  <c r="H246" i="10" s="1"/>
  <c r="I246" i="10" s="1"/>
  <c r="E247" i="10" s="1"/>
  <c r="F96" i="8"/>
  <c r="G96" i="8" s="1"/>
  <c r="H96" i="8" s="1"/>
  <c r="D97" i="8" s="1"/>
  <c r="G247" i="10" l="1"/>
  <c r="H247" i="10" s="1"/>
  <c r="I247" i="10" s="1"/>
  <c r="E248" i="10" s="1"/>
  <c r="F97" i="8"/>
  <c r="G97" i="8" s="1"/>
  <c r="H97" i="8" s="1"/>
  <c r="D98" i="8" s="1"/>
  <c r="G248" i="10" l="1"/>
  <c r="H248" i="10" s="1"/>
  <c r="I248" i="10" s="1"/>
  <c r="E249" i="10" s="1"/>
  <c r="F98" i="8"/>
  <c r="G98" i="8" s="1"/>
  <c r="H98" i="8" s="1"/>
  <c r="D99" i="8" s="1"/>
  <c r="G249" i="10" l="1"/>
  <c r="H249" i="10" s="1"/>
  <c r="I249" i="10" s="1"/>
  <c r="E250" i="10" s="1"/>
  <c r="F99" i="8"/>
  <c r="G99" i="8" s="1"/>
  <c r="H99" i="8" s="1"/>
  <c r="D100" i="8" s="1"/>
  <c r="G250" i="10" l="1"/>
  <c r="H250" i="10" s="1"/>
  <c r="I250" i="10"/>
  <c r="E251" i="10" s="1"/>
  <c r="F100" i="8"/>
  <c r="G100" i="8" s="1"/>
  <c r="H100" i="8" s="1"/>
  <c r="D101" i="8" s="1"/>
  <c r="G251" i="10" l="1"/>
  <c r="H251" i="10" s="1"/>
  <c r="I251" i="10" s="1"/>
  <c r="E252" i="10" s="1"/>
  <c r="F101" i="8"/>
  <c r="G101" i="8" s="1"/>
  <c r="H101" i="8" s="1"/>
  <c r="D102" i="8" s="1"/>
  <c r="G252" i="10" l="1"/>
  <c r="H252" i="10" s="1"/>
  <c r="I252" i="10" s="1"/>
  <c r="E253" i="10" s="1"/>
  <c r="F102" i="8"/>
  <c r="G102" i="8" s="1"/>
  <c r="H102" i="8" s="1"/>
  <c r="D103" i="8" s="1"/>
  <c r="G253" i="10" l="1"/>
  <c r="H253" i="10" s="1"/>
  <c r="I253" i="10"/>
  <c r="E254" i="10" s="1"/>
  <c r="F103" i="8"/>
  <c r="G103" i="8" s="1"/>
  <c r="H103" i="8"/>
  <c r="D104" i="8" s="1"/>
  <c r="G254" i="10" l="1"/>
  <c r="H254" i="10" s="1"/>
  <c r="I254" i="10" s="1"/>
  <c r="E255" i="10" s="1"/>
  <c r="F104" i="8"/>
  <c r="G104" i="8" s="1"/>
  <c r="H104" i="8" s="1"/>
  <c r="D105" i="8" s="1"/>
  <c r="G255" i="10" l="1"/>
  <c r="H255" i="10" s="1"/>
  <c r="I255" i="10" s="1"/>
  <c r="E256" i="10" s="1"/>
  <c r="F105" i="8"/>
  <c r="G105" i="8" s="1"/>
  <c r="H105" i="8" s="1"/>
  <c r="D106" i="8" s="1"/>
  <c r="G256" i="10" l="1"/>
  <c r="H256" i="10" s="1"/>
  <c r="I256" i="10" s="1"/>
  <c r="E257" i="10" s="1"/>
  <c r="F106" i="8"/>
  <c r="G106" i="8" s="1"/>
  <c r="H106" i="8" s="1"/>
  <c r="D107" i="8" s="1"/>
  <c r="G257" i="10" l="1"/>
  <c r="H257" i="10" s="1"/>
  <c r="I257" i="10" s="1"/>
  <c r="E258" i="10" s="1"/>
  <c r="F107" i="8"/>
  <c r="G107" i="8" s="1"/>
  <c r="H107" i="8" s="1"/>
  <c r="D108" i="8" s="1"/>
  <c r="G258" i="10" l="1"/>
  <c r="H258" i="10" s="1"/>
  <c r="I258" i="10"/>
  <c r="E259" i="10" s="1"/>
  <c r="F108" i="8"/>
  <c r="G108" i="8" s="1"/>
  <c r="H108" i="8" s="1"/>
  <c r="D109" i="8" s="1"/>
  <c r="G259" i="10" l="1"/>
  <c r="H259" i="10" s="1"/>
  <c r="I259" i="10" s="1"/>
  <c r="E260" i="10" s="1"/>
  <c r="F109" i="8"/>
  <c r="G109" i="8" s="1"/>
  <c r="H109" i="8" s="1"/>
  <c r="D110" i="8" s="1"/>
  <c r="G260" i="10" l="1"/>
  <c r="H260" i="10" s="1"/>
  <c r="I260" i="10" s="1"/>
  <c r="E261" i="10" s="1"/>
  <c r="F110" i="8"/>
  <c r="G110" i="8" s="1"/>
  <c r="H110" i="8" s="1"/>
  <c r="D111" i="8" s="1"/>
  <c r="G261" i="10" l="1"/>
  <c r="H261" i="10" s="1"/>
  <c r="I261" i="10"/>
  <c r="E262" i="10" s="1"/>
  <c r="F111" i="8"/>
  <c r="G111" i="8" s="1"/>
  <c r="H111" i="8" s="1"/>
  <c r="D112" i="8" s="1"/>
  <c r="G262" i="10" l="1"/>
  <c r="H262" i="10" s="1"/>
  <c r="I262" i="10" s="1"/>
  <c r="E263" i="10" s="1"/>
  <c r="F112" i="8"/>
  <c r="G112" i="8" s="1"/>
  <c r="H112" i="8"/>
  <c r="D113" i="8" s="1"/>
  <c r="G263" i="10" l="1"/>
  <c r="H263" i="10" s="1"/>
  <c r="I263" i="10" s="1"/>
  <c r="E264" i="10" s="1"/>
  <c r="F113" i="8"/>
  <c r="G113" i="8" s="1"/>
  <c r="H113" i="8"/>
  <c r="D114" i="8" s="1"/>
  <c r="G264" i="10" l="1"/>
  <c r="H264" i="10" s="1"/>
  <c r="I264" i="10" s="1"/>
  <c r="E265" i="10" s="1"/>
  <c r="F114" i="8"/>
  <c r="G114" i="8" s="1"/>
  <c r="H114" i="8" s="1"/>
  <c r="D115" i="8" s="1"/>
  <c r="G265" i="10" l="1"/>
  <c r="H265" i="10" s="1"/>
  <c r="I265" i="10" s="1"/>
  <c r="E266" i="10" s="1"/>
  <c r="F115" i="8"/>
  <c r="G115" i="8" s="1"/>
  <c r="H115" i="8" s="1"/>
  <c r="D116" i="8" s="1"/>
  <c r="G266" i="10" l="1"/>
  <c r="H266" i="10" s="1"/>
  <c r="I266" i="10"/>
  <c r="E267" i="10" s="1"/>
  <c r="F116" i="8"/>
  <c r="G116" i="8" s="1"/>
  <c r="H116" i="8" s="1"/>
  <c r="D117" i="8" s="1"/>
  <c r="G267" i="10" l="1"/>
  <c r="H267" i="10" s="1"/>
  <c r="I267" i="10" s="1"/>
  <c r="E268" i="10" s="1"/>
  <c r="F117" i="8"/>
  <c r="G117" i="8" s="1"/>
  <c r="H117" i="8" s="1"/>
  <c r="D118" i="8" s="1"/>
  <c r="G268" i="10" l="1"/>
  <c r="H268" i="10" s="1"/>
  <c r="I268" i="10" s="1"/>
  <c r="E269" i="10" s="1"/>
  <c r="F118" i="8"/>
  <c r="G118" i="8" s="1"/>
  <c r="H118" i="8" s="1"/>
  <c r="D119" i="8" s="1"/>
  <c r="G269" i="10" l="1"/>
  <c r="H269" i="10" s="1"/>
  <c r="I269" i="10" s="1"/>
  <c r="E270" i="10" s="1"/>
  <c r="F119" i="8"/>
  <c r="G119" i="8" s="1"/>
  <c r="H119" i="8" s="1"/>
  <c r="D120" i="8" s="1"/>
  <c r="G270" i="10" l="1"/>
  <c r="H270" i="10" s="1"/>
  <c r="I270" i="10" s="1"/>
  <c r="E271" i="10" s="1"/>
  <c r="F120" i="8"/>
  <c r="G120" i="8" s="1"/>
  <c r="H120" i="8" s="1"/>
  <c r="D121" i="8" s="1"/>
  <c r="G271" i="10" l="1"/>
  <c r="H271" i="10" s="1"/>
  <c r="I271" i="10" s="1"/>
  <c r="E272" i="10" s="1"/>
  <c r="F121" i="8"/>
  <c r="G121" i="8" s="1"/>
  <c r="H121" i="8"/>
  <c r="D122" i="8" s="1"/>
  <c r="I272" i="10" l="1"/>
  <c r="E273" i="10" s="1"/>
  <c r="G272" i="10"/>
  <c r="H272" i="10" s="1"/>
  <c r="F122" i="8"/>
  <c r="G122" i="8" s="1"/>
  <c r="H122" i="8"/>
  <c r="D123" i="8" s="1"/>
  <c r="G273" i="10" l="1"/>
  <c r="H273" i="10" s="1"/>
  <c r="I273" i="10" s="1"/>
  <c r="E274" i="10" s="1"/>
  <c r="F123" i="8"/>
  <c r="G123" i="8" s="1"/>
  <c r="H123" i="8" s="1"/>
  <c r="D124" i="8" s="1"/>
  <c r="G274" i="10" l="1"/>
  <c r="H274" i="10" s="1"/>
  <c r="I274" i="10" s="1"/>
  <c r="E275" i="10" s="1"/>
  <c r="F124" i="8"/>
  <c r="G124" i="8" s="1"/>
  <c r="H124" i="8" s="1"/>
  <c r="D125" i="8" s="1"/>
  <c r="I275" i="10" l="1"/>
  <c r="E276" i="10" s="1"/>
  <c r="G275" i="10"/>
  <c r="H275" i="10" s="1"/>
  <c r="F125" i="8"/>
  <c r="G125" i="8" s="1"/>
  <c r="H125" i="8" s="1"/>
  <c r="D126" i="8" s="1"/>
  <c r="G276" i="10" l="1"/>
  <c r="H276" i="10" s="1"/>
  <c r="I276" i="10" s="1"/>
  <c r="E277" i="10" s="1"/>
  <c r="F126" i="8"/>
  <c r="G126" i="8" s="1"/>
  <c r="H126" i="8" s="1"/>
  <c r="D127" i="8" s="1"/>
  <c r="G277" i="10" l="1"/>
  <c r="H277" i="10" s="1"/>
  <c r="I277" i="10"/>
  <c r="E278" i="10" s="1"/>
  <c r="F127" i="8"/>
  <c r="G127" i="8" s="1"/>
  <c r="H127" i="8" s="1"/>
  <c r="D128" i="8" s="1"/>
  <c r="G278" i="10" l="1"/>
  <c r="H278" i="10" s="1"/>
  <c r="I278" i="10" s="1"/>
  <c r="E279" i="10" s="1"/>
  <c r="F128" i="8"/>
  <c r="G128" i="8" s="1"/>
  <c r="H128" i="8" s="1"/>
  <c r="D129" i="8" s="1"/>
  <c r="G279" i="10" l="1"/>
  <c r="H279" i="10" s="1"/>
  <c r="I279" i="10" s="1"/>
  <c r="E280" i="10" s="1"/>
  <c r="F129" i="8"/>
  <c r="G129" i="8" s="1"/>
  <c r="H129" i="8" s="1"/>
  <c r="D130" i="8" s="1"/>
  <c r="G280" i="10" l="1"/>
  <c r="H280" i="10" s="1"/>
  <c r="I280" i="10" s="1"/>
  <c r="E281" i="10" s="1"/>
  <c r="F130" i="8"/>
  <c r="G130" i="8" s="1"/>
  <c r="H130" i="8" s="1"/>
  <c r="D131" i="8" s="1"/>
  <c r="G281" i="10" l="1"/>
  <c r="H281" i="10" s="1"/>
  <c r="I281" i="10" s="1"/>
  <c r="E282" i="10" s="1"/>
  <c r="F131" i="8"/>
  <c r="G131" i="8" s="1"/>
  <c r="H131" i="8" s="1"/>
  <c r="D132" i="8" s="1"/>
  <c r="G282" i="10" l="1"/>
  <c r="H282" i="10" s="1"/>
  <c r="I282" i="10"/>
  <c r="E283" i="10" s="1"/>
  <c r="F132" i="8"/>
  <c r="G132" i="8" s="1"/>
  <c r="H132" i="8" s="1"/>
  <c r="D133" i="8" s="1"/>
  <c r="G283" i="10" l="1"/>
  <c r="H283" i="10" s="1"/>
  <c r="I283" i="10" s="1"/>
  <c r="E284" i="10" s="1"/>
  <c r="F133" i="8"/>
  <c r="G133" i="8" s="1"/>
  <c r="H133" i="8" s="1"/>
  <c r="D134" i="8" s="1"/>
  <c r="G284" i="10" l="1"/>
  <c r="H284" i="10" s="1"/>
  <c r="I284" i="10" s="1"/>
  <c r="E285" i="10" s="1"/>
  <c r="F134" i="8"/>
  <c r="G134" i="8" s="1"/>
  <c r="H134" i="8" s="1"/>
  <c r="D135" i="8" s="1"/>
  <c r="G285" i="10" l="1"/>
  <c r="H285" i="10" s="1"/>
  <c r="I285" i="10"/>
  <c r="E286" i="10" s="1"/>
  <c r="F135" i="8"/>
  <c r="G135" i="8" s="1"/>
  <c r="H135" i="8" s="1"/>
  <c r="D136" i="8" s="1"/>
  <c r="G286" i="10" l="1"/>
  <c r="H286" i="10" s="1"/>
  <c r="I286" i="10" s="1"/>
  <c r="E287" i="10" s="1"/>
  <c r="F136" i="8"/>
  <c r="G136" i="8" s="1"/>
  <c r="H136" i="8" s="1"/>
  <c r="D137" i="8" s="1"/>
  <c r="G287" i="10" l="1"/>
  <c r="H287" i="10" s="1"/>
  <c r="I287" i="10" s="1"/>
  <c r="E288" i="10" s="1"/>
  <c r="F137" i="8"/>
  <c r="G137" i="8" s="1"/>
  <c r="H137" i="8" s="1"/>
  <c r="D138" i="8" s="1"/>
  <c r="G288" i="10" l="1"/>
  <c r="H288" i="10" s="1"/>
  <c r="I288" i="10" s="1"/>
  <c r="E289" i="10" s="1"/>
  <c r="F138" i="8"/>
  <c r="G138" i="8" s="1"/>
  <c r="H138" i="8" s="1"/>
  <c r="D139" i="8" s="1"/>
  <c r="G289" i="10" l="1"/>
  <c r="H289" i="10" s="1"/>
  <c r="I289" i="10" s="1"/>
  <c r="E290" i="10" s="1"/>
  <c r="F139" i="8"/>
  <c r="G139" i="8" s="1"/>
  <c r="H139" i="8" s="1"/>
  <c r="D140" i="8" s="1"/>
  <c r="G290" i="10" l="1"/>
  <c r="H290" i="10" s="1"/>
  <c r="I290" i="10"/>
  <c r="E291" i="10" s="1"/>
  <c r="F140" i="8"/>
  <c r="G140" i="8" s="1"/>
  <c r="H140" i="8"/>
  <c r="D141" i="8" s="1"/>
  <c r="G291" i="10" l="1"/>
  <c r="H291" i="10" s="1"/>
  <c r="I291" i="10" s="1"/>
  <c r="E292" i="10" s="1"/>
  <c r="F141" i="8"/>
  <c r="G141" i="8" s="1"/>
  <c r="H141" i="8" s="1"/>
  <c r="D142" i="8" s="1"/>
  <c r="G292" i="10" l="1"/>
  <c r="H292" i="10" s="1"/>
  <c r="I292" i="10" s="1"/>
  <c r="E293" i="10" s="1"/>
  <c r="F142" i="8"/>
  <c r="G142" i="8" s="1"/>
  <c r="H142" i="8" s="1"/>
  <c r="D143" i="8" s="1"/>
  <c r="G293" i="10" l="1"/>
  <c r="H293" i="10" s="1"/>
  <c r="I293" i="10"/>
  <c r="E294" i="10" s="1"/>
  <c r="F143" i="8"/>
  <c r="G143" i="8" s="1"/>
  <c r="H143" i="8" s="1"/>
  <c r="D144" i="8" s="1"/>
  <c r="G294" i="10" l="1"/>
  <c r="H294" i="10" s="1"/>
  <c r="I294" i="10" s="1"/>
  <c r="E295" i="10" s="1"/>
  <c r="F144" i="8"/>
  <c r="G144" i="8" s="1"/>
  <c r="H144" i="8" s="1"/>
  <c r="D145" i="8" s="1"/>
  <c r="G295" i="10" l="1"/>
  <c r="H295" i="10" s="1"/>
  <c r="I295" i="10" s="1"/>
  <c r="E296" i="10" s="1"/>
  <c r="F145" i="8"/>
  <c r="G145" i="8" s="1"/>
  <c r="H145" i="8" s="1"/>
  <c r="D146" i="8" s="1"/>
  <c r="G296" i="10" l="1"/>
  <c r="H296" i="10" s="1"/>
  <c r="I296" i="10" s="1"/>
  <c r="E297" i="10" s="1"/>
  <c r="F146" i="8"/>
  <c r="G146" i="8" s="1"/>
  <c r="H146" i="8" s="1"/>
  <c r="D147" i="8" s="1"/>
  <c r="G297" i="10" l="1"/>
  <c r="H297" i="10" s="1"/>
  <c r="I297" i="10" s="1"/>
  <c r="E298" i="10" s="1"/>
  <c r="F147" i="8"/>
  <c r="G147" i="8" s="1"/>
  <c r="H147" i="8" s="1"/>
  <c r="D148" i="8" s="1"/>
  <c r="G298" i="10" l="1"/>
  <c r="H298" i="10" s="1"/>
  <c r="I298" i="10" s="1"/>
  <c r="E299" i="10" s="1"/>
  <c r="F148" i="8"/>
  <c r="G148" i="8" s="1"/>
  <c r="H148" i="8"/>
  <c r="D149" i="8" s="1"/>
  <c r="G299" i="10" l="1"/>
  <c r="H299" i="10" s="1"/>
  <c r="I299" i="10" s="1"/>
  <c r="E300" i="10" s="1"/>
  <c r="F149" i="8"/>
  <c r="G149" i="8" s="1"/>
  <c r="H149" i="8" s="1"/>
  <c r="D150" i="8" s="1"/>
  <c r="G300" i="10" l="1"/>
  <c r="H300" i="10" s="1"/>
  <c r="I300" i="10" s="1"/>
  <c r="E301" i="10" s="1"/>
  <c r="F150" i="8"/>
  <c r="G150" i="8" s="1"/>
  <c r="H150" i="8" s="1"/>
  <c r="D151" i="8" s="1"/>
  <c r="G301" i="10" l="1"/>
  <c r="H301" i="10" s="1"/>
  <c r="I301" i="10"/>
  <c r="E302" i="10" s="1"/>
  <c r="F151" i="8"/>
  <c r="G151" i="8" s="1"/>
  <c r="H151" i="8" s="1"/>
  <c r="D152" i="8" s="1"/>
  <c r="G302" i="10" l="1"/>
  <c r="H302" i="10" s="1"/>
  <c r="I302" i="10" s="1"/>
  <c r="E303" i="10" s="1"/>
  <c r="F152" i="8"/>
  <c r="G152" i="8" s="1"/>
  <c r="H152" i="8" s="1"/>
  <c r="D153" i="8" s="1"/>
  <c r="G303" i="10" l="1"/>
  <c r="H303" i="10" s="1"/>
  <c r="I303" i="10" s="1"/>
  <c r="E304" i="10" s="1"/>
  <c r="F153" i="8"/>
  <c r="G153" i="8" s="1"/>
  <c r="H153" i="8"/>
  <c r="D154" i="8" s="1"/>
  <c r="G304" i="10" l="1"/>
  <c r="H304" i="10" s="1"/>
  <c r="I304" i="10" s="1"/>
  <c r="E305" i="10" s="1"/>
  <c r="F154" i="8"/>
  <c r="G154" i="8" s="1"/>
  <c r="H154" i="8" s="1"/>
  <c r="D155" i="8" s="1"/>
  <c r="G305" i="10" l="1"/>
  <c r="H305" i="10" s="1"/>
  <c r="I305" i="10" s="1"/>
  <c r="E306" i="10" s="1"/>
  <c r="F155" i="8"/>
  <c r="G155" i="8" s="1"/>
  <c r="H155" i="8" s="1"/>
  <c r="D156" i="8" s="1"/>
  <c r="G306" i="10" l="1"/>
  <c r="H306" i="10" s="1"/>
  <c r="I306" i="10"/>
  <c r="E307" i="10" s="1"/>
  <c r="F156" i="8"/>
  <c r="G156" i="8" s="1"/>
  <c r="H156" i="8"/>
  <c r="D157" i="8" s="1"/>
  <c r="G307" i="10" l="1"/>
  <c r="H307" i="10" s="1"/>
  <c r="I307" i="10" s="1"/>
  <c r="E308" i="10" s="1"/>
  <c r="F157" i="8"/>
  <c r="G157" i="8" s="1"/>
  <c r="H157" i="8" s="1"/>
  <c r="D158" i="8" s="1"/>
  <c r="G308" i="10" l="1"/>
  <c r="H308" i="10" s="1"/>
  <c r="I308" i="10" s="1"/>
  <c r="E309" i="10" s="1"/>
  <c r="F158" i="8"/>
  <c r="G158" i="8" s="1"/>
  <c r="H158" i="8" s="1"/>
  <c r="D159" i="8" s="1"/>
  <c r="G309" i="10" l="1"/>
  <c r="H309" i="10" s="1"/>
  <c r="I309" i="10"/>
  <c r="E310" i="10" s="1"/>
  <c r="F159" i="8"/>
  <c r="G159" i="8" s="1"/>
  <c r="H159" i="8" s="1"/>
  <c r="D160" i="8" s="1"/>
  <c r="G310" i="10" l="1"/>
  <c r="H310" i="10" s="1"/>
  <c r="I310" i="10" s="1"/>
  <c r="E311" i="10" s="1"/>
  <c r="F160" i="8"/>
  <c r="G160" i="8" s="1"/>
  <c r="H160" i="8" s="1"/>
  <c r="D161" i="8" s="1"/>
  <c r="G311" i="10" l="1"/>
  <c r="H311" i="10" s="1"/>
  <c r="I311" i="10" s="1"/>
  <c r="E312" i="10" s="1"/>
  <c r="F161" i="8"/>
  <c r="G161" i="8" s="1"/>
  <c r="H161" i="8"/>
  <c r="D162" i="8" s="1"/>
  <c r="G312" i="10" l="1"/>
  <c r="H312" i="10" s="1"/>
  <c r="I312" i="10" s="1"/>
  <c r="F162" i="8"/>
  <c r="G162" i="8" s="1"/>
  <c r="H162" i="8" s="1"/>
  <c r="D163" i="8" s="1"/>
  <c r="F163" i="8" l="1"/>
  <c r="G163" i="8" s="1"/>
  <c r="H163" i="8" s="1"/>
  <c r="D164" i="8" s="1"/>
  <c r="F164" i="8" l="1"/>
  <c r="G164" i="8" s="1"/>
  <c r="H164" i="8"/>
  <c r="D165" i="8" s="1"/>
  <c r="F165" i="8" l="1"/>
  <c r="G165" i="8" s="1"/>
  <c r="H165" i="8" s="1"/>
  <c r="D166" i="8" s="1"/>
  <c r="F166" i="8" l="1"/>
  <c r="G166" i="8" s="1"/>
  <c r="H166" i="8" s="1"/>
  <c r="D167" i="8" s="1"/>
  <c r="F167" i="8" l="1"/>
  <c r="G167" i="8" s="1"/>
  <c r="H167" i="8" s="1"/>
  <c r="D168" i="8" s="1"/>
  <c r="F168" i="8" l="1"/>
  <c r="G168" i="8" s="1"/>
  <c r="H168" i="8" s="1"/>
  <c r="D169" i="8" s="1"/>
  <c r="F169" i="8" l="1"/>
  <c r="G169" i="8" s="1"/>
  <c r="H169" i="8"/>
  <c r="D170" i="8" s="1"/>
  <c r="F170" i="8" l="1"/>
  <c r="G170" i="8" s="1"/>
  <c r="H170" i="8" s="1"/>
  <c r="D171" i="8" s="1"/>
  <c r="F171" i="8" l="1"/>
  <c r="G171" i="8" s="1"/>
  <c r="H171" i="8" s="1"/>
  <c r="D172" i="8" s="1"/>
  <c r="F172" i="8" l="1"/>
  <c r="G172" i="8" s="1"/>
  <c r="H172" i="8"/>
  <c r="D173" i="8" s="1"/>
  <c r="F173" i="8" l="1"/>
  <c r="G173" i="8" s="1"/>
  <c r="H173" i="8" s="1"/>
  <c r="D174" i="8" s="1"/>
  <c r="F174" i="8" l="1"/>
  <c r="G174" i="8" s="1"/>
  <c r="H174" i="8" s="1"/>
  <c r="D175" i="8" s="1"/>
  <c r="F175" i="8" l="1"/>
  <c r="G175" i="8" s="1"/>
  <c r="H175" i="8" s="1"/>
  <c r="D176" i="8" s="1"/>
  <c r="F176" i="8" l="1"/>
  <c r="G176" i="8" s="1"/>
  <c r="H176" i="8" s="1"/>
  <c r="D177" i="8" s="1"/>
  <c r="F177" i="8" l="1"/>
  <c r="G177" i="8" s="1"/>
  <c r="H177" i="8"/>
  <c r="D178" i="8" s="1"/>
  <c r="F178" i="8" l="1"/>
  <c r="G178" i="8" s="1"/>
  <c r="H178" i="8" s="1"/>
  <c r="D179" i="8" s="1"/>
  <c r="F179" i="8" l="1"/>
  <c r="G179" i="8" s="1"/>
  <c r="H179" i="8" s="1"/>
  <c r="D180" i="8" s="1"/>
  <c r="F180" i="8" l="1"/>
  <c r="G180" i="8" s="1"/>
  <c r="H180" i="8"/>
  <c r="D181" i="8" s="1"/>
  <c r="F181" i="8" l="1"/>
  <c r="G181" i="8" s="1"/>
  <c r="H181" i="8" s="1"/>
  <c r="D182" i="8" s="1"/>
  <c r="F182" i="8" l="1"/>
  <c r="G182" i="8" s="1"/>
  <c r="H182" i="8" s="1"/>
  <c r="D183" i="8" s="1"/>
  <c r="F183" i="8" l="1"/>
  <c r="G183" i="8" s="1"/>
  <c r="H183" i="8" s="1"/>
  <c r="D184" i="8" s="1"/>
  <c r="F184" i="8" l="1"/>
  <c r="G184" i="8" s="1"/>
  <c r="H184" i="8" s="1"/>
  <c r="D185" i="8" s="1"/>
  <c r="F185" i="8" l="1"/>
  <c r="G185" i="8" s="1"/>
  <c r="H185" i="8"/>
  <c r="D186" i="8" s="1"/>
  <c r="F186" i="8" l="1"/>
  <c r="G186" i="8" s="1"/>
  <c r="H186" i="8" s="1"/>
  <c r="D187" i="8" s="1"/>
  <c r="F187" i="8" l="1"/>
  <c r="G187" i="8" s="1"/>
  <c r="H187" i="8" s="1"/>
  <c r="D188" i="8" s="1"/>
  <c r="F188" i="8" l="1"/>
  <c r="G188" i="8" s="1"/>
  <c r="H188" i="8"/>
  <c r="D189" i="8" s="1"/>
  <c r="F189" i="8" l="1"/>
  <c r="G189" i="8" s="1"/>
  <c r="H189" i="8" s="1"/>
  <c r="D190" i="8" s="1"/>
  <c r="F190" i="8" l="1"/>
  <c r="G190" i="8" s="1"/>
  <c r="H190" i="8" s="1"/>
  <c r="D191" i="8" s="1"/>
  <c r="F191" i="8" l="1"/>
  <c r="G191" i="8" s="1"/>
  <c r="H191" i="8" s="1"/>
  <c r="D192" i="8" s="1"/>
  <c r="F192" i="8" l="1"/>
  <c r="G192" i="8" s="1"/>
  <c r="H192" i="8" s="1"/>
  <c r="D193" i="8" s="1"/>
  <c r="F193" i="8" l="1"/>
  <c r="G193" i="8" s="1"/>
  <c r="H193" i="8"/>
  <c r="D194" i="8" s="1"/>
  <c r="F194" i="8" l="1"/>
  <c r="G194" i="8" s="1"/>
  <c r="H194" i="8" s="1"/>
  <c r="D195" i="8" s="1"/>
  <c r="F195" i="8" l="1"/>
  <c r="G195" i="8" s="1"/>
  <c r="H195" i="8" s="1"/>
  <c r="D196" i="8" s="1"/>
  <c r="F196" i="8" l="1"/>
  <c r="G196" i="8" s="1"/>
  <c r="H196" i="8"/>
  <c r="D197" i="8" s="1"/>
  <c r="F197" i="8" l="1"/>
  <c r="G197" i="8" s="1"/>
  <c r="H197" i="8" s="1"/>
  <c r="D198" i="8" s="1"/>
  <c r="F198" i="8" l="1"/>
  <c r="G198" i="8" s="1"/>
  <c r="H198" i="8" s="1"/>
  <c r="D199" i="8" s="1"/>
  <c r="F199" i="8" l="1"/>
  <c r="G199" i="8" s="1"/>
  <c r="H199" i="8" s="1"/>
  <c r="D200" i="8" s="1"/>
  <c r="F200" i="8" l="1"/>
  <c r="G200" i="8" s="1"/>
  <c r="H200" i="8" s="1"/>
  <c r="D201" i="8" s="1"/>
  <c r="F201" i="8" l="1"/>
  <c r="G201" i="8" s="1"/>
  <c r="H201" i="8"/>
  <c r="D202" i="8" s="1"/>
  <c r="F202" i="8" l="1"/>
  <c r="G202" i="8" s="1"/>
  <c r="H202" i="8" s="1"/>
  <c r="D203" i="8" s="1"/>
  <c r="F203" i="8" l="1"/>
  <c r="G203" i="8" s="1"/>
  <c r="H203" i="8" s="1"/>
  <c r="D204" i="8" s="1"/>
  <c r="F204" i="8" l="1"/>
  <c r="G204" i="8" s="1"/>
  <c r="H204" i="8" s="1"/>
  <c r="D205" i="8" s="1"/>
  <c r="F205" i="8" l="1"/>
  <c r="G205" i="8" s="1"/>
  <c r="H205" i="8"/>
  <c r="D206" i="8" s="1"/>
  <c r="F206" i="8" l="1"/>
  <c r="G206" i="8" s="1"/>
  <c r="H206" i="8"/>
  <c r="D207" i="8" s="1"/>
  <c r="F207" i="8" l="1"/>
  <c r="G207" i="8" s="1"/>
  <c r="H207" i="8" s="1"/>
  <c r="D208" i="8" s="1"/>
  <c r="F208" i="8" l="1"/>
  <c r="G208" i="8" s="1"/>
  <c r="H208" i="8" s="1"/>
  <c r="D209" i="8" s="1"/>
  <c r="F209" i="8" l="1"/>
  <c r="G209" i="8" s="1"/>
  <c r="H209" i="8" s="1"/>
  <c r="D210" i="8" s="1"/>
  <c r="F210" i="8" l="1"/>
  <c r="G210" i="8" s="1"/>
  <c r="H210" i="8" s="1"/>
  <c r="D211" i="8" s="1"/>
  <c r="F211" i="8" l="1"/>
  <c r="G211" i="8" s="1"/>
  <c r="H211" i="8" s="1"/>
  <c r="D212" i="8" s="1"/>
  <c r="F212" i="8" l="1"/>
  <c r="G212" i="8" s="1"/>
  <c r="H212" i="8" s="1"/>
  <c r="D213" i="8" s="1"/>
  <c r="F213" i="8" l="1"/>
  <c r="G213" i="8" s="1"/>
  <c r="H213" i="8"/>
  <c r="D214" i="8" s="1"/>
  <c r="F214" i="8" l="1"/>
  <c r="G214" i="8" s="1"/>
  <c r="H214" i="8"/>
  <c r="D215" i="8" s="1"/>
  <c r="F215" i="8" l="1"/>
  <c r="G215" i="8" s="1"/>
  <c r="H215" i="8"/>
  <c r="D216" i="8" s="1"/>
  <c r="F216" i="8" l="1"/>
  <c r="G216" i="8" s="1"/>
  <c r="H216" i="8" s="1"/>
  <c r="D217" i="8" s="1"/>
  <c r="F217" i="8" l="1"/>
  <c r="G217" i="8" s="1"/>
  <c r="H217" i="8" s="1"/>
  <c r="D218" i="8" s="1"/>
  <c r="F218" i="8" l="1"/>
  <c r="G218" i="8" s="1"/>
  <c r="H218" i="8" s="1"/>
  <c r="D219" i="8" s="1"/>
  <c r="F219" i="8" l="1"/>
  <c r="G219" i="8" s="1"/>
  <c r="H219" i="8" s="1"/>
  <c r="D220" i="8" s="1"/>
  <c r="F220" i="8" l="1"/>
  <c r="G220" i="8" s="1"/>
  <c r="H220" i="8" s="1"/>
  <c r="D221" i="8" s="1"/>
  <c r="F221" i="8" l="1"/>
  <c r="G221" i="8" s="1"/>
  <c r="H221" i="8"/>
  <c r="D222" i="8" s="1"/>
  <c r="F222" i="8" l="1"/>
  <c r="G222" i="8" s="1"/>
  <c r="H222" i="8"/>
  <c r="D223" i="8" s="1"/>
  <c r="F223" i="8" l="1"/>
  <c r="G223" i="8" s="1"/>
  <c r="H223" i="8"/>
  <c r="D224" i="8" s="1"/>
  <c r="F224" i="8" l="1"/>
  <c r="G224" i="8" s="1"/>
  <c r="H224" i="8" s="1"/>
  <c r="D225" i="8" s="1"/>
  <c r="F225" i="8" l="1"/>
  <c r="G225" i="8" s="1"/>
  <c r="H225" i="8" s="1"/>
  <c r="D226" i="8" s="1"/>
  <c r="F226" i="8" l="1"/>
  <c r="G226" i="8" s="1"/>
  <c r="H226" i="8" s="1"/>
  <c r="D227" i="8" s="1"/>
  <c r="F227" i="8" l="1"/>
  <c r="G227" i="8" s="1"/>
  <c r="H227" i="8" s="1"/>
  <c r="D228" i="8" s="1"/>
  <c r="F228" i="8" l="1"/>
  <c r="G228" i="8" s="1"/>
  <c r="H228" i="8" s="1"/>
  <c r="D229" i="8" s="1"/>
  <c r="F229" i="8" l="1"/>
  <c r="G229" i="8" s="1"/>
  <c r="H229" i="8"/>
  <c r="D230" i="8" s="1"/>
  <c r="F230" i="8" l="1"/>
  <c r="G230" i="8" s="1"/>
  <c r="H230" i="8"/>
  <c r="D231" i="8" s="1"/>
  <c r="F231" i="8" l="1"/>
  <c r="G231" i="8" s="1"/>
  <c r="H231" i="8"/>
  <c r="D232" i="8" s="1"/>
  <c r="F232" i="8" l="1"/>
  <c r="G232" i="8" s="1"/>
  <c r="H232" i="8" s="1"/>
  <c r="D233" i="8" s="1"/>
  <c r="F233" i="8" l="1"/>
  <c r="G233" i="8" s="1"/>
  <c r="H233" i="8" s="1"/>
  <c r="D234" i="8" s="1"/>
  <c r="F234" i="8" l="1"/>
  <c r="G234" i="8" s="1"/>
  <c r="H234" i="8" s="1"/>
  <c r="D235" i="8" s="1"/>
  <c r="F235" i="8" l="1"/>
  <c r="G235" i="8" s="1"/>
  <c r="H235" i="8" s="1"/>
  <c r="D236" i="8" s="1"/>
  <c r="F236" i="8" l="1"/>
  <c r="G236" i="8" s="1"/>
  <c r="H236" i="8" s="1"/>
  <c r="D237" i="8" s="1"/>
  <c r="F237" i="8" l="1"/>
  <c r="G237" i="8" s="1"/>
  <c r="H237" i="8"/>
  <c r="D238" i="8" s="1"/>
  <c r="F238" i="8" l="1"/>
  <c r="G238" i="8" s="1"/>
  <c r="H238" i="8"/>
  <c r="D239" i="8" s="1"/>
  <c r="F239" i="8" l="1"/>
  <c r="G239" i="8" s="1"/>
  <c r="H239" i="8"/>
  <c r="D240" i="8" s="1"/>
  <c r="F240" i="8" l="1"/>
  <c r="G240" i="8" s="1"/>
  <c r="H240" i="8" s="1"/>
  <c r="D241" i="8" s="1"/>
  <c r="F241" i="8" l="1"/>
  <c r="G241" i="8" s="1"/>
  <c r="H241" i="8" s="1"/>
  <c r="D242" i="8" s="1"/>
  <c r="F242" i="8" l="1"/>
  <c r="G242" i="8" s="1"/>
  <c r="H242" i="8" s="1"/>
  <c r="D243" i="8" s="1"/>
  <c r="F243" i="8" l="1"/>
  <c r="G243" i="8" s="1"/>
  <c r="H243" i="8" s="1"/>
  <c r="D244" i="8" s="1"/>
  <c r="F244" i="8" l="1"/>
  <c r="G244" i="8" s="1"/>
  <c r="H244" i="8" s="1"/>
  <c r="D245" i="8" s="1"/>
  <c r="F245" i="8" l="1"/>
  <c r="G245" i="8" s="1"/>
  <c r="H245" i="8"/>
  <c r="D246" i="8" s="1"/>
  <c r="F246" i="8" l="1"/>
  <c r="G246" i="8" s="1"/>
  <c r="H246" i="8"/>
  <c r="D247" i="8" s="1"/>
  <c r="F247" i="8" l="1"/>
  <c r="G247" i="8" s="1"/>
  <c r="H247" i="8"/>
  <c r="D248" i="8" s="1"/>
  <c r="F248" i="8" l="1"/>
  <c r="G248" i="8" s="1"/>
  <c r="H248" i="8" s="1"/>
  <c r="D249" i="8" s="1"/>
  <c r="F249" i="8" l="1"/>
  <c r="G249" i="8" s="1"/>
  <c r="H249" i="8" s="1"/>
  <c r="D250" i="8" s="1"/>
  <c r="F250" i="8" l="1"/>
  <c r="G250" i="8" s="1"/>
  <c r="H250" i="8" s="1"/>
  <c r="D251" i="8" s="1"/>
  <c r="F251" i="8" l="1"/>
  <c r="G251" i="8" s="1"/>
  <c r="H251" i="8" s="1"/>
  <c r="D252" i="8" s="1"/>
  <c r="F252" i="8" l="1"/>
  <c r="G252" i="8" s="1"/>
  <c r="H252" i="8" s="1"/>
  <c r="D253" i="8" s="1"/>
  <c r="F253" i="8" l="1"/>
  <c r="G253" i="8" s="1"/>
  <c r="H253" i="8"/>
  <c r="D254" i="8" s="1"/>
  <c r="F254" i="8" l="1"/>
  <c r="G254" i="8" s="1"/>
  <c r="H254" i="8"/>
  <c r="D255" i="8" s="1"/>
  <c r="F255" i="8" l="1"/>
  <c r="G255" i="8" s="1"/>
  <c r="H255" i="8"/>
  <c r="D256" i="8" s="1"/>
  <c r="F256" i="8" l="1"/>
  <c r="G256" i="8" s="1"/>
  <c r="H256" i="8" s="1"/>
  <c r="D257" i="8" s="1"/>
  <c r="F257" i="8" l="1"/>
  <c r="G257" i="8" s="1"/>
  <c r="H257" i="8" s="1"/>
  <c r="D258" i="8" s="1"/>
  <c r="F258" i="8" l="1"/>
  <c r="G258" i="8" s="1"/>
  <c r="H258" i="8" s="1"/>
  <c r="D259" i="8" s="1"/>
  <c r="F259" i="8" l="1"/>
  <c r="G259" i="8" s="1"/>
  <c r="H259" i="8" s="1"/>
  <c r="D260" i="8" s="1"/>
  <c r="F260" i="8" l="1"/>
  <c r="G260" i="8" s="1"/>
  <c r="H260" i="8" s="1"/>
  <c r="D261" i="8" s="1"/>
  <c r="F261" i="8" l="1"/>
  <c r="G261" i="8" s="1"/>
  <c r="H261" i="8"/>
  <c r="D262" i="8" s="1"/>
  <c r="F262" i="8" l="1"/>
  <c r="G262" i="8" s="1"/>
  <c r="H262" i="8"/>
  <c r="D263" i="8" s="1"/>
  <c r="F263" i="8" l="1"/>
  <c r="G263" i="8" s="1"/>
  <c r="H263" i="8"/>
  <c r="D264" i="8" s="1"/>
  <c r="F264" i="8" l="1"/>
  <c r="G264" i="8" s="1"/>
  <c r="H264" i="8" s="1"/>
  <c r="D265" i="8" s="1"/>
  <c r="F265" i="8" l="1"/>
  <c r="G265" i="8" s="1"/>
  <c r="H265" i="8" s="1"/>
  <c r="D266" i="8" s="1"/>
  <c r="F266" i="8" l="1"/>
  <c r="G266" i="8" s="1"/>
  <c r="H266" i="8" s="1"/>
  <c r="D267" i="8" s="1"/>
  <c r="F267" i="8" l="1"/>
  <c r="G267" i="8" s="1"/>
  <c r="H267" i="8" s="1"/>
  <c r="D268" i="8" s="1"/>
  <c r="F268" i="8" l="1"/>
  <c r="G268" i="8" s="1"/>
  <c r="H268" i="8" s="1"/>
  <c r="D269" i="8" s="1"/>
  <c r="F269" i="8" l="1"/>
  <c r="G269" i="8" s="1"/>
  <c r="H269" i="8"/>
  <c r="D270" i="8" s="1"/>
  <c r="F270" i="8" l="1"/>
  <c r="G270" i="8" s="1"/>
  <c r="H270" i="8"/>
  <c r="D271" i="8" s="1"/>
  <c r="F271" i="8" l="1"/>
  <c r="G271" i="8" s="1"/>
  <c r="H271" i="8" s="1"/>
  <c r="D272" i="8" s="1"/>
  <c r="F272" i="8" l="1"/>
  <c r="G272" i="8" s="1"/>
  <c r="H272" i="8"/>
  <c r="D273" i="8" s="1"/>
  <c r="F273" i="8" l="1"/>
  <c r="G273" i="8" s="1"/>
  <c r="H273" i="8" s="1"/>
  <c r="D274" i="8" s="1"/>
  <c r="F274" i="8" l="1"/>
  <c r="G274" i="8" s="1"/>
  <c r="H274" i="8" s="1"/>
  <c r="D275" i="8" s="1"/>
  <c r="F275" i="8" l="1"/>
  <c r="G275" i="8" s="1"/>
  <c r="H275" i="8" s="1"/>
  <c r="D276" i="8" s="1"/>
  <c r="F276" i="8" l="1"/>
  <c r="G276" i="8" s="1"/>
  <c r="H276" i="8" s="1"/>
  <c r="D277" i="8" s="1"/>
  <c r="F277" i="8" l="1"/>
  <c r="G277" i="8" s="1"/>
  <c r="H277" i="8"/>
  <c r="D278" i="8" s="1"/>
  <c r="F278" i="8" l="1"/>
  <c r="G278" i="8" s="1"/>
  <c r="H278" i="8" s="1"/>
  <c r="D279" i="8" s="1"/>
  <c r="F279" i="8" l="1"/>
  <c r="G279" i="8" s="1"/>
  <c r="H279" i="8" s="1"/>
  <c r="D280" i="8" s="1"/>
  <c r="F280" i="8" l="1"/>
  <c r="G280" i="8" s="1"/>
  <c r="H280" i="8"/>
  <c r="D281" i="8" s="1"/>
  <c r="F281" i="8" l="1"/>
  <c r="G281" i="8" s="1"/>
  <c r="H281" i="8" s="1"/>
  <c r="D282" i="8" s="1"/>
  <c r="F282" i="8" l="1"/>
  <c r="G282" i="8" s="1"/>
  <c r="H282" i="8" s="1"/>
  <c r="D283" i="8" s="1"/>
  <c r="F283" i="8" l="1"/>
  <c r="G283" i="8" s="1"/>
  <c r="H283" i="8" s="1"/>
  <c r="D284" i="8" s="1"/>
  <c r="F284" i="8" l="1"/>
  <c r="G284" i="8" s="1"/>
  <c r="H284" i="8" s="1"/>
  <c r="D285" i="8" s="1"/>
  <c r="F285" i="8" l="1"/>
  <c r="G285" i="8" s="1"/>
  <c r="H285" i="8"/>
  <c r="D286" i="8" s="1"/>
  <c r="F286" i="8" l="1"/>
  <c r="G286" i="8" s="1"/>
  <c r="H286" i="8" s="1"/>
  <c r="D287" i="8" s="1"/>
  <c r="F287" i="8" l="1"/>
  <c r="G287" i="8" s="1"/>
  <c r="H287" i="8" s="1"/>
  <c r="D288" i="8" s="1"/>
  <c r="F288" i="8" l="1"/>
  <c r="G288" i="8" s="1"/>
  <c r="H288" i="8"/>
  <c r="D289" i="8" s="1"/>
  <c r="F289" i="8" l="1"/>
  <c r="G289" i="8" s="1"/>
  <c r="H289" i="8" s="1"/>
  <c r="D290" i="8" s="1"/>
  <c r="F290" i="8" l="1"/>
  <c r="G290" i="8" s="1"/>
  <c r="H290" i="8" s="1"/>
  <c r="D291" i="8" s="1"/>
  <c r="F291" i="8" l="1"/>
  <c r="G291" i="8" s="1"/>
  <c r="H291" i="8" s="1"/>
  <c r="D292" i="8" s="1"/>
  <c r="F292" i="8" l="1"/>
  <c r="G292" i="8" s="1"/>
  <c r="H292" i="8" s="1"/>
  <c r="D293" i="8" s="1"/>
  <c r="F293" i="8" l="1"/>
  <c r="G293" i="8" s="1"/>
  <c r="H293" i="8"/>
  <c r="D294" i="8" s="1"/>
  <c r="F294" i="8" l="1"/>
  <c r="G294" i="8" s="1"/>
  <c r="H294" i="8" s="1"/>
  <c r="D295" i="8" s="1"/>
  <c r="F295" i="8" l="1"/>
  <c r="G295" i="8" s="1"/>
  <c r="H295" i="8" s="1"/>
  <c r="D296" i="8" s="1"/>
  <c r="F296" i="8" l="1"/>
  <c r="G296" i="8" s="1"/>
  <c r="H296" i="8"/>
  <c r="D297" i="8" s="1"/>
  <c r="F297" i="8" l="1"/>
  <c r="G297" i="8" s="1"/>
  <c r="H297" i="8" s="1"/>
  <c r="D298" i="8" s="1"/>
  <c r="F298" i="8" l="1"/>
  <c r="G298" i="8" s="1"/>
  <c r="H298" i="8" s="1"/>
  <c r="D299" i="8" s="1"/>
  <c r="F299" i="8" l="1"/>
  <c r="G299" i="8" s="1"/>
  <c r="H299" i="8" s="1"/>
  <c r="D300" i="8" s="1"/>
  <c r="F300" i="8" l="1"/>
  <c r="G300" i="8" s="1"/>
  <c r="H300" i="8" s="1"/>
  <c r="D301" i="8" s="1"/>
  <c r="F301" i="8" l="1"/>
  <c r="G301" i="8" s="1"/>
  <c r="H301" i="8"/>
  <c r="D302" i="8" s="1"/>
  <c r="F302" i="8" l="1"/>
  <c r="G302" i="8" s="1"/>
  <c r="H302" i="8" s="1"/>
  <c r="D303" i="8" s="1"/>
  <c r="F303" i="8" l="1"/>
  <c r="G303" i="8" s="1"/>
  <c r="H303" i="8" s="1"/>
  <c r="D304" i="8" s="1"/>
  <c r="F304" i="8" l="1"/>
  <c r="G304" i="8" s="1"/>
  <c r="H304" i="8"/>
  <c r="D305" i="8" s="1"/>
  <c r="F305" i="8" l="1"/>
  <c r="G305" i="8" s="1"/>
  <c r="H305" i="8" s="1"/>
  <c r="D306" i="8" s="1"/>
  <c r="F306" i="8" l="1"/>
  <c r="G306" i="8" s="1"/>
  <c r="H306" i="8" s="1"/>
  <c r="D307" i="8" s="1"/>
  <c r="F307" i="8" l="1"/>
  <c r="G307" i="8" s="1"/>
  <c r="H307" i="8" s="1"/>
  <c r="D308" i="8" s="1"/>
  <c r="F308" i="8" l="1"/>
  <c r="G308" i="8" s="1"/>
  <c r="H308" i="8" s="1"/>
  <c r="D309" i="8" s="1"/>
  <c r="F309" i="8" l="1"/>
  <c r="G309" i="8" s="1"/>
  <c r="H309" i="8"/>
  <c r="D310" i="8" s="1"/>
  <c r="F310" i="8" l="1"/>
  <c r="G310" i="8" s="1"/>
  <c r="H310" i="8" s="1"/>
  <c r="D311" i="8" s="1"/>
  <c r="F311" i="8" l="1"/>
  <c r="G311" i="8" s="1"/>
  <c r="H311" i="8" s="1"/>
  <c r="D312" i="8" s="1"/>
  <c r="F312" i="8" l="1"/>
  <c r="G312" i="8" s="1"/>
  <c r="H312" i="8"/>
  <c r="D313" i="8" s="1"/>
  <c r="F313" i="8" l="1"/>
  <c r="G313" i="8" s="1"/>
  <c r="H313" i="8" s="1"/>
  <c r="D314" i="8" s="1"/>
  <c r="F314" i="8" l="1"/>
  <c r="G314" i="8" s="1"/>
  <c r="H314" i="8" s="1"/>
  <c r="D315" i="8" s="1"/>
  <c r="F315" i="8" l="1"/>
  <c r="G315" i="8" s="1"/>
  <c r="H315" i="8" s="1"/>
  <c r="D316" i="8" s="1"/>
  <c r="F316" i="8" l="1"/>
  <c r="G316" i="8" s="1"/>
  <c r="H316" i="8" s="1"/>
  <c r="D317" i="8" s="1"/>
  <c r="F317" i="8" l="1"/>
  <c r="G317" i="8" s="1"/>
  <c r="H317" i="8"/>
  <c r="D318" i="8" s="1"/>
  <c r="F318" i="8" l="1"/>
  <c r="G318" i="8" s="1"/>
  <c r="H318" i="8" s="1"/>
  <c r="D319" i="8" s="1"/>
  <c r="F319" i="8" l="1"/>
  <c r="G319" i="8" s="1"/>
  <c r="H319" i="8" s="1"/>
  <c r="D320" i="8" s="1"/>
  <c r="F320" i="8" l="1"/>
  <c r="G320" i="8" s="1"/>
  <c r="H320" i="8"/>
  <c r="D321" i="8" s="1"/>
  <c r="F321" i="8" l="1"/>
  <c r="G321" i="8" s="1"/>
  <c r="H321" i="8" s="1"/>
  <c r="D322" i="8" s="1"/>
  <c r="F322" i="8" l="1"/>
  <c r="G322" i="8" s="1"/>
  <c r="H322" i="8" s="1"/>
  <c r="D323" i="8" s="1"/>
  <c r="F323" i="8" l="1"/>
  <c r="G323" i="8" s="1"/>
  <c r="H323" i="8" s="1"/>
  <c r="D324" i="8" s="1"/>
  <c r="F324" i="8" l="1"/>
  <c r="G324" i="8" s="1"/>
  <c r="H324" i="8" s="1"/>
  <c r="D325" i="8" s="1"/>
  <c r="F325" i="8" l="1"/>
  <c r="G325" i="8" s="1"/>
  <c r="H325" i="8"/>
  <c r="D326" i="8" s="1"/>
  <c r="F326" i="8" l="1"/>
  <c r="G326" i="8" s="1"/>
  <c r="H326" i="8" s="1"/>
  <c r="D327" i="8" s="1"/>
  <c r="F327" i="8" l="1"/>
  <c r="G327" i="8" s="1"/>
  <c r="H327" i="8" s="1"/>
  <c r="D328" i="8" s="1"/>
  <c r="F328" i="8" l="1"/>
  <c r="G328" i="8" s="1"/>
  <c r="H328" i="8"/>
  <c r="D329" i="8" s="1"/>
  <c r="F329" i="8" l="1"/>
  <c r="G329" i="8" s="1"/>
  <c r="H329" i="8" s="1"/>
  <c r="D330" i="8" s="1"/>
  <c r="F330" i="8" l="1"/>
  <c r="G330" i="8" s="1"/>
  <c r="H330" i="8" s="1"/>
  <c r="D331" i="8" s="1"/>
  <c r="F331" i="8" l="1"/>
  <c r="G331" i="8" s="1"/>
  <c r="H331" i="8" s="1"/>
  <c r="D332" i="8" s="1"/>
  <c r="F332" i="8" l="1"/>
  <c r="G332" i="8" s="1"/>
  <c r="H332" i="8" s="1"/>
  <c r="D333" i="8" s="1"/>
  <c r="F333" i="8" l="1"/>
  <c r="G333" i="8" s="1"/>
  <c r="H333" i="8"/>
  <c r="D334" i="8" s="1"/>
  <c r="F334" i="8" l="1"/>
  <c r="G334" i="8" s="1"/>
  <c r="H334" i="8" s="1"/>
  <c r="D335" i="8" s="1"/>
  <c r="F335" i="8" l="1"/>
  <c r="G335" i="8" s="1"/>
  <c r="H335" i="8" s="1"/>
  <c r="D336" i="8" s="1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L16" i="10"/>
  <c r="E16" i="10"/>
  <c r="B6" i="10"/>
  <c r="B4" i="10"/>
  <c r="B7" i="10" s="1"/>
  <c r="B8" i="10" s="1"/>
  <c r="O16" i="10" l="1"/>
  <c r="G16" i="10"/>
  <c r="F16" i="10"/>
  <c r="F17" i="10"/>
  <c r="M26" i="10"/>
  <c r="M34" i="10"/>
  <c r="M42" i="10"/>
  <c r="M50" i="10"/>
  <c r="M58" i="10"/>
  <c r="M66" i="10"/>
  <c r="M74" i="10"/>
  <c r="M82" i="10"/>
  <c r="M90" i="10"/>
  <c r="M98" i="10"/>
  <c r="M106" i="10"/>
  <c r="M114" i="10"/>
  <c r="M122" i="10"/>
  <c r="M130" i="10"/>
  <c r="M138" i="10"/>
  <c r="M146" i="10"/>
  <c r="M154" i="10"/>
  <c r="M162" i="10"/>
  <c r="M170" i="10"/>
  <c r="M178" i="10"/>
  <c r="M186" i="10"/>
  <c r="M194" i="10"/>
  <c r="M202" i="10"/>
  <c r="M210" i="10"/>
  <c r="M218" i="10"/>
  <c r="M226" i="10"/>
  <c r="M234" i="10"/>
  <c r="M242" i="10"/>
  <c r="M19" i="10"/>
  <c r="M27" i="10"/>
  <c r="M35" i="10"/>
  <c r="M43" i="10"/>
  <c r="M51" i="10"/>
  <c r="M59" i="10"/>
  <c r="M67" i="10"/>
  <c r="M75" i="10"/>
  <c r="M83" i="10"/>
  <c r="M91" i="10"/>
  <c r="M99" i="10"/>
  <c r="M107" i="10"/>
  <c r="M115" i="10"/>
  <c r="M123" i="10"/>
  <c r="M131" i="10"/>
  <c r="M139" i="10"/>
  <c r="M147" i="10"/>
  <c r="M155" i="10"/>
  <c r="M163" i="10"/>
  <c r="M171" i="10"/>
  <c r="M179" i="10"/>
  <c r="M187" i="10"/>
  <c r="M195" i="10"/>
  <c r="M203" i="10"/>
  <c r="M211" i="10"/>
  <c r="M219" i="10"/>
  <c r="M227" i="10"/>
  <c r="M235" i="10"/>
  <c r="M243" i="10"/>
  <c r="M16" i="10"/>
  <c r="P16" i="10" s="1"/>
  <c r="Q16" i="10" s="1"/>
  <c r="M20" i="10"/>
  <c r="M28" i="10"/>
  <c r="M36" i="10"/>
  <c r="M44" i="10"/>
  <c r="M52" i="10"/>
  <c r="M60" i="10"/>
  <c r="M68" i="10"/>
  <c r="M76" i="10"/>
  <c r="M84" i="10"/>
  <c r="M92" i="10"/>
  <c r="M100" i="10"/>
  <c r="M108" i="10"/>
  <c r="M116" i="10"/>
  <c r="M124" i="10"/>
  <c r="M132" i="10"/>
  <c r="M140" i="10"/>
  <c r="M148" i="10"/>
  <c r="M156" i="10"/>
  <c r="M164" i="10"/>
  <c r="M172" i="10"/>
  <c r="M180" i="10"/>
  <c r="M188" i="10"/>
  <c r="M196" i="10"/>
  <c r="M204" i="10"/>
  <c r="M212" i="10"/>
  <c r="M220" i="10"/>
  <c r="M228" i="10"/>
  <c r="M236" i="10"/>
  <c r="M244" i="10"/>
  <c r="M17" i="10"/>
  <c r="M21" i="10"/>
  <c r="M29" i="10"/>
  <c r="M37" i="10"/>
  <c r="M45" i="10"/>
  <c r="M53" i="10"/>
  <c r="M61" i="10"/>
  <c r="M69" i="10"/>
  <c r="M77" i="10"/>
  <c r="M85" i="10"/>
  <c r="M93" i="10"/>
  <c r="M101" i="10"/>
  <c r="M109" i="10"/>
  <c r="M117" i="10"/>
  <c r="M125" i="10"/>
  <c r="M133" i="10"/>
  <c r="M141" i="10"/>
  <c r="M149" i="10"/>
  <c r="M157" i="10"/>
  <c r="M165" i="10"/>
  <c r="M173" i="10"/>
  <c r="M181" i="10"/>
  <c r="M189" i="10"/>
  <c r="M197" i="10"/>
  <c r="M205" i="10"/>
  <c r="M213" i="10"/>
  <c r="M221" i="10"/>
  <c r="M229" i="10"/>
  <c r="M237" i="10"/>
  <c r="M245" i="10"/>
  <c r="M22" i="10"/>
  <c r="M30" i="10"/>
  <c r="M38" i="10"/>
  <c r="M46" i="10"/>
  <c r="M54" i="10"/>
  <c r="M62" i="10"/>
  <c r="M70" i="10"/>
  <c r="M78" i="10"/>
  <c r="M86" i="10"/>
  <c r="M94" i="10"/>
  <c r="M102" i="10"/>
  <c r="M110" i="10"/>
  <c r="M118" i="10"/>
  <c r="M126" i="10"/>
  <c r="M134" i="10"/>
  <c r="M142" i="10"/>
  <c r="M150" i="10"/>
  <c r="M158" i="10"/>
  <c r="M166" i="10"/>
  <c r="M174" i="10"/>
  <c r="M182" i="10"/>
  <c r="M190" i="10"/>
  <c r="M198" i="10"/>
  <c r="M206" i="10"/>
  <c r="M214" i="10"/>
  <c r="M222" i="10"/>
  <c r="M230" i="10"/>
  <c r="M238" i="10"/>
  <c r="M246" i="10"/>
  <c r="M23" i="10"/>
  <c r="M31" i="10"/>
  <c r="M39" i="10"/>
  <c r="M47" i="10"/>
  <c r="M55" i="10"/>
  <c r="M63" i="10"/>
  <c r="M71" i="10"/>
  <c r="M79" i="10"/>
  <c r="M87" i="10"/>
  <c r="M95" i="10"/>
  <c r="M103" i="10"/>
  <c r="M111" i="10"/>
  <c r="M119" i="10"/>
  <c r="M127" i="10"/>
  <c r="M135" i="10"/>
  <c r="M143" i="10"/>
  <c r="M151" i="10"/>
  <c r="M159" i="10"/>
  <c r="M167" i="10"/>
  <c r="M175" i="10"/>
  <c r="M183" i="10"/>
  <c r="M191" i="10"/>
  <c r="M199" i="10"/>
  <c r="M207" i="10"/>
  <c r="M215" i="10"/>
  <c r="M223" i="10"/>
  <c r="M231" i="10"/>
  <c r="M239" i="10"/>
  <c r="M247" i="10"/>
  <c r="M24" i="10"/>
  <c r="M32" i="10"/>
  <c r="M40" i="10"/>
  <c r="M48" i="10"/>
  <c r="M56" i="10"/>
  <c r="M64" i="10"/>
  <c r="M72" i="10"/>
  <c r="M80" i="10"/>
  <c r="M88" i="10"/>
  <c r="M96" i="10"/>
  <c r="M104" i="10"/>
  <c r="M112" i="10"/>
  <c r="M120" i="10"/>
  <c r="M128" i="10"/>
  <c r="M136" i="10"/>
  <c r="M144" i="10"/>
  <c r="M152" i="10"/>
  <c r="M160" i="10"/>
  <c r="M168" i="10"/>
  <c r="M176" i="10"/>
  <c r="M184" i="10"/>
  <c r="M192" i="10"/>
  <c r="M200" i="10"/>
  <c r="M208" i="10"/>
  <c r="M216" i="10"/>
  <c r="M224" i="10"/>
  <c r="M232" i="10"/>
  <c r="M240" i="10"/>
  <c r="M248" i="10"/>
  <c r="M18" i="10"/>
  <c r="M25" i="10"/>
  <c r="M33" i="10"/>
  <c r="M41" i="10"/>
  <c r="M49" i="10"/>
  <c r="M57" i="10"/>
  <c r="M65" i="10"/>
  <c r="M73" i="10"/>
  <c r="M81" i="10"/>
  <c r="M89" i="10"/>
  <c r="M97" i="10"/>
  <c r="M105" i="10"/>
  <c r="M113" i="10"/>
  <c r="M121" i="10"/>
  <c r="M129" i="10"/>
  <c r="M137" i="10"/>
  <c r="M145" i="10"/>
  <c r="M153" i="10"/>
  <c r="M161" i="10"/>
  <c r="M169" i="10"/>
  <c r="M177" i="10"/>
  <c r="M185" i="10"/>
  <c r="M193" i="10"/>
  <c r="M201" i="10"/>
  <c r="M209" i="10"/>
  <c r="M217" i="10"/>
  <c r="M225" i="10"/>
  <c r="M233" i="10"/>
  <c r="M241" i="10"/>
  <c r="F336" i="8"/>
  <c r="G336" i="8" s="1"/>
  <c r="H336" i="8"/>
  <c r="D337" i="8" s="1"/>
  <c r="L17" i="10"/>
  <c r="H16" i="10"/>
  <c r="I16" i="10" s="1"/>
  <c r="E17" i="10" s="1"/>
  <c r="O17" i="10" l="1"/>
  <c r="P17" i="10" s="1"/>
  <c r="Q17" i="10" s="1"/>
  <c r="L18" i="10" s="1"/>
  <c r="O18" i="10" s="1"/>
  <c r="P18" i="10" s="1"/>
  <c r="Q18" i="10" s="1"/>
  <c r="L19" i="10" s="1"/>
  <c r="O19" i="10" s="1"/>
  <c r="P19" i="10" s="1"/>
  <c r="Q19" i="10" s="1"/>
  <c r="L20" i="10" s="1"/>
  <c r="O20" i="10" s="1"/>
  <c r="P20" i="10" s="1"/>
  <c r="Q20" i="10" s="1"/>
  <c r="L21" i="10" s="1"/>
  <c r="G17" i="10"/>
  <c r="H17" i="10" s="1"/>
  <c r="I17" i="10" s="1"/>
  <c r="F337" i="8"/>
  <c r="G337" i="8" s="1"/>
  <c r="H337" i="8" s="1"/>
  <c r="D338" i="8" s="1"/>
  <c r="F338" i="8" l="1"/>
  <c r="G338" i="8" s="1"/>
  <c r="H338" i="8" s="1"/>
  <c r="D339" i="8" s="1"/>
  <c r="O21" i="10"/>
  <c r="P21" i="10" s="1"/>
  <c r="Q21" i="10" s="1"/>
  <c r="L22" i="10" s="1"/>
  <c r="F339" i="8" l="1"/>
  <c r="G339" i="8" s="1"/>
  <c r="H339" i="8" s="1"/>
  <c r="D340" i="8" s="1"/>
  <c r="O22" i="10"/>
  <c r="P22" i="10" s="1"/>
  <c r="Q22" i="10" s="1"/>
  <c r="L23" i="10" s="1"/>
  <c r="F340" i="8" l="1"/>
  <c r="G340" i="8" s="1"/>
  <c r="H340" i="8" s="1"/>
  <c r="D341" i="8" s="1"/>
  <c r="O23" i="10"/>
  <c r="P23" i="10" s="1"/>
  <c r="Q23" i="10" s="1"/>
  <c r="L24" i="10" s="1"/>
  <c r="F341" i="8" l="1"/>
  <c r="G341" i="8" s="1"/>
  <c r="H341" i="8"/>
  <c r="D342" i="8" s="1"/>
  <c r="O24" i="10"/>
  <c r="P24" i="10" s="1"/>
  <c r="Q24" i="10" s="1"/>
  <c r="L25" i="10" s="1"/>
  <c r="F342" i="8" l="1"/>
  <c r="G342" i="8" s="1"/>
  <c r="H342" i="8" s="1"/>
  <c r="D343" i="8" s="1"/>
  <c r="O25" i="10"/>
  <c r="P25" i="10" s="1"/>
  <c r="Q25" i="10" s="1"/>
  <c r="L26" i="10" s="1"/>
  <c r="F343" i="8" l="1"/>
  <c r="G343" i="8" s="1"/>
  <c r="H343" i="8" s="1"/>
  <c r="D344" i="8" s="1"/>
  <c r="O26" i="10"/>
  <c r="P26" i="10" s="1"/>
  <c r="Q26" i="10" s="1"/>
  <c r="L27" i="10" s="1"/>
  <c r="F344" i="8" l="1"/>
  <c r="G344" i="8" s="1"/>
  <c r="H344" i="8"/>
  <c r="D345" i="8" s="1"/>
  <c r="O27" i="10"/>
  <c r="P27" i="10" s="1"/>
  <c r="Q27" i="10" s="1"/>
  <c r="L28" i="10" s="1"/>
  <c r="F345" i="8" l="1"/>
  <c r="G345" i="8" s="1"/>
  <c r="H345" i="8" s="1"/>
  <c r="D346" i="8" s="1"/>
  <c r="O28" i="10"/>
  <c r="P28" i="10" s="1"/>
  <c r="Q28" i="10" s="1"/>
  <c r="L29" i="10" s="1"/>
  <c r="F346" i="8" l="1"/>
  <c r="G346" i="8" s="1"/>
  <c r="H346" i="8" s="1"/>
  <c r="D347" i="8" s="1"/>
  <c r="O29" i="10"/>
  <c r="P29" i="10" s="1"/>
  <c r="Q29" i="10" s="1"/>
  <c r="L30" i="10" s="1"/>
  <c r="F347" i="8" l="1"/>
  <c r="G347" i="8" s="1"/>
  <c r="H347" i="8" s="1"/>
  <c r="D348" i="8" s="1"/>
  <c r="O30" i="10"/>
  <c r="P30" i="10" s="1"/>
  <c r="Q30" i="10" s="1"/>
  <c r="L31" i="10" s="1"/>
  <c r="F348" i="8" l="1"/>
  <c r="G348" i="8" s="1"/>
  <c r="H348" i="8" s="1"/>
  <c r="D349" i="8" s="1"/>
  <c r="O31" i="10"/>
  <c r="P31" i="10" s="1"/>
  <c r="Q31" i="10" s="1"/>
  <c r="L32" i="10" s="1"/>
  <c r="F349" i="8" l="1"/>
  <c r="G349" i="8" s="1"/>
  <c r="H349" i="8"/>
  <c r="D350" i="8" s="1"/>
  <c r="O32" i="10"/>
  <c r="P32" i="10" s="1"/>
  <c r="Q32" i="10" s="1"/>
  <c r="L33" i="10" s="1"/>
  <c r="F350" i="8" l="1"/>
  <c r="G350" i="8" s="1"/>
  <c r="H350" i="8" s="1"/>
  <c r="D351" i="8" s="1"/>
  <c r="O33" i="10"/>
  <c r="P33" i="10" s="1"/>
  <c r="Q33" i="10" s="1"/>
  <c r="L34" i="10" s="1"/>
  <c r="F351" i="8" l="1"/>
  <c r="G351" i="8" s="1"/>
  <c r="H351" i="8" s="1"/>
  <c r="D352" i="8" s="1"/>
  <c r="O34" i="10"/>
  <c r="P34" i="10" s="1"/>
  <c r="Q34" i="10" s="1"/>
  <c r="L35" i="10" s="1"/>
  <c r="F352" i="8" l="1"/>
  <c r="G352" i="8" s="1"/>
  <c r="H352" i="8"/>
  <c r="D353" i="8" s="1"/>
  <c r="O35" i="10"/>
  <c r="P35" i="10" s="1"/>
  <c r="Q35" i="10" s="1"/>
  <c r="L36" i="10" s="1"/>
  <c r="F353" i="8" l="1"/>
  <c r="G353" i="8" s="1"/>
  <c r="H353" i="8" s="1"/>
  <c r="D354" i="8" s="1"/>
  <c r="O36" i="10"/>
  <c r="P36" i="10" s="1"/>
  <c r="Q36" i="10" s="1"/>
  <c r="L37" i="10" s="1"/>
  <c r="F354" i="8" l="1"/>
  <c r="G354" i="8" s="1"/>
  <c r="H354" i="8" s="1"/>
  <c r="D355" i="8" s="1"/>
  <c r="O37" i="10"/>
  <c r="P37" i="10" s="1"/>
  <c r="Q37" i="10" s="1"/>
  <c r="L38" i="10" s="1"/>
  <c r="F355" i="8" l="1"/>
  <c r="G355" i="8" s="1"/>
  <c r="H355" i="8" s="1"/>
  <c r="D356" i="8" s="1"/>
  <c r="O38" i="10"/>
  <c r="P38" i="10" s="1"/>
  <c r="Q38" i="10" s="1"/>
  <c r="L39" i="10" s="1"/>
  <c r="F356" i="8" l="1"/>
  <c r="G356" i="8" s="1"/>
  <c r="H356" i="8" s="1"/>
  <c r="D357" i="8" s="1"/>
  <c r="O39" i="10"/>
  <c r="P39" i="10" s="1"/>
  <c r="Q39" i="10" s="1"/>
  <c r="L40" i="10" s="1"/>
  <c r="F357" i="8" l="1"/>
  <c r="G357" i="8" s="1"/>
  <c r="H357" i="8"/>
  <c r="D358" i="8" s="1"/>
  <c r="O40" i="10"/>
  <c r="P40" i="10" s="1"/>
  <c r="Q40" i="10"/>
  <c r="L41" i="10" s="1"/>
  <c r="F358" i="8" l="1"/>
  <c r="G358" i="8" s="1"/>
  <c r="H358" i="8" s="1"/>
  <c r="D359" i="8" s="1"/>
  <c r="O41" i="10"/>
  <c r="P41" i="10" s="1"/>
  <c r="Q41" i="10" s="1"/>
  <c r="L42" i="10" s="1"/>
  <c r="F359" i="8" l="1"/>
  <c r="G359" i="8" s="1"/>
  <c r="H359" i="8" s="1"/>
  <c r="D360" i="8" s="1"/>
  <c r="O42" i="10"/>
  <c r="P42" i="10" s="1"/>
  <c r="Q42" i="10"/>
  <c r="L43" i="10" s="1"/>
  <c r="F360" i="8" l="1"/>
  <c r="G360" i="8" s="1"/>
  <c r="H360" i="8"/>
  <c r="D361" i="8" s="1"/>
  <c r="O43" i="10"/>
  <c r="P43" i="10" s="1"/>
  <c r="Q43" i="10" s="1"/>
  <c r="L44" i="10" s="1"/>
  <c r="F361" i="8" l="1"/>
  <c r="G361" i="8" s="1"/>
  <c r="H361" i="8" s="1"/>
  <c r="D362" i="8" s="1"/>
  <c r="O44" i="10"/>
  <c r="P44" i="10" s="1"/>
  <c r="Q44" i="10" s="1"/>
  <c r="L45" i="10" s="1"/>
  <c r="F362" i="8" l="1"/>
  <c r="G362" i="8" s="1"/>
  <c r="H362" i="8" s="1"/>
  <c r="D363" i="8" s="1"/>
  <c r="O45" i="10"/>
  <c r="P45" i="10" s="1"/>
  <c r="Q45" i="10"/>
  <c r="L46" i="10" s="1"/>
  <c r="F363" i="8" l="1"/>
  <c r="G363" i="8" s="1"/>
  <c r="H363" i="8" s="1"/>
  <c r="D364" i="8" s="1"/>
  <c r="O46" i="10"/>
  <c r="P46" i="10" s="1"/>
  <c r="Q46" i="10" s="1"/>
  <c r="L47" i="10" s="1"/>
  <c r="F364" i="8" l="1"/>
  <c r="G364" i="8" s="1"/>
  <c r="H364" i="8" s="1"/>
  <c r="D365" i="8" s="1"/>
  <c r="O47" i="10"/>
  <c r="P47" i="10" s="1"/>
  <c r="Q47" i="10" s="1"/>
  <c r="L48" i="10" s="1"/>
  <c r="F365" i="8" l="1"/>
  <c r="G365" i="8" s="1"/>
  <c r="H365" i="8"/>
  <c r="D366" i="8" s="1"/>
  <c r="O48" i="10"/>
  <c r="P48" i="10" s="1"/>
  <c r="Q48" i="10" s="1"/>
  <c r="L49" i="10" s="1"/>
  <c r="F366" i="8" l="1"/>
  <c r="G366" i="8" s="1"/>
  <c r="H366" i="8" s="1"/>
  <c r="D367" i="8" s="1"/>
  <c r="O49" i="10"/>
  <c r="P49" i="10" s="1"/>
  <c r="Q49" i="10" s="1"/>
  <c r="L50" i="10" s="1"/>
  <c r="F367" i="8" l="1"/>
  <c r="G367" i="8" s="1"/>
  <c r="H367" i="8" s="1"/>
  <c r="D368" i="8" s="1"/>
  <c r="O50" i="10"/>
  <c r="P50" i="10" s="1"/>
  <c r="Q50" i="10"/>
  <c r="L51" i="10" s="1"/>
  <c r="F368" i="8" l="1"/>
  <c r="G368" i="8" s="1"/>
  <c r="H368" i="8"/>
  <c r="D369" i="8" s="1"/>
  <c r="O51" i="10"/>
  <c r="P51" i="10" s="1"/>
  <c r="Q51" i="10" s="1"/>
  <c r="L52" i="10" s="1"/>
  <c r="F369" i="8" l="1"/>
  <c r="G369" i="8" s="1"/>
  <c r="H369" i="8" s="1"/>
  <c r="D370" i="8" s="1"/>
  <c r="O52" i="10"/>
  <c r="P52" i="10" s="1"/>
  <c r="Q52" i="10" s="1"/>
  <c r="L53" i="10" s="1"/>
  <c r="F370" i="8" l="1"/>
  <c r="G370" i="8" s="1"/>
  <c r="H370" i="8" s="1"/>
  <c r="D371" i="8" s="1"/>
  <c r="O53" i="10"/>
  <c r="P53" i="10" s="1"/>
  <c r="Q53" i="10"/>
  <c r="L54" i="10" s="1"/>
  <c r="F371" i="8" l="1"/>
  <c r="G371" i="8" s="1"/>
  <c r="H371" i="8" s="1"/>
  <c r="O54" i="10"/>
  <c r="P54" i="10" s="1"/>
  <c r="Q54" i="10" s="1"/>
  <c r="L55" i="10" s="1"/>
  <c r="O55" i="10" l="1"/>
  <c r="P55" i="10" s="1"/>
  <c r="Q55" i="10" s="1"/>
  <c r="L56" i="10" s="1"/>
  <c r="O56" i="10" l="1"/>
  <c r="P56" i="10" s="1"/>
  <c r="Q56" i="10" s="1"/>
  <c r="L57" i="10" s="1"/>
  <c r="O57" i="10" l="1"/>
  <c r="P57" i="10" s="1"/>
  <c r="Q57" i="10" s="1"/>
  <c r="L58" i="10" s="1"/>
  <c r="O58" i="10" l="1"/>
  <c r="P58" i="10" s="1"/>
  <c r="Q58" i="10" s="1"/>
  <c r="L59" i="10" s="1"/>
  <c r="O59" i="10" l="1"/>
  <c r="P59" i="10" s="1"/>
  <c r="Q59" i="10" s="1"/>
  <c r="L60" i="10" s="1"/>
  <c r="O60" i="10" l="1"/>
  <c r="P60" i="10" s="1"/>
  <c r="Q60" i="10" s="1"/>
  <c r="L61" i="10" s="1"/>
  <c r="O61" i="10" l="1"/>
  <c r="P61" i="10" s="1"/>
  <c r="Q61" i="10" s="1"/>
  <c r="L62" i="10" s="1"/>
  <c r="O62" i="10" l="1"/>
  <c r="P62" i="10" s="1"/>
  <c r="Q62" i="10" s="1"/>
  <c r="L63" i="10" s="1"/>
  <c r="O63" i="10" l="1"/>
  <c r="P63" i="10" s="1"/>
  <c r="Q63" i="10" s="1"/>
  <c r="L64" i="10" s="1"/>
  <c r="O64" i="10" l="1"/>
  <c r="P64" i="10" s="1"/>
  <c r="Q64" i="10"/>
  <c r="L65" i="10" s="1"/>
  <c r="O65" i="10" l="1"/>
  <c r="P65" i="10" s="1"/>
  <c r="Q65" i="10" s="1"/>
  <c r="L66" i="10" s="1"/>
  <c r="O66" i="10" l="1"/>
  <c r="P66" i="10" s="1"/>
  <c r="Q66" i="10" s="1"/>
  <c r="L67" i="10" s="1"/>
  <c r="O67" i="10" l="1"/>
  <c r="P67" i="10" s="1"/>
  <c r="Q67" i="10" s="1"/>
  <c r="L68" i="10" s="1"/>
  <c r="O68" i="10" l="1"/>
  <c r="P68" i="10" s="1"/>
  <c r="Q68" i="10" s="1"/>
  <c r="L69" i="10" s="1"/>
  <c r="O69" i="10" l="1"/>
  <c r="P69" i="10" s="1"/>
  <c r="Q69" i="10" s="1"/>
  <c r="L70" i="10" s="1"/>
  <c r="O70" i="10" l="1"/>
  <c r="P70" i="10" s="1"/>
  <c r="Q70" i="10" s="1"/>
  <c r="L71" i="10" s="1"/>
  <c r="O71" i="10" l="1"/>
  <c r="P71" i="10" s="1"/>
  <c r="Q71" i="10" s="1"/>
  <c r="L72" i="10" s="1"/>
  <c r="O72" i="10" l="1"/>
  <c r="P72" i="10" s="1"/>
  <c r="Q72" i="10"/>
  <c r="L73" i="10" s="1"/>
  <c r="O73" i="10" l="1"/>
  <c r="P73" i="10" s="1"/>
  <c r="Q73" i="10" s="1"/>
  <c r="L74" i="10" s="1"/>
  <c r="O74" i="10" l="1"/>
  <c r="P74" i="10" s="1"/>
  <c r="Q74" i="10" s="1"/>
  <c r="L75" i="10" s="1"/>
  <c r="O75" i="10" l="1"/>
  <c r="P75" i="10" s="1"/>
  <c r="Q75" i="10" s="1"/>
  <c r="L76" i="10" s="1"/>
  <c r="O76" i="10" l="1"/>
  <c r="P76" i="10" s="1"/>
  <c r="Q76" i="10" s="1"/>
  <c r="L77" i="10" s="1"/>
  <c r="O77" i="10" l="1"/>
  <c r="P77" i="10" s="1"/>
  <c r="Q77" i="10" s="1"/>
  <c r="L78" i="10" s="1"/>
  <c r="O78" i="10" l="1"/>
  <c r="P78" i="10" s="1"/>
  <c r="Q78" i="10" s="1"/>
  <c r="L79" i="10" s="1"/>
  <c r="O79" i="10" l="1"/>
  <c r="P79" i="10" s="1"/>
  <c r="Q79" i="10" s="1"/>
  <c r="L80" i="10" s="1"/>
  <c r="O80" i="10" l="1"/>
  <c r="P80" i="10" s="1"/>
  <c r="Q80" i="10"/>
  <c r="L81" i="10" s="1"/>
  <c r="O81" i="10" l="1"/>
  <c r="P81" i="10" s="1"/>
  <c r="Q81" i="10" s="1"/>
  <c r="L82" i="10" s="1"/>
  <c r="O82" i="10" l="1"/>
  <c r="P82" i="10" s="1"/>
  <c r="Q82" i="10" s="1"/>
  <c r="L83" i="10" s="1"/>
  <c r="O83" i="10" l="1"/>
  <c r="P83" i="10" s="1"/>
  <c r="Q83" i="10" s="1"/>
  <c r="L84" i="10" s="1"/>
  <c r="O84" i="10" l="1"/>
  <c r="P84" i="10" s="1"/>
  <c r="Q84" i="10" s="1"/>
  <c r="L85" i="10" s="1"/>
  <c r="O85" i="10" l="1"/>
  <c r="P85" i="10" s="1"/>
  <c r="Q85" i="10" s="1"/>
  <c r="L86" i="10" s="1"/>
  <c r="O86" i="10" l="1"/>
  <c r="P86" i="10" s="1"/>
  <c r="Q86" i="10" s="1"/>
  <c r="L87" i="10" s="1"/>
  <c r="O87" i="10" l="1"/>
  <c r="P87" i="10" s="1"/>
  <c r="Q87" i="10" s="1"/>
  <c r="L88" i="10" s="1"/>
  <c r="O88" i="10" l="1"/>
  <c r="P88" i="10" s="1"/>
  <c r="Q88" i="10" s="1"/>
  <c r="L89" i="10" s="1"/>
  <c r="O89" i="10" l="1"/>
  <c r="P89" i="10" s="1"/>
  <c r="Q89" i="10" s="1"/>
  <c r="L90" i="10" s="1"/>
  <c r="O90" i="10" l="1"/>
  <c r="P90" i="10" s="1"/>
  <c r="Q90" i="10" s="1"/>
  <c r="L91" i="10" s="1"/>
  <c r="O91" i="10" l="1"/>
  <c r="P91" i="10" s="1"/>
  <c r="Q91" i="10" s="1"/>
  <c r="L92" i="10" s="1"/>
  <c r="O92" i="10" l="1"/>
  <c r="P92" i="10" s="1"/>
  <c r="Q92" i="10" s="1"/>
  <c r="L93" i="10" s="1"/>
  <c r="O93" i="10" l="1"/>
  <c r="P93" i="10" s="1"/>
  <c r="Q93" i="10" s="1"/>
  <c r="L94" i="10" s="1"/>
  <c r="O94" i="10" l="1"/>
  <c r="P94" i="10" s="1"/>
  <c r="Q94" i="10" s="1"/>
  <c r="L95" i="10" s="1"/>
  <c r="O95" i="10" l="1"/>
  <c r="P95" i="10" s="1"/>
  <c r="Q95" i="10" s="1"/>
  <c r="L96" i="10" s="1"/>
  <c r="O96" i="10" l="1"/>
  <c r="P96" i="10" s="1"/>
  <c r="Q96" i="10" s="1"/>
  <c r="L97" i="10" s="1"/>
  <c r="O97" i="10" l="1"/>
  <c r="P97" i="10" s="1"/>
  <c r="Q97" i="10" s="1"/>
  <c r="L98" i="10" s="1"/>
  <c r="O98" i="10" l="1"/>
  <c r="P98" i="10" s="1"/>
  <c r="Q98" i="10" s="1"/>
  <c r="L99" i="10" s="1"/>
  <c r="O99" i="10" l="1"/>
  <c r="P99" i="10" s="1"/>
  <c r="Q99" i="10" s="1"/>
  <c r="L100" i="10" s="1"/>
  <c r="O100" i="10" l="1"/>
  <c r="P100" i="10" s="1"/>
  <c r="Q100" i="10" s="1"/>
  <c r="L101" i="10" s="1"/>
  <c r="O101" i="10" l="1"/>
  <c r="P101" i="10" s="1"/>
  <c r="Q101" i="10" s="1"/>
  <c r="L102" i="10" s="1"/>
  <c r="O102" i="10" l="1"/>
  <c r="P102" i="10" s="1"/>
  <c r="Q102" i="10" s="1"/>
  <c r="L103" i="10" s="1"/>
  <c r="O103" i="10" l="1"/>
  <c r="P103" i="10" s="1"/>
  <c r="Q103" i="10" s="1"/>
  <c r="L104" i="10" s="1"/>
  <c r="O104" i="10" l="1"/>
  <c r="P104" i="10" s="1"/>
  <c r="Q104" i="10" s="1"/>
  <c r="L105" i="10" s="1"/>
  <c r="O105" i="10" l="1"/>
  <c r="P105" i="10" s="1"/>
  <c r="Q105" i="10"/>
  <c r="L106" i="10" s="1"/>
  <c r="O106" i="10" l="1"/>
  <c r="P106" i="10" s="1"/>
  <c r="Q106" i="10" s="1"/>
  <c r="L107" i="10" s="1"/>
  <c r="O107" i="10" l="1"/>
  <c r="P107" i="10" s="1"/>
  <c r="Q107" i="10"/>
  <c r="L108" i="10" s="1"/>
  <c r="O108" i="10" l="1"/>
  <c r="P108" i="10" s="1"/>
  <c r="Q108" i="10" s="1"/>
  <c r="L109" i="10" s="1"/>
  <c r="O109" i="10" l="1"/>
  <c r="P109" i="10" s="1"/>
  <c r="Q109" i="10" s="1"/>
  <c r="L110" i="10" s="1"/>
  <c r="O110" i="10" l="1"/>
  <c r="P110" i="10" s="1"/>
  <c r="Q110" i="10" s="1"/>
  <c r="L111" i="10" s="1"/>
  <c r="O111" i="10" l="1"/>
  <c r="P111" i="10" s="1"/>
  <c r="Q111" i="10" s="1"/>
  <c r="L112" i="10" s="1"/>
  <c r="O112" i="10" l="1"/>
  <c r="P112" i="10" s="1"/>
  <c r="Q112" i="10" s="1"/>
  <c r="L113" i="10" s="1"/>
  <c r="O113" i="10" l="1"/>
  <c r="P113" i="10" s="1"/>
  <c r="Q113" i="10" s="1"/>
  <c r="L114" i="10" s="1"/>
  <c r="O114" i="10" l="1"/>
  <c r="P114" i="10" s="1"/>
  <c r="Q114" i="10" s="1"/>
  <c r="L115" i="10" s="1"/>
  <c r="O115" i="10" l="1"/>
  <c r="P115" i="10" s="1"/>
  <c r="Q115" i="10"/>
  <c r="L116" i="10" s="1"/>
  <c r="O116" i="10" l="1"/>
  <c r="P116" i="10" s="1"/>
  <c r="Q116" i="10" s="1"/>
  <c r="L117" i="10" s="1"/>
  <c r="O117" i="10" l="1"/>
  <c r="P117" i="10" s="1"/>
  <c r="Q117" i="10"/>
  <c r="L118" i="10" s="1"/>
  <c r="O118" i="10" l="1"/>
  <c r="P118" i="10" s="1"/>
  <c r="Q118" i="10" s="1"/>
  <c r="L119" i="10" s="1"/>
  <c r="O119" i="10" l="1"/>
  <c r="P119" i="10" s="1"/>
  <c r="Q119" i="10" s="1"/>
  <c r="L120" i="10" s="1"/>
  <c r="O120" i="10" l="1"/>
  <c r="P120" i="10" s="1"/>
  <c r="Q120" i="10" s="1"/>
  <c r="L121" i="10" s="1"/>
  <c r="O121" i="10" l="1"/>
  <c r="P121" i="10" l="1"/>
  <c r="Q121" i="10" s="1"/>
  <c r="L122" i="10" s="1"/>
  <c r="O122" i="10" s="1"/>
  <c r="P122" i="10" s="1"/>
  <c r="Q122" i="10" s="1"/>
  <c r="L123" i="10" s="1"/>
  <c r="O123" i="10" l="1"/>
  <c r="P123" i="10" s="1"/>
  <c r="Q123" i="10" s="1"/>
  <c r="L124" i="10" s="1"/>
  <c r="O124" i="10" l="1"/>
  <c r="P124" i="10" s="1"/>
  <c r="Q124" i="10" s="1"/>
  <c r="L125" i="10" s="1"/>
  <c r="O125" i="10" l="1"/>
  <c r="P125" i="10" s="1"/>
  <c r="Q125" i="10" s="1"/>
  <c r="L126" i="10" s="1"/>
  <c r="O126" i="10" l="1"/>
  <c r="P126" i="10" s="1"/>
  <c r="Q126" i="10" s="1"/>
  <c r="L127" i="10" s="1"/>
  <c r="O127" i="10" l="1"/>
  <c r="P127" i="10" s="1"/>
  <c r="Q127" i="10" s="1"/>
  <c r="L128" i="10" s="1"/>
  <c r="O128" i="10" l="1"/>
  <c r="P128" i="10" s="1"/>
  <c r="Q128" i="10" s="1"/>
  <c r="L129" i="10" s="1"/>
  <c r="O129" i="10" l="1"/>
  <c r="P129" i="10" s="1"/>
  <c r="Q129" i="10" s="1"/>
  <c r="L130" i="10" s="1"/>
  <c r="O130" i="10" l="1"/>
  <c r="P130" i="10" s="1"/>
  <c r="Q130" i="10" s="1"/>
  <c r="L131" i="10" s="1"/>
  <c r="O131" i="10" l="1"/>
  <c r="P131" i="10" s="1"/>
  <c r="Q131" i="10" s="1"/>
  <c r="L132" i="10" s="1"/>
  <c r="O132" i="10" l="1"/>
  <c r="P132" i="10" s="1"/>
  <c r="Q132" i="10" s="1"/>
  <c r="L133" i="10" s="1"/>
  <c r="O133" i="10" l="1"/>
  <c r="P133" i="10" s="1"/>
  <c r="Q133" i="10" s="1"/>
  <c r="L134" i="10" s="1"/>
  <c r="O134" i="10" l="1"/>
  <c r="P134" i="10" s="1"/>
  <c r="Q134" i="10" s="1"/>
  <c r="L135" i="10" s="1"/>
  <c r="O135" i="10" l="1"/>
  <c r="P135" i="10" s="1"/>
  <c r="Q135" i="10" s="1"/>
  <c r="L136" i="10" s="1"/>
  <c r="O136" i="10" l="1"/>
  <c r="P136" i="10" s="1"/>
  <c r="Q136" i="10" s="1"/>
  <c r="L137" i="10" s="1"/>
  <c r="O137" i="10" l="1"/>
  <c r="P137" i="10" s="1"/>
  <c r="Q137" i="10" s="1"/>
  <c r="L138" i="10" s="1"/>
  <c r="O138" i="10" l="1"/>
  <c r="P138" i="10" s="1"/>
  <c r="Q138" i="10" s="1"/>
  <c r="L139" i="10" s="1"/>
  <c r="O139" i="10" l="1"/>
  <c r="P139" i="10" s="1"/>
  <c r="Q139" i="10" s="1"/>
  <c r="L140" i="10" s="1"/>
  <c r="O140" i="10" l="1"/>
  <c r="P140" i="10" s="1"/>
  <c r="Q140" i="10" s="1"/>
  <c r="L141" i="10" s="1"/>
  <c r="O141" i="10" l="1"/>
  <c r="P141" i="10" s="1"/>
  <c r="Q141" i="10" s="1"/>
  <c r="L142" i="10" s="1"/>
  <c r="O142" i="10" l="1"/>
  <c r="P142" i="10" s="1"/>
  <c r="Q142" i="10" s="1"/>
  <c r="L143" i="10" s="1"/>
  <c r="O143" i="10" l="1"/>
  <c r="P143" i="10" s="1"/>
  <c r="Q143" i="10" s="1"/>
  <c r="L144" i="10" s="1"/>
  <c r="O144" i="10" l="1"/>
  <c r="P144" i="10" s="1"/>
  <c r="Q144" i="10" s="1"/>
  <c r="L145" i="10" s="1"/>
  <c r="O145" i="10" l="1"/>
  <c r="P145" i="10" s="1"/>
  <c r="Q145" i="10" s="1"/>
  <c r="L146" i="10" s="1"/>
  <c r="O146" i="10" l="1"/>
  <c r="P146" i="10" s="1"/>
  <c r="Q146" i="10" s="1"/>
  <c r="L147" i="10" s="1"/>
  <c r="O147" i="10" l="1"/>
  <c r="P147" i="10" s="1"/>
  <c r="Q147" i="10" s="1"/>
  <c r="L148" i="10" s="1"/>
  <c r="O148" i="10" l="1"/>
  <c r="P148" i="10" s="1"/>
  <c r="Q148" i="10" s="1"/>
  <c r="L149" i="10" s="1"/>
  <c r="O149" i="10" l="1"/>
  <c r="P149" i="10" s="1"/>
  <c r="Q149" i="10" s="1"/>
  <c r="L150" i="10" s="1"/>
  <c r="O150" i="10" l="1"/>
  <c r="P150" i="10" s="1"/>
  <c r="Q150" i="10" s="1"/>
  <c r="L151" i="10" s="1"/>
  <c r="O151" i="10" l="1"/>
  <c r="P151" i="10" s="1"/>
  <c r="Q151" i="10" s="1"/>
  <c r="L152" i="10" s="1"/>
  <c r="O152" i="10" l="1"/>
  <c r="P152" i="10" s="1"/>
  <c r="Q152" i="10" s="1"/>
  <c r="L153" i="10" s="1"/>
  <c r="O153" i="10" l="1"/>
  <c r="P153" i="10" s="1"/>
  <c r="Q153" i="10" s="1"/>
  <c r="L154" i="10" s="1"/>
  <c r="O154" i="10" l="1"/>
  <c r="P154" i="10" s="1"/>
  <c r="Q154" i="10" s="1"/>
  <c r="L155" i="10" s="1"/>
  <c r="O155" i="10" l="1"/>
  <c r="P155" i="10" s="1"/>
  <c r="Q155" i="10" s="1"/>
  <c r="L156" i="10" s="1"/>
  <c r="O156" i="10" l="1"/>
  <c r="P156" i="10" s="1"/>
  <c r="Q156" i="10" s="1"/>
  <c r="L157" i="10" s="1"/>
  <c r="O157" i="10" l="1"/>
  <c r="P157" i="10" s="1"/>
  <c r="Q157" i="10" s="1"/>
  <c r="L158" i="10" s="1"/>
  <c r="O158" i="10" l="1"/>
  <c r="P158" i="10" s="1"/>
  <c r="Q158" i="10" s="1"/>
  <c r="L159" i="10" s="1"/>
  <c r="O159" i="10" l="1"/>
  <c r="P159" i="10" s="1"/>
  <c r="Q159" i="10" s="1"/>
  <c r="L160" i="10" s="1"/>
  <c r="O160" i="10" l="1"/>
  <c r="P160" i="10" s="1"/>
  <c r="Q160" i="10" s="1"/>
  <c r="L161" i="10" s="1"/>
  <c r="O161" i="10" l="1"/>
  <c r="P161" i="10" s="1"/>
  <c r="Q161" i="10"/>
  <c r="L162" i="10" s="1"/>
  <c r="O162" i="10" l="1"/>
  <c r="P162" i="10" s="1"/>
  <c r="Q162" i="10" s="1"/>
  <c r="L163" i="10" s="1"/>
  <c r="O163" i="10" l="1"/>
  <c r="P163" i="10" s="1"/>
  <c r="Q163" i="10" s="1"/>
  <c r="L164" i="10" s="1"/>
  <c r="O164" i="10" l="1"/>
  <c r="P164" i="10" s="1"/>
  <c r="Q164" i="10" s="1"/>
  <c r="L165" i="10" s="1"/>
  <c r="O165" i="10" l="1"/>
  <c r="P165" i="10" s="1"/>
  <c r="Q165" i="10" s="1"/>
  <c r="L166" i="10" s="1"/>
  <c r="O166" i="10" l="1"/>
  <c r="P166" i="10" s="1"/>
  <c r="Q166" i="10"/>
  <c r="L167" i="10" s="1"/>
  <c r="O167" i="10" l="1"/>
  <c r="P167" i="10" s="1"/>
  <c r="Q167" i="10" s="1"/>
  <c r="L168" i="10" s="1"/>
  <c r="O168" i="10" l="1"/>
  <c r="P168" i="10" s="1"/>
  <c r="Q168" i="10" s="1"/>
  <c r="L169" i="10" s="1"/>
  <c r="O169" i="10" l="1"/>
  <c r="P169" i="10" s="1"/>
  <c r="Q169" i="10" s="1"/>
  <c r="L170" i="10" s="1"/>
  <c r="O170" i="10" l="1"/>
  <c r="P170" i="10" s="1"/>
  <c r="Q170" i="10" s="1"/>
  <c r="L171" i="10" s="1"/>
  <c r="O171" i="10" l="1"/>
  <c r="P171" i="10" s="1"/>
  <c r="Q171" i="10" s="1"/>
  <c r="L172" i="10" s="1"/>
  <c r="O172" i="10" l="1"/>
  <c r="P172" i="10" s="1"/>
  <c r="Q172" i="10" s="1"/>
  <c r="L173" i="10" s="1"/>
  <c r="O173" i="10" l="1"/>
  <c r="P173" i="10" s="1"/>
  <c r="Q173" i="10" s="1"/>
  <c r="L174" i="10" s="1"/>
  <c r="O174" i="10" l="1"/>
  <c r="P174" i="10" s="1"/>
  <c r="Q174" i="10" s="1"/>
  <c r="L175" i="10" s="1"/>
  <c r="O175" i="10" l="1"/>
  <c r="P175" i="10" s="1"/>
  <c r="Q175" i="10" s="1"/>
  <c r="L176" i="10" s="1"/>
  <c r="O176" i="10" l="1"/>
  <c r="P176" i="10" s="1"/>
  <c r="Q176" i="10" s="1"/>
  <c r="L177" i="10" s="1"/>
  <c r="O177" i="10" l="1"/>
  <c r="P177" i="10" s="1"/>
  <c r="Q177" i="10" s="1"/>
  <c r="L178" i="10" s="1"/>
  <c r="O178" i="10" l="1"/>
  <c r="P178" i="10" s="1"/>
  <c r="Q178" i="10" s="1"/>
  <c r="L179" i="10" s="1"/>
  <c r="O179" i="10" l="1"/>
  <c r="P179" i="10" s="1"/>
  <c r="Q179" i="10" s="1"/>
  <c r="L180" i="10" s="1"/>
  <c r="O180" i="10" l="1"/>
  <c r="P180" i="10" s="1"/>
  <c r="Q180" i="10" s="1"/>
  <c r="L181" i="10" s="1"/>
  <c r="O181" i="10" l="1"/>
  <c r="P181" i="10" s="1"/>
  <c r="Q181" i="10" s="1"/>
  <c r="L182" i="10" s="1"/>
  <c r="O182" i="10" l="1"/>
  <c r="P182" i="10" s="1"/>
  <c r="Q182" i="10" s="1"/>
  <c r="L183" i="10" s="1"/>
  <c r="O183" i="10" l="1"/>
  <c r="P183" i="10" s="1"/>
  <c r="Q183" i="10" s="1"/>
  <c r="L184" i="10" s="1"/>
  <c r="O184" i="10" l="1"/>
  <c r="P184" i="10" s="1"/>
  <c r="Q184" i="10" s="1"/>
  <c r="L185" i="10" s="1"/>
  <c r="O185" i="10" l="1"/>
  <c r="P185" i="10" s="1"/>
  <c r="Q185" i="10"/>
  <c r="L186" i="10" s="1"/>
  <c r="O186" i="10" l="1"/>
  <c r="P186" i="10" s="1"/>
  <c r="Q186" i="10" s="1"/>
  <c r="L187" i="10" s="1"/>
  <c r="O187" i="10" l="1"/>
  <c r="P187" i="10" s="1"/>
  <c r="Q187" i="10" s="1"/>
  <c r="L188" i="10" s="1"/>
  <c r="O188" i="10" l="1"/>
  <c r="P188" i="10" s="1"/>
  <c r="Q188" i="10" s="1"/>
  <c r="L189" i="10" s="1"/>
  <c r="O189" i="10" l="1"/>
  <c r="P189" i="10" s="1"/>
  <c r="Q189" i="10" s="1"/>
  <c r="L190" i="10" s="1"/>
  <c r="O190" i="10" l="1"/>
  <c r="P190" i="10" s="1"/>
  <c r="Q190" i="10"/>
  <c r="L191" i="10" s="1"/>
  <c r="O191" i="10" l="1"/>
  <c r="P191" i="10" s="1"/>
  <c r="Q191" i="10" s="1"/>
  <c r="L192" i="10" s="1"/>
  <c r="O192" i="10" l="1"/>
  <c r="P192" i="10" s="1"/>
  <c r="Q192" i="10" s="1"/>
  <c r="L193" i="10" s="1"/>
  <c r="O193" i="10" l="1"/>
  <c r="P193" i="10" s="1"/>
  <c r="Q193" i="10"/>
  <c r="L194" i="10" s="1"/>
  <c r="O194" i="10" l="1"/>
  <c r="P194" i="10" s="1"/>
  <c r="Q194" i="10" s="1"/>
  <c r="L195" i="10" s="1"/>
  <c r="O195" i="10" l="1"/>
  <c r="P195" i="10" s="1"/>
  <c r="Q195" i="10" s="1"/>
  <c r="L196" i="10" s="1"/>
  <c r="O196" i="10" l="1"/>
  <c r="P196" i="10" s="1"/>
  <c r="Q196" i="10" s="1"/>
  <c r="L197" i="10" s="1"/>
  <c r="O197" i="10" l="1"/>
  <c r="P197" i="10" s="1"/>
  <c r="Q197" i="10" s="1"/>
  <c r="L198" i="10" s="1"/>
  <c r="O198" i="10" l="1"/>
  <c r="P198" i="10" s="1"/>
  <c r="Q198" i="10" s="1"/>
  <c r="L199" i="10" s="1"/>
  <c r="O199" i="10" l="1"/>
  <c r="P199" i="10" s="1"/>
  <c r="Q199" i="10" s="1"/>
  <c r="L200" i="10" s="1"/>
  <c r="O200" i="10" l="1"/>
  <c r="P200" i="10" s="1"/>
  <c r="Q200" i="10" s="1"/>
  <c r="L201" i="10" s="1"/>
  <c r="O201" i="10" l="1"/>
  <c r="P201" i="10" s="1"/>
  <c r="Q201" i="10"/>
  <c r="L202" i="10" s="1"/>
  <c r="O202" i="10" l="1"/>
  <c r="P202" i="10" s="1"/>
  <c r="Q202" i="10" s="1"/>
  <c r="L203" i="10" s="1"/>
  <c r="O203" i="10" l="1"/>
  <c r="P203" i="10" s="1"/>
  <c r="Q203" i="10" s="1"/>
  <c r="L204" i="10" s="1"/>
  <c r="O204" i="10" l="1"/>
  <c r="P204" i="10" s="1"/>
  <c r="Q204" i="10" s="1"/>
  <c r="L205" i="10" s="1"/>
  <c r="O205" i="10" l="1"/>
  <c r="P205" i="10" s="1"/>
  <c r="Q205" i="10" s="1"/>
  <c r="L206" i="10" s="1"/>
  <c r="O206" i="10" l="1"/>
  <c r="P206" i="10" s="1"/>
  <c r="Q206" i="10" s="1"/>
  <c r="L207" i="10" s="1"/>
  <c r="O207" i="10" l="1"/>
  <c r="P207" i="10" s="1"/>
  <c r="Q207" i="10" s="1"/>
  <c r="L208" i="10" s="1"/>
  <c r="O208" i="10" l="1"/>
  <c r="P208" i="10" s="1"/>
  <c r="Q208" i="10" s="1"/>
  <c r="L209" i="10" s="1"/>
  <c r="O209" i="10" l="1"/>
  <c r="P209" i="10" s="1"/>
  <c r="Q209" i="10"/>
  <c r="L210" i="10" s="1"/>
  <c r="O210" i="10" l="1"/>
  <c r="P210" i="10" s="1"/>
  <c r="Q210" i="10" s="1"/>
  <c r="L211" i="10" s="1"/>
  <c r="O211" i="10" l="1"/>
  <c r="P211" i="10" s="1"/>
  <c r="Q211" i="10" s="1"/>
  <c r="L212" i="10" s="1"/>
  <c r="O212" i="10" l="1"/>
  <c r="P212" i="10" s="1"/>
  <c r="Q212" i="10" s="1"/>
  <c r="L213" i="10" s="1"/>
  <c r="O213" i="10" l="1"/>
  <c r="P213" i="10" s="1"/>
  <c r="Q213" i="10" s="1"/>
  <c r="L214" i="10" s="1"/>
  <c r="O214" i="10" l="1"/>
  <c r="P214" i="10" s="1"/>
  <c r="Q214" i="10" s="1"/>
  <c r="L215" i="10" s="1"/>
  <c r="O215" i="10" l="1"/>
  <c r="P215" i="10" s="1"/>
  <c r="Q215" i="10" s="1"/>
  <c r="L216" i="10" s="1"/>
  <c r="O216" i="10" l="1"/>
  <c r="P216" i="10" s="1"/>
  <c r="Q216" i="10" s="1"/>
  <c r="L217" i="10" s="1"/>
  <c r="O217" i="10" l="1"/>
  <c r="P217" i="10" s="1"/>
  <c r="Q217" i="10"/>
  <c r="L218" i="10" s="1"/>
  <c r="O218" i="10" l="1"/>
  <c r="P218" i="10" s="1"/>
  <c r="Q218" i="10" s="1"/>
  <c r="L219" i="10" s="1"/>
  <c r="O219" i="10" l="1"/>
  <c r="P219" i="10" s="1"/>
  <c r="Q219" i="10" s="1"/>
  <c r="L220" i="10" s="1"/>
  <c r="O220" i="10" l="1"/>
  <c r="P220" i="10" s="1"/>
  <c r="Q220" i="10" s="1"/>
  <c r="L221" i="10" s="1"/>
  <c r="O221" i="10" l="1"/>
  <c r="P221" i="10" s="1"/>
  <c r="Q221" i="10" s="1"/>
  <c r="L222" i="10" s="1"/>
  <c r="O222" i="10" l="1"/>
  <c r="P222" i="10" s="1"/>
  <c r="Q222" i="10" s="1"/>
  <c r="L223" i="10" s="1"/>
  <c r="O223" i="10" l="1"/>
  <c r="P223" i="10" s="1"/>
  <c r="Q223" i="10" s="1"/>
  <c r="L224" i="10" s="1"/>
  <c r="O224" i="10" l="1"/>
  <c r="P224" i="10" s="1"/>
  <c r="Q224" i="10" s="1"/>
  <c r="L225" i="10" s="1"/>
  <c r="O225" i="10" l="1"/>
  <c r="P225" i="10" s="1"/>
  <c r="Q225" i="10" s="1"/>
  <c r="L226" i="10" s="1"/>
  <c r="O226" i="10" l="1"/>
  <c r="P226" i="10" s="1"/>
  <c r="Q226" i="10" s="1"/>
  <c r="L227" i="10" s="1"/>
  <c r="O227" i="10" l="1"/>
  <c r="P227" i="10" s="1"/>
  <c r="Q227" i="10" s="1"/>
  <c r="L228" i="10" s="1"/>
  <c r="O228" i="10" l="1"/>
  <c r="P228" i="10" s="1"/>
  <c r="Q228" i="10" s="1"/>
  <c r="L229" i="10" s="1"/>
  <c r="O229" i="10" l="1"/>
  <c r="P229" i="10" s="1"/>
  <c r="Q229" i="10" s="1"/>
  <c r="L230" i="10" s="1"/>
  <c r="O230" i="10" l="1"/>
  <c r="P230" i="10" s="1"/>
  <c r="Q230" i="10" s="1"/>
  <c r="L231" i="10" s="1"/>
  <c r="O231" i="10" l="1"/>
  <c r="P231" i="10" s="1"/>
  <c r="Q231" i="10" s="1"/>
  <c r="L232" i="10" s="1"/>
  <c r="O232" i="10" l="1"/>
  <c r="P232" i="10" s="1"/>
  <c r="Q232" i="10" s="1"/>
  <c r="L233" i="10" s="1"/>
  <c r="O233" i="10" l="1"/>
  <c r="P233" i="10" s="1"/>
  <c r="Q233" i="10"/>
  <c r="L234" i="10" s="1"/>
  <c r="O234" i="10" l="1"/>
  <c r="P234" i="10" s="1"/>
  <c r="Q234" i="10" s="1"/>
  <c r="L235" i="10" s="1"/>
  <c r="O235" i="10" l="1"/>
  <c r="P235" i="10" s="1"/>
  <c r="Q235" i="10" s="1"/>
  <c r="L236" i="10" s="1"/>
  <c r="O236" i="10" l="1"/>
  <c r="P236" i="10" s="1"/>
  <c r="Q236" i="10" s="1"/>
  <c r="L237" i="10" s="1"/>
  <c r="O237" i="10" l="1"/>
  <c r="P237" i="10" s="1"/>
  <c r="Q237" i="10" s="1"/>
  <c r="L238" i="10" s="1"/>
  <c r="O238" i="10" l="1"/>
  <c r="P238" i="10" s="1"/>
  <c r="Q238" i="10" s="1"/>
  <c r="L239" i="10" s="1"/>
  <c r="O239" i="10" l="1"/>
  <c r="P239" i="10" s="1"/>
  <c r="Q239" i="10" s="1"/>
  <c r="L240" i="10" s="1"/>
  <c r="O240" i="10" l="1"/>
  <c r="P240" i="10" s="1"/>
  <c r="Q240" i="10" s="1"/>
  <c r="L241" i="10" s="1"/>
  <c r="O241" i="10" l="1"/>
  <c r="P241" i="10" s="1"/>
  <c r="Q241" i="10" s="1"/>
  <c r="L242" i="10" s="1"/>
  <c r="O242" i="10" l="1"/>
  <c r="P242" i="10" s="1"/>
  <c r="Q242" i="10" s="1"/>
  <c r="L243" i="10" s="1"/>
  <c r="O243" i="10" l="1"/>
  <c r="P243" i="10" s="1"/>
  <c r="Q243" i="10" s="1"/>
  <c r="L244" i="10" s="1"/>
  <c r="O244" i="10" l="1"/>
  <c r="P244" i="10" s="1"/>
  <c r="Q244" i="10" s="1"/>
  <c r="L245" i="10" s="1"/>
  <c r="O245" i="10" l="1"/>
  <c r="P245" i="10" s="1"/>
  <c r="Q245" i="10" s="1"/>
  <c r="L246" i="10" s="1"/>
  <c r="O246" i="10" l="1"/>
  <c r="P246" i="10" s="1"/>
  <c r="Q246" i="10" s="1"/>
  <c r="L247" i="10" s="1"/>
  <c r="O247" i="10" l="1"/>
  <c r="P247" i="10" s="1"/>
  <c r="Q247" i="10" s="1"/>
  <c r="L248" i="10" s="1"/>
  <c r="O248" i="10" l="1"/>
  <c r="P248" i="10" s="1"/>
  <c r="Q248" i="10" s="1"/>
  <c r="L249" i="10" s="1"/>
  <c r="O249" i="10" l="1"/>
  <c r="M249" i="10" l="1"/>
  <c r="P249" i="10" s="1"/>
  <c r="Q249" i="10" s="1"/>
</calcChain>
</file>

<file path=xl/sharedStrings.xml><?xml version="1.0" encoding="utf-8"?>
<sst xmlns="http://schemas.openxmlformats.org/spreadsheetml/2006/main" count="64" uniqueCount="37">
  <si>
    <t>Month</t>
  </si>
  <si>
    <t>Loan o/s at beginning of month</t>
  </si>
  <si>
    <t>Repayment</t>
  </si>
  <si>
    <t>Interest due</t>
  </si>
  <si>
    <t>Capital repaid</t>
  </si>
  <si>
    <t>Loan o/s at end of month</t>
  </si>
  <si>
    <t>Initial amount</t>
  </si>
  <si>
    <t>Annual interest rate</t>
  </si>
  <si>
    <t>Monthly interest rate</t>
  </si>
  <si>
    <t>Loan outstanding after 6 months</t>
  </si>
  <si>
    <t>Interest only repayments due from 6 months to 3 years</t>
  </si>
  <si>
    <t>Level monthly payment from time 3 to 30</t>
  </si>
  <si>
    <t>Shortest mortgage term will be achieved by making the maximum possible overpayment at the start of each year.</t>
  </si>
  <si>
    <t>End of term?</t>
  </si>
  <si>
    <t>Additional Payment of start of the month</t>
  </si>
  <si>
    <t>Monthly annuity from time 3 to time 30</t>
  </si>
  <si>
    <t>Initial loan amount</t>
  </si>
  <si>
    <t xml:space="preserve">Annual interest rate </t>
  </si>
  <si>
    <t>Loan Tenure(Years)</t>
  </si>
  <si>
    <t>Loan Tenure(Months)</t>
  </si>
  <si>
    <t xml:space="preserve">Monthly annuity </t>
  </si>
  <si>
    <t xml:space="preserve">Level monthly payment </t>
  </si>
  <si>
    <t>Q1(b) - workings</t>
  </si>
  <si>
    <t>Q3(a) - workings</t>
  </si>
  <si>
    <t>Q2(a) - workings</t>
  </si>
  <si>
    <t>Q2 (b) - workings</t>
  </si>
  <si>
    <t>Q3c) Answer:</t>
  </si>
  <si>
    <t>Q3b) - workings</t>
  </si>
  <si>
    <t>Q1 (a) - workings</t>
  </si>
  <si>
    <t>Additional payment</t>
  </si>
  <si>
    <t>Answer for Q1d</t>
  </si>
  <si>
    <t>Answer for Q1e</t>
  </si>
  <si>
    <t>Answer for Q1f</t>
  </si>
  <si>
    <t>Q1(c) - workings</t>
  </si>
  <si>
    <t>Regular Repayment</t>
  </si>
  <si>
    <t>Loan Paid off</t>
  </si>
  <si>
    <t>234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</si>
</sst>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M&quot;* #,##0.00_-;\-&quot;RM&quot;* #,##0.00_-;_-&quot;RM&quot;* &quot;-&quot;??_-;_-@_-"/>
    <numFmt numFmtId="164" formatCode="_-&quot;RM&quot;* #,##0_-;\-&quot;RM&quot;* #,##0_-;_-&quot;RM&quot;* &quot;-&quot;??_-;_-@_-"/>
    <numFmt numFmtId="165" formatCode="0.0%"/>
    <numFmt numFmtId="166" formatCode="0.000%"/>
    <numFmt numFmtId="167" formatCode="&quot;RM&quot;#,##0.00"/>
  </numFmts>
  <fonts count="13" x14ac:knownFonts="1">
    <font>
      <sz val="11"/>
      <color theme="1"/>
      <name val="Calibri"/>
      <scheme val="minor"/>
    </font>
    <font>
      <sz val="10"/>
      <color theme="1"/>
      <name val="Tahoma"/>
      <family val="2"/>
    </font>
    <font>
      <sz val="20"/>
      <color theme="1"/>
      <name val="Tahoma"/>
      <family val="2"/>
    </font>
    <font>
      <b/>
      <sz val="14"/>
      <color theme="0"/>
      <name val="Tahoma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1"/>
      <name val="Tahoma"/>
    </font>
    <font>
      <b/>
      <sz val="14"/>
      <color theme="0"/>
      <name val="tahoma"/>
    </font>
    <font>
      <sz val="20"/>
      <color theme="1"/>
      <name val="tahoma"/>
    </font>
    <font>
      <b/>
      <sz val="10"/>
      <color theme="0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6" tint="0.39997558519241921"/>
        <bgColor theme="8" tint="0.79998168889431442"/>
      </patternFill>
    </fill>
    <fill>
      <patternFill patternType="solid">
        <fgColor theme="5" tint="0.59999389629810485"/>
        <bgColor theme="0" tint="-0.34998626667073579"/>
      </patternFill>
    </fill>
    <fill>
      <patternFill patternType="solid">
        <fgColor theme="5" tint="0.59999389629810485"/>
        <bgColor rgb="FFFFE389"/>
      </patternFill>
    </fill>
    <fill>
      <patternFill patternType="solid">
        <fgColor theme="6" tint="0.39997558519241921"/>
        <bgColor theme="0" tint="-0.34998626667073579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 indent="2"/>
    </xf>
    <xf numFmtId="0" fontId="5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4" fillId="0" borderId="0" xfId="0" applyFont="1"/>
    <xf numFmtId="0" fontId="1" fillId="0" borderId="2" xfId="0" applyFont="1" applyBorder="1"/>
    <xf numFmtId="164" fontId="1" fillId="0" borderId="2" xfId="0" applyNumberFormat="1" applyFont="1" applyBorder="1"/>
    <xf numFmtId="165" fontId="1" fillId="0" borderId="2" xfId="1" applyNumberFormat="1" applyFont="1" applyBorder="1"/>
    <xf numFmtId="166" fontId="1" fillId="0" borderId="2" xfId="0" applyNumberFormat="1" applyFont="1" applyBorder="1"/>
    <xf numFmtId="44" fontId="5" fillId="3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10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44" fontId="0" fillId="0" borderId="2" xfId="0" applyNumberFormat="1" applyBorder="1"/>
    <xf numFmtId="0" fontId="9" fillId="0" borderId="0" xfId="0" applyFont="1"/>
    <xf numFmtId="0" fontId="10" fillId="2" borderId="1" xfId="0" applyFont="1" applyFill="1" applyBorder="1" applyAlignment="1">
      <alignment horizontal="left" vertical="center" indent="2"/>
    </xf>
    <xf numFmtId="0" fontId="11" fillId="2" borderId="1" xfId="0" applyFont="1" applyFill="1" applyBorder="1"/>
    <xf numFmtId="44" fontId="9" fillId="0" borderId="0" xfId="0" applyNumberFormat="1" applyFont="1"/>
    <xf numFmtId="0" fontId="9" fillId="0" borderId="2" xfId="0" applyFont="1" applyBorder="1"/>
    <xf numFmtId="165" fontId="9" fillId="0" borderId="2" xfId="1" applyNumberFormat="1" applyFont="1" applyBorder="1"/>
    <xf numFmtId="166" fontId="9" fillId="0" borderId="2" xfId="0" applyNumberFormat="1" applyFont="1" applyBorder="1"/>
    <xf numFmtId="44" fontId="11" fillId="2" borderId="1" xfId="0" applyNumberFormat="1" applyFont="1" applyFill="1" applyBorder="1"/>
    <xf numFmtId="0" fontId="12" fillId="3" borderId="2" xfId="0" applyFont="1" applyFill="1" applyBorder="1" applyAlignment="1">
      <alignment horizontal="center" vertical="center" wrapText="1"/>
    </xf>
    <xf numFmtId="44" fontId="12" fillId="3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left" vertical="center" indent="2"/>
    </xf>
    <xf numFmtId="0" fontId="2" fillId="2" borderId="3" xfId="0" applyFont="1" applyFill="1" applyBorder="1"/>
    <xf numFmtId="167" fontId="0" fillId="0" borderId="2" xfId="0" applyNumberFormat="1" applyBorder="1"/>
    <xf numFmtId="0" fontId="5" fillId="7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4" fontId="0" fillId="0" borderId="0" xfId="0" applyNumberFormat="1"/>
    <xf numFmtId="167" fontId="0" fillId="0" borderId="0" xfId="0" applyNumberFormat="1"/>
    <xf numFmtId="167" fontId="9" fillId="0" borderId="2" xfId="0" applyNumberFormat="1" applyFont="1" applyBorder="1"/>
    <xf numFmtId="167" fontId="1" fillId="0" borderId="2" xfId="0" applyNumberFormat="1" applyFont="1" applyBorder="1"/>
    <xf numFmtId="0" fontId="1" fillId="6" borderId="2" xfId="0" applyFont="1" applyFill="1" applyBorder="1"/>
    <xf numFmtId="0" fontId="7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A77D-91FA-45A7-A6C8-46E82C890C93}">
  <dimension ref="A1:R315"/>
  <sheetViews>
    <sheetView workbookViewId="0">
      <selection activeCell="B13" sqref="B13"/>
    </sheetView>
  </sheetViews>
  <sheetFormatPr defaultRowHeight="14.5" x14ac:dyDescent="0.35"/>
  <cols>
    <col min="1" max="1" width="26.453125" customWidth="1"/>
    <col min="2" max="2" width="15.54296875" customWidth="1"/>
    <col min="4" max="4" width="12.26953125" customWidth="1"/>
    <col min="5" max="5" width="17" customWidth="1"/>
    <col min="6" max="6" width="14.26953125" customWidth="1"/>
    <col min="7" max="7" width="12.6328125" customWidth="1"/>
    <col min="8" max="8" width="13" customWidth="1"/>
    <col min="9" max="9" width="13.90625" customWidth="1"/>
    <col min="10" max="10" width="10.6328125" bestFit="1" customWidth="1"/>
    <col min="12" max="12" width="14.08984375" customWidth="1"/>
    <col min="13" max="13" width="15.26953125" customWidth="1"/>
    <col min="14" max="14" width="15" customWidth="1"/>
    <col min="15" max="15" width="13.08984375" customWidth="1"/>
    <col min="16" max="16" width="14" customWidth="1"/>
    <col min="17" max="17" width="14.1796875" customWidth="1"/>
  </cols>
  <sheetData>
    <row r="1" spans="1:18" ht="24.5" x14ac:dyDescent="0.45">
      <c r="A1" s="29" t="s">
        <v>28</v>
      </c>
      <c r="B1" s="30"/>
    </row>
    <row r="2" spans="1:18" x14ac:dyDescent="0.35">
      <c r="A2" s="7" t="s">
        <v>16</v>
      </c>
      <c r="B2" s="31">
        <v>740000</v>
      </c>
    </row>
    <row r="3" spans="1:18" x14ac:dyDescent="0.35">
      <c r="A3" s="7" t="s">
        <v>17</v>
      </c>
      <c r="B3" s="14">
        <v>0.08</v>
      </c>
    </row>
    <row r="4" spans="1:18" x14ac:dyDescent="0.35">
      <c r="A4" s="7" t="s">
        <v>8</v>
      </c>
      <c r="B4" s="14">
        <f>(1+B3)^(1/12)-1</f>
        <v>6.4340301100034303E-3</v>
      </c>
    </row>
    <row r="5" spans="1:18" x14ac:dyDescent="0.35">
      <c r="A5" s="7" t="s">
        <v>18</v>
      </c>
      <c r="B5" s="15">
        <v>25</v>
      </c>
    </row>
    <row r="6" spans="1:18" x14ac:dyDescent="0.35">
      <c r="A6" s="7" t="s">
        <v>19</v>
      </c>
      <c r="B6" s="15">
        <f>B5*12</f>
        <v>300</v>
      </c>
    </row>
    <row r="7" spans="1:18" x14ac:dyDescent="0.35">
      <c r="A7" s="7" t="s">
        <v>20</v>
      </c>
      <c r="B7" s="16">
        <f>(1-(1+B4)^(-B6))/B4</f>
        <v>132.72895533381805</v>
      </c>
    </row>
    <row r="8" spans="1:18" x14ac:dyDescent="0.35">
      <c r="A8" s="7" t="s">
        <v>21</v>
      </c>
      <c r="B8" s="31">
        <f>B2/B7</f>
        <v>5575.2717870706783</v>
      </c>
    </row>
    <row r="9" spans="1:18" x14ac:dyDescent="0.35">
      <c r="A9" s="7" t="s">
        <v>29</v>
      </c>
      <c r="B9" s="31">
        <v>1800</v>
      </c>
    </row>
    <row r="10" spans="1:18" x14ac:dyDescent="0.35">
      <c r="A10" s="15" t="s">
        <v>30</v>
      </c>
      <c r="B10" s="15" t="s">
        <v>36</v>
      </c>
    </row>
    <row r="11" spans="1:18" x14ac:dyDescent="0.35">
      <c r="A11" s="15" t="s">
        <v>31</v>
      </c>
      <c r="B11" s="31">
        <f>SUM(O16:O249)</f>
        <v>767436.54568885162</v>
      </c>
    </row>
    <row r="12" spans="1:18" x14ac:dyDescent="0.35">
      <c r="A12" s="15" t="s">
        <v>32</v>
      </c>
      <c r="B12" s="31">
        <f>SUM(G16:G315)-B11</f>
        <v>165144.99043235555</v>
      </c>
    </row>
    <row r="13" spans="1:18" ht="15" thickBot="1" x14ac:dyDescent="0.4"/>
    <row r="14" spans="1:18" ht="25" thickBot="1" x14ac:dyDescent="0.5">
      <c r="D14" s="3" t="s">
        <v>22</v>
      </c>
      <c r="E14" s="2"/>
      <c r="F14" s="2"/>
      <c r="G14" s="2"/>
      <c r="H14" s="2"/>
      <c r="I14" s="2"/>
      <c r="K14" s="3" t="s">
        <v>33</v>
      </c>
      <c r="L14" s="2"/>
      <c r="M14" s="2"/>
      <c r="N14" s="2"/>
      <c r="O14" s="2"/>
      <c r="P14" s="2"/>
      <c r="Q14" s="2"/>
    </row>
    <row r="15" spans="1:18" ht="37.5" x14ac:dyDescent="0.35">
      <c r="D15" s="4" t="s">
        <v>0</v>
      </c>
      <c r="E15" s="4" t="s">
        <v>1</v>
      </c>
      <c r="F15" s="4" t="s">
        <v>2</v>
      </c>
      <c r="G15" s="4" t="s">
        <v>3</v>
      </c>
      <c r="H15" s="4" t="s">
        <v>4</v>
      </c>
      <c r="I15" s="4" t="s">
        <v>5</v>
      </c>
      <c r="K15" s="4" t="s">
        <v>0</v>
      </c>
      <c r="L15" s="4" t="s">
        <v>1</v>
      </c>
      <c r="M15" s="4" t="s">
        <v>34</v>
      </c>
      <c r="N15" s="32" t="s">
        <v>29</v>
      </c>
      <c r="O15" s="4" t="s">
        <v>3</v>
      </c>
      <c r="P15" s="4" t="s">
        <v>4</v>
      </c>
      <c r="Q15" s="4" t="s">
        <v>5</v>
      </c>
      <c r="R15" s="33" t="s">
        <v>13</v>
      </c>
    </row>
    <row r="16" spans="1:18" x14ac:dyDescent="0.35">
      <c r="D16" s="15">
        <v>1</v>
      </c>
      <c r="E16" s="31">
        <f>B2</f>
        <v>740000</v>
      </c>
      <c r="F16" s="31">
        <f>$B$8</f>
        <v>5575.2717870706783</v>
      </c>
      <c r="G16" s="17">
        <f>$B$4*E16</f>
        <v>4761.1822814025381</v>
      </c>
      <c r="H16" s="17">
        <f>F16-G16</f>
        <v>814.08950566814019</v>
      </c>
      <c r="I16" s="17">
        <f>E16-H16</f>
        <v>739185.91049433185</v>
      </c>
      <c r="K16">
        <v>1</v>
      </c>
      <c r="L16" s="35">
        <f>B2</f>
        <v>740000</v>
      </c>
      <c r="M16" s="35">
        <f>$B$8</f>
        <v>5575.2717870706783</v>
      </c>
      <c r="O16" s="34">
        <f>$B$4*L16</f>
        <v>4761.1822814025381</v>
      </c>
      <c r="P16" s="34">
        <f>M16-O16+N16</f>
        <v>814.08950566814019</v>
      </c>
      <c r="Q16" s="34">
        <f>L16-P16</f>
        <v>739185.91049433185</v>
      </c>
    </row>
    <row r="17" spans="4:17" x14ac:dyDescent="0.35">
      <c r="D17" s="15">
        <v>2</v>
      </c>
      <c r="E17" s="17">
        <f>I16</f>
        <v>739185.91049433185</v>
      </c>
      <c r="F17" s="31">
        <f>$B$8</f>
        <v>5575.2717870706783</v>
      </c>
      <c r="G17" s="17">
        <f>$B$4*E17</f>
        <v>4755.9444050108314</v>
      </c>
      <c r="H17" s="17">
        <f>F17-G17</f>
        <v>819.32738205984697</v>
      </c>
      <c r="I17" s="17">
        <f>E17-H17</f>
        <v>738366.58311227197</v>
      </c>
      <c r="K17">
        <v>2</v>
      </c>
      <c r="L17" s="34">
        <f>Q16</f>
        <v>739185.91049433185</v>
      </c>
      <c r="M17" s="35">
        <f>$B$8</f>
        <v>5575.2717870706783</v>
      </c>
      <c r="O17" s="34">
        <f>$B$4*L17</f>
        <v>4755.9444050108314</v>
      </c>
      <c r="P17" s="34">
        <f>M17-O17+N17</f>
        <v>819.32738205984697</v>
      </c>
      <c r="Q17" s="34">
        <f>L17-P17</f>
        <v>738366.58311227197</v>
      </c>
    </row>
    <row r="18" spans="4:17" x14ac:dyDescent="0.35">
      <c r="D18" s="15">
        <v>3</v>
      </c>
      <c r="E18" s="17">
        <f t="shared" ref="E18:E81" si="0">I17</f>
        <v>738366.58311227197</v>
      </c>
      <c r="F18" s="31">
        <f t="shared" ref="F18:F81" si="1">$B$8</f>
        <v>5575.2717870706783</v>
      </c>
      <c r="G18" s="17">
        <f t="shared" ref="G18:G81" si="2">$B$4*E18</f>
        <v>4750.6728279647077</v>
      </c>
      <c r="H18" s="17">
        <f t="shared" ref="H18:H81" si="3">F18-G18</f>
        <v>824.59895910597061</v>
      </c>
      <c r="I18" s="17">
        <f t="shared" ref="I18:I81" si="4">E18-H18</f>
        <v>737541.98415316595</v>
      </c>
      <c r="K18">
        <v>3</v>
      </c>
      <c r="L18" s="34">
        <f t="shared" ref="L18:L81" si="5">Q17</f>
        <v>738366.58311227197</v>
      </c>
      <c r="M18" s="35">
        <f t="shared" ref="M18:M81" si="6">$B$8</f>
        <v>5575.2717870706783</v>
      </c>
      <c r="O18" s="34">
        <f t="shared" ref="O18:O81" si="7">$B$4*L18</f>
        <v>4750.6728279647077</v>
      </c>
      <c r="P18" s="34">
        <f t="shared" ref="P18:P81" si="8">M18-O18+N18</f>
        <v>824.59895910597061</v>
      </c>
      <c r="Q18" s="34">
        <f t="shared" ref="Q18:Q81" si="9">L18-P18</f>
        <v>737541.98415316595</v>
      </c>
    </row>
    <row r="19" spans="4:17" x14ac:dyDescent="0.35">
      <c r="D19" s="15">
        <v>4</v>
      </c>
      <c r="E19" s="17">
        <f t="shared" si="0"/>
        <v>737541.98415316595</v>
      </c>
      <c r="F19" s="31">
        <f t="shared" si="1"/>
        <v>5575.2717870706783</v>
      </c>
      <c r="G19" s="17">
        <f t="shared" si="2"/>
        <v>4745.3673334331424</v>
      </c>
      <c r="H19" s="17">
        <f t="shared" si="3"/>
        <v>829.90445363753588</v>
      </c>
      <c r="I19" s="17">
        <f t="shared" si="4"/>
        <v>736712.0796995284</v>
      </c>
      <c r="K19">
        <v>4</v>
      </c>
      <c r="L19" s="34">
        <f t="shared" si="5"/>
        <v>737541.98415316595</v>
      </c>
      <c r="M19" s="35">
        <f t="shared" si="6"/>
        <v>5575.2717870706783</v>
      </c>
      <c r="O19" s="34">
        <f t="shared" si="7"/>
        <v>4745.3673334331424</v>
      </c>
      <c r="P19" s="34">
        <f t="shared" si="8"/>
        <v>829.90445363753588</v>
      </c>
      <c r="Q19" s="34">
        <f t="shared" si="9"/>
        <v>736712.0796995284</v>
      </c>
    </row>
    <row r="20" spans="4:17" x14ac:dyDescent="0.35">
      <c r="D20" s="15">
        <v>5</v>
      </c>
      <c r="E20" s="17">
        <f t="shared" si="0"/>
        <v>736712.0796995284</v>
      </c>
      <c r="F20" s="31">
        <f t="shared" si="1"/>
        <v>5575.2717870706783</v>
      </c>
      <c r="G20" s="17">
        <f t="shared" si="2"/>
        <v>4740.0277031900123</v>
      </c>
      <c r="H20" s="17">
        <f t="shared" si="3"/>
        <v>835.24408388066604</v>
      </c>
      <c r="I20" s="17">
        <f t="shared" si="4"/>
        <v>735876.83561564772</v>
      </c>
      <c r="K20">
        <v>5</v>
      </c>
      <c r="L20" s="34">
        <f t="shared" si="5"/>
        <v>736712.0796995284</v>
      </c>
      <c r="M20" s="35">
        <f t="shared" si="6"/>
        <v>5575.2717870706783</v>
      </c>
      <c r="O20" s="34">
        <f t="shared" si="7"/>
        <v>4740.0277031900123</v>
      </c>
      <c r="P20" s="34">
        <f t="shared" si="8"/>
        <v>835.24408388066604</v>
      </c>
      <c r="Q20" s="34">
        <f t="shared" si="9"/>
        <v>735876.83561564772</v>
      </c>
    </row>
    <row r="21" spans="4:17" x14ac:dyDescent="0.35">
      <c r="D21" s="15">
        <v>6</v>
      </c>
      <c r="E21" s="17">
        <f t="shared" si="0"/>
        <v>735876.83561564772</v>
      </c>
      <c r="F21" s="31">
        <f t="shared" si="1"/>
        <v>5575.2717870706783</v>
      </c>
      <c r="G21" s="17">
        <f t="shared" si="2"/>
        <v>4734.6537176051224</v>
      </c>
      <c r="H21" s="17">
        <f t="shared" si="3"/>
        <v>840.61806946555589</v>
      </c>
      <c r="I21" s="17">
        <f t="shared" si="4"/>
        <v>735036.21754618222</v>
      </c>
      <c r="K21">
        <v>6</v>
      </c>
      <c r="L21" s="34">
        <f t="shared" si="5"/>
        <v>735876.83561564772</v>
      </c>
      <c r="M21" s="35">
        <f t="shared" si="6"/>
        <v>5575.2717870706783</v>
      </c>
      <c r="O21" s="34">
        <f t="shared" si="7"/>
        <v>4734.6537176051224</v>
      </c>
      <c r="P21" s="34">
        <f t="shared" si="8"/>
        <v>840.61806946555589</v>
      </c>
      <c r="Q21" s="34">
        <f t="shared" si="9"/>
        <v>735036.21754618222</v>
      </c>
    </row>
    <row r="22" spans="4:17" x14ac:dyDescent="0.35">
      <c r="D22" s="15">
        <v>7</v>
      </c>
      <c r="E22" s="17">
        <f t="shared" si="0"/>
        <v>735036.21754618222</v>
      </c>
      <c r="F22" s="31">
        <f t="shared" si="1"/>
        <v>5575.2717870706783</v>
      </c>
      <c r="G22" s="17">
        <f t="shared" si="2"/>
        <v>4729.245155635168</v>
      </c>
      <c r="H22" s="17">
        <f t="shared" si="3"/>
        <v>846.02663143551035</v>
      </c>
      <c r="I22" s="17">
        <f t="shared" si="4"/>
        <v>734190.19091474672</v>
      </c>
      <c r="K22">
        <v>7</v>
      </c>
      <c r="L22" s="34">
        <f t="shared" si="5"/>
        <v>735036.21754618222</v>
      </c>
      <c r="M22" s="35">
        <f t="shared" si="6"/>
        <v>5575.2717870706783</v>
      </c>
      <c r="O22" s="34">
        <f t="shared" si="7"/>
        <v>4729.245155635168</v>
      </c>
      <c r="P22" s="34">
        <f t="shared" si="8"/>
        <v>846.02663143551035</v>
      </c>
      <c r="Q22" s="34">
        <f t="shared" si="9"/>
        <v>734190.19091474672</v>
      </c>
    </row>
    <row r="23" spans="4:17" x14ac:dyDescent="0.35">
      <c r="D23" s="15">
        <v>8</v>
      </c>
      <c r="E23" s="17">
        <f t="shared" si="0"/>
        <v>734190.19091474672</v>
      </c>
      <c r="F23" s="31">
        <f t="shared" si="1"/>
        <v>5575.2717870706783</v>
      </c>
      <c r="G23" s="17">
        <f t="shared" si="2"/>
        <v>4723.8017948146471</v>
      </c>
      <c r="H23" s="17">
        <f t="shared" si="3"/>
        <v>851.46999225603122</v>
      </c>
      <c r="I23" s="17">
        <f t="shared" si="4"/>
        <v>733338.7209224907</v>
      </c>
      <c r="K23">
        <v>8</v>
      </c>
      <c r="L23" s="34">
        <f t="shared" si="5"/>
        <v>734190.19091474672</v>
      </c>
      <c r="M23" s="35">
        <f t="shared" si="6"/>
        <v>5575.2717870706783</v>
      </c>
      <c r="O23" s="34">
        <f t="shared" si="7"/>
        <v>4723.8017948146471</v>
      </c>
      <c r="P23" s="34">
        <f t="shared" si="8"/>
        <v>851.46999225603122</v>
      </c>
      <c r="Q23" s="34">
        <f t="shared" si="9"/>
        <v>733338.7209224907</v>
      </c>
    </row>
    <row r="24" spans="4:17" x14ac:dyDescent="0.35">
      <c r="D24" s="15">
        <v>9</v>
      </c>
      <c r="E24" s="17">
        <f t="shared" si="0"/>
        <v>733338.7209224907</v>
      </c>
      <c r="F24" s="31">
        <f t="shared" si="1"/>
        <v>5575.2717870706783</v>
      </c>
      <c r="G24" s="17">
        <f t="shared" si="2"/>
        <v>4718.323411246708</v>
      </c>
      <c r="H24" s="17">
        <f t="shared" si="3"/>
        <v>856.94837582397031</v>
      </c>
      <c r="I24" s="17">
        <f t="shared" si="4"/>
        <v>732481.77254666667</v>
      </c>
      <c r="K24">
        <v>9</v>
      </c>
      <c r="L24" s="34">
        <f t="shared" si="5"/>
        <v>733338.7209224907</v>
      </c>
      <c r="M24" s="35">
        <f t="shared" si="6"/>
        <v>5575.2717870706783</v>
      </c>
      <c r="O24" s="34">
        <f t="shared" si="7"/>
        <v>4718.323411246708</v>
      </c>
      <c r="P24" s="34">
        <f t="shared" si="8"/>
        <v>856.94837582397031</v>
      </c>
      <c r="Q24" s="34">
        <f t="shared" si="9"/>
        <v>732481.77254666667</v>
      </c>
    </row>
    <row r="25" spans="4:17" x14ac:dyDescent="0.35">
      <c r="D25" s="15">
        <v>10</v>
      </c>
      <c r="E25" s="17">
        <f t="shared" si="0"/>
        <v>732481.77254666667</v>
      </c>
      <c r="F25" s="31">
        <f t="shared" si="1"/>
        <v>5575.2717870706783</v>
      </c>
      <c r="G25" s="17">
        <f t="shared" si="2"/>
        <v>4712.8097795939375</v>
      </c>
      <c r="H25" s="17">
        <f t="shared" si="3"/>
        <v>862.46200747674084</v>
      </c>
      <c r="I25" s="17">
        <f t="shared" si="4"/>
        <v>731619.31053918996</v>
      </c>
      <c r="K25">
        <v>10</v>
      </c>
      <c r="L25" s="34">
        <f t="shared" si="5"/>
        <v>732481.77254666667</v>
      </c>
      <c r="M25" s="35">
        <f t="shared" si="6"/>
        <v>5575.2717870706783</v>
      </c>
      <c r="O25" s="34">
        <f t="shared" si="7"/>
        <v>4712.8097795939375</v>
      </c>
      <c r="P25" s="34">
        <f t="shared" si="8"/>
        <v>862.46200747674084</v>
      </c>
      <c r="Q25" s="34">
        <f t="shared" si="9"/>
        <v>731619.31053918996</v>
      </c>
    </row>
    <row r="26" spans="4:17" x14ac:dyDescent="0.35">
      <c r="D26" s="15">
        <v>11</v>
      </c>
      <c r="E26" s="17">
        <f t="shared" si="0"/>
        <v>731619.31053918996</v>
      </c>
      <c r="F26" s="31">
        <f t="shared" si="1"/>
        <v>5575.2717870706783</v>
      </c>
      <c r="G26" s="17">
        <f t="shared" si="2"/>
        <v>4707.2606730690986</v>
      </c>
      <c r="H26" s="17">
        <f t="shared" si="3"/>
        <v>868.0111140015797</v>
      </c>
      <c r="I26" s="17">
        <f t="shared" si="4"/>
        <v>730751.29942518834</v>
      </c>
      <c r="K26">
        <v>11</v>
      </c>
      <c r="L26" s="34">
        <f t="shared" si="5"/>
        <v>731619.31053918996</v>
      </c>
      <c r="M26" s="35">
        <f t="shared" si="6"/>
        <v>5575.2717870706783</v>
      </c>
      <c r="O26" s="34">
        <f t="shared" si="7"/>
        <v>4707.2606730690986</v>
      </c>
      <c r="P26" s="34">
        <f t="shared" si="8"/>
        <v>868.0111140015797</v>
      </c>
      <c r="Q26" s="34">
        <f t="shared" si="9"/>
        <v>730751.29942518834</v>
      </c>
    </row>
    <row r="27" spans="4:17" x14ac:dyDescent="0.35">
      <c r="D27" s="15">
        <v>12</v>
      </c>
      <c r="E27" s="17">
        <f t="shared" si="0"/>
        <v>730751.29942518834</v>
      </c>
      <c r="F27" s="31">
        <f t="shared" si="1"/>
        <v>5575.2717870706783</v>
      </c>
      <c r="G27" s="17">
        <f t="shared" si="2"/>
        <v>4701.675863425794</v>
      </c>
      <c r="H27" s="17">
        <f t="shared" si="3"/>
        <v>873.59592364488435</v>
      </c>
      <c r="I27" s="17">
        <f t="shared" si="4"/>
        <v>729877.7035015435</v>
      </c>
      <c r="K27">
        <v>12</v>
      </c>
      <c r="L27" s="34">
        <f t="shared" si="5"/>
        <v>730751.29942518834</v>
      </c>
      <c r="M27" s="35">
        <f t="shared" si="6"/>
        <v>5575.2717870706783</v>
      </c>
      <c r="O27" s="34">
        <f t="shared" si="7"/>
        <v>4701.675863425794</v>
      </c>
      <c r="P27" s="34">
        <f t="shared" si="8"/>
        <v>873.59592364488435</v>
      </c>
      <c r="Q27" s="34">
        <f t="shared" si="9"/>
        <v>729877.7035015435</v>
      </c>
    </row>
    <row r="28" spans="4:17" x14ac:dyDescent="0.35">
      <c r="D28" s="15">
        <v>13</v>
      </c>
      <c r="E28" s="17">
        <f t="shared" si="0"/>
        <v>729877.7035015435</v>
      </c>
      <c r="F28" s="31">
        <f t="shared" si="1"/>
        <v>5575.2717870706783</v>
      </c>
      <c r="G28" s="17">
        <f t="shared" si="2"/>
        <v>4696.0551209490868</v>
      </c>
      <c r="H28" s="17">
        <f t="shared" si="3"/>
        <v>879.21666612159152</v>
      </c>
      <c r="I28" s="17">
        <f t="shared" si="4"/>
        <v>728998.48683542188</v>
      </c>
      <c r="K28">
        <v>13</v>
      </c>
      <c r="L28" s="34">
        <f t="shared" si="5"/>
        <v>729877.7035015435</v>
      </c>
      <c r="M28" s="35">
        <f t="shared" si="6"/>
        <v>5575.2717870706783</v>
      </c>
      <c r="O28" s="34">
        <f t="shared" si="7"/>
        <v>4696.0551209490868</v>
      </c>
      <c r="P28" s="34">
        <f t="shared" si="8"/>
        <v>879.21666612159152</v>
      </c>
      <c r="Q28" s="34">
        <f t="shared" si="9"/>
        <v>728998.48683542188</v>
      </c>
    </row>
    <row r="29" spans="4:17" x14ac:dyDescent="0.35">
      <c r="D29" s="15">
        <v>14</v>
      </c>
      <c r="E29" s="17">
        <f t="shared" si="0"/>
        <v>728998.48683542188</v>
      </c>
      <c r="F29" s="31">
        <f t="shared" si="1"/>
        <v>5575.2717870706783</v>
      </c>
      <c r="G29" s="17">
        <f t="shared" si="2"/>
        <v>4690.3982144460433</v>
      </c>
      <c r="H29" s="17">
        <f t="shared" si="3"/>
        <v>884.87357262463502</v>
      </c>
      <c r="I29" s="17">
        <f t="shared" si="4"/>
        <v>728113.61326279724</v>
      </c>
      <c r="K29">
        <v>14</v>
      </c>
      <c r="L29" s="34">
        <f t="shared" si="5"/>
        <v>728998.48683542188</v>
      </c>
      <c r="M29" s="35">
        <f t="shared" si="6"/>
        <v>5575.2717870706783</v>
      </c>
      <c r="O29" s="34">
        <f t="shared" si="7"/>
        <v>4690.3982144460433</v>
      </c>
      <c r="P29" s="34">
        <f t="shared" si="8"/>
        <v>884.87357262463502</v>
      </c>
      <c r="Q29" s="34">
        <f t="shared" si="9"/>
        <v>728113.61326279724</v>
      </c>
    </row>
    <row r="30" spans="4:17" x14ac:dyDescent="0.35">
      <c r="D30" s="15">
        <v>15</v>
      </c>
      <c r="E30" s="17">
        <f t="shared" si="0"/>
        <v>728113.61326279724</v>
      </c>
      <c r="F30" s="31">
        <f t="shared" si="1"/>
        <v>5575.2717870706783</v>
      </c>
      <c r="G30" s="17">
        <f t="shared" si="2"/>
        <v>4684.7049112362301</v>
      </c>
      <c r="H30" s="17">
        <f t="shared" si="3"/>
        <v>890.56687583444818</v>
      </c>
      <c r="I30" s="17">
        <f t="shared" si="4"/>
        <v>727223.04638696276</v>
      </c>
      <c r="K30">
        <v>15</v>
      </c>
      <c r="L30" s="34">
        <f t="shared" si="5"/>
        <v>728113.61326279724</v>
      </c>
      <c r="M30" s="35">
        <f t="shared" si="6"/>
        <v>5575.2717870706783</v>
      </c>
      <c r="O30" s="34">
        <f t="shared" si="7"/>
        <v>4684.7049112362301</v>
      </c>
      <c r="P30" s="34">
        <f t="shared" si="8"/>
        <v>890.56687583444818</v>
      </c>
      <c r="Q30" s="34">
        <f t="shared" si="9"/>
        <v>727223.04638696276</v>
      </c>
    </row>
    <row r="31" spans="4:17" x14ac:dyDescent="0.35">
      <c r="D31" s="15">
        <v>16</v>
      </c>
      <c r="E31" s="17">
        <f t="shared" si="0"/>
        <v>727223.04638696276</v>
      </c>
      <c r="F31" s="31">
        <f t="shared" si="1"/>
        <v>5575.2717870706783</v>
      </c>
      <c r="G31" s="17">
        <f t="shared" si="2"/>
        <v>4678.9749771421393</v>
      </c>
      <c r="H31" s="17">
        <f t="shared" si="3"/>
        <v>896.29680992853901</v>
      </c>
      <c r="I31" s="17">
        <f t="shared" si="4"/>
        <v>726326.74957703426</v>
      </c>
      <c r="K31">
        <v>16</v>
      </c>
      <c r="L31" s="34">
        <f t="shared" si="5"/>
        <v>727223.04638696276</v>
      </c>
      <c r="M31" s="35">
        <f t="shared" si="6"/>
        <v>5575.2717870706783</v>
      </c>
      <c r="O31" s="34">
        <f t="shared" si="7"/>
        <v>4678.9749771421393</v>
      </c>
      <c r="P31" s="34">
        <f t="shared" si="8"/>
        <v>896.29680992853901</v>
      </c>
      <c r="Q31" s="34">
        <f t="shared" si="9"/>
        <v>726326.74957703426</v>
      </c>
    </row>
    <row r="32" spans="4:17" x14ac:dyDescent="0.35">
      <c r="D32" s="15">
        <v>17</v>
      </c>
      <c r="E32" s="17">
        <f t="shared" si="0"/>
        <v>726326.74957703426</v>
      </c>
      <c r="F32" s="31">
        <f t="shared" si="1"/>
        <v>5575.2717870706783</v>
      </c>
      <c r="G32" s="17">
        <f t="shared" si="2"/>
        <v>4673.2081764795594</v>
      </c>
      <c r="H32" s="17">
        <f t="shared" si="3"/>
        <v>902.06361059111896</v>
      </c>
      <c r="I32" s="17">
        <f t="shared" si="4"/>
        <v>725424.68596644315</v>
      </c>
      <c r="K32">
        <v>17</v>
      </c>
      <c r="L32" s="34">
        <f t="shared" si="5"/>
        <v>726326.74957703426</v>
      </c>
      <c r="M32" s="35">
        <f t="shared" si="6"/>
        <v>5575.2717870706783</v>
      </c>
      <c r="O32" s="34">
        <f t="shared" si="7"/>
        <v>4673.2081764795594</v>
      </c>
      <c r="P32" s="34">
        <f t="shared" si="8"/>
        <v>902.06361059111896</v>
      </c>
      <c r="Q32" s="34">
        <f t="shared" si="9"/>
        <v>725424.68596644315</v>
      </c>
    </row>
    <row r="33" spans="4:17" x14ac:dyDescent="0.35">
      <c r="D33" s="15">
        <v>18</v>
      </c>
      <c r="E33" s="17">
        <f t="shared" si="0"/>
        <v>725424.68596644315</v>
      </c>
      <c r="F33" s="31">
        <f t="shared" si="1"/>
        <v>5575.2717870706783</v>
      </c>
      <c r="G33" s="17">
        <f t="shared" si="2"/>
        <v>4667.4042720478783</v>
      </c>
      <c r="H33" s="17">
        <f t="shared" si="3"/>
        <v>907.86751502280003</v>
      </c>
      <c r="I33" s="17">
        <f t="shared" si="4"/>
        <v>724516.8184514204</v>
      </c>
      <c r="K33">
        <v>18</v>
      </c>
      <c r="L33" s="34">
        <f t="shared" si="5"/>
        <v>725424.68596644315</v>
      </c>
      <c r="M33" s="35">
        <f t="shared" si="6"/>
        <v>5575.2717870706783</v>
      </c>
      <c r="O33" s="34">
        <f t="shared" si="7"/>
        <v>4667.4042720478783</v>
      </c>
      <c r="P33" s="34">
        <f t="shared" si="8"/>
        <v>907.86751502280003</v>
      </c>
      <c r="Q33" s="34">
        <f t="shared" si="9"/>
        <v>724516.8184514204</v>
      </c>
    </row>
    <row r="34" spans="4:17" x14ac:dyDescent="0.35">
      <c r="D34" s="15">
        <v>19</v>
      </c>
      <c r="E34" s="17">
        <f t="shared" si="0"/>
        <v>724516.8184514204</v>
      </c>
      <c r="F34" s="31">
        <f t="shared" si="1"/>
        <v>5575.2717870706783</v>
      </c>
      <c r="G34" s="17">
        <f t="shared" si="2"/>
        <v>4661.5630251203274</v>
      </c>
      <c r="H34" s="17">
        <f t="shared" si="3"/>
        <v>913.70876195035089</v>
      </c>
      <c r="I34" s="17">
        <f t="shared" si="4"/>
        <v>723603.10968947003</v>
      </c>
      <c r="K34">
        <v>19</v>
      </c>
      <c r="L34" s="34">
        <f t="shared" si="5"/>
        <v>724516.8184514204</v>
      </c>
      <c r="M34" s="35">
        <f t="shared" si="6"/>
        <v>5575.2717870706783</v>
      </c>
      <c r="O34" s="34">
        <f t="shared" si="7"/>
        <v>4661.5630251203274</v>
      </c>
      <c r="P34" s="34">
        <f t="shared" si="8"/>
        <v>913.70876195035089</v>
      </c>
      <c r="Q34" s="34">
        <f t="shared" si="9"/>
        <v>723603.10968947003</v>
      </c>
    </row>
    <row r="35" spans="4:17" x14ac:dyDescent="0.35">
      <c r="D35" s="15">
        <v>20</v>
      </c>
      <c r="E35" s="17">
        <f t="shared" si="0"/>
        <v>723603.10968947003</v>
      </c>
      <c r="F35" s="31">
        <f t="shared" si="1"/>
        <v>5575.2717870706783</v>
      </c>
      <c r="G35" s="17">
        <f t="shared" si="2"/>
        <v>4655.6841954341653</v>
      </c>
      <c r="H35" s="17">
        <f t="shared" si="3"/>
        <v>919.58759163651303</v>
      </c>
      <c r="I35" s="17">
        <f t="shared" si="4"/>
        <v>722683.52209783357</v>
      </c>
      <c r="K35">
        <v>20</v>
      </c>
      <c r="L35" s="34">
        <f t="shared" si="5"/>
        <v>723603.10968947003</v>
      </c>
      <c r="M35" s="35">
        <f t="shared" si="6"/>
        <v>5575.2717870706783</v>
      </c>
      <c r="O35" s="34">
        <f t="shared" si="7"/>
        <v>4655.6841954341653</v>
      </c>
      <c r="P35" s="34">
        <f t="shared" si="8"/>
        <v>919.58759163651303</v>
      </c>
      <c r="Q35" s="34">
        <f t="shared" si="9"/>
        <v>722683.52209783357</v>
      </c>
    </row>
    <row r="36" spans="4:17" x14ac:dyDescent="0.35">
      <c r="D36" s="15">
        <v>21</v>
      </c>
      <c r="E36" s="17">
        <f t="shared" si="0"/>
        <v>722683.52209783357</v>
      </c>
      <c r="F36" s="31">
        <f t="shared" si="1"/>
        <v>5575.2717870706783</v>
      </c>
      <c r="G36" s="17">
        <f t="shared" si="2"/>
        <v>4649.7675411807904</v>
      </c>
      <c r="H36" s="17">
        <f t="shared" si="3"/>
        <v>925.5042458898879</v>
      </c>
      <c r="I36" s="17">
        <f t="shared" si="4"/>
        <v>721758.01785194373</v>
      </c>
      <c r="K36">
        <v>21</v>
      </c>
      <c r="L36" s="34">
        <f t="shared" si="5"/>
        <v>722683.52209783357</v>
      </c>
      <c r="M36" s="35">
        <f t="shared" si="6"/>
        <v>5575.2717870706783</v>
      </c>
      <c r="O36" s="34">
        <f t="shared" si="7"/>
        <v>4649.7675411807904</v>
      </c>
      <c r="P36" s="34">
        <f t="shared" si="8"/>
        <v>925.5042458898879</v>
      </c>
      <c r="Q36" s="34">
        <f t="shared" si="9"/>
        <v>721758.01785194373</v>
      </c>
    </row>
    <row r="37" spans="4:17" x14ac:dyDescent="0.35">
      <c r="D37" s="15">
        <v>22</v>
      </c>
      <c r="E37" s="17">
        <f t="shared" si="0"/>
        <v>721758.01785194373</v>
      </c>
      <c r="F37" s="31">
        <f t="shared" si="1"/>
        <v>5575.2717870706783</v>
      </c>
      <c r="G37" s="17">
        <f t="shared" si="2"/>
        <v>4643.8128189957997</v>
      </c>
      <c r="H37" s="17">
        <f t="shared" si="3"/>
        <v>931.45896807487861</v>
      </c>
      <c r="I37" s="17">
        <f t="shared" si="4"/>
        <v>720826.55888386886</v>
      </c>
      <c r="K37">
        <v>22</v>
      </c>
      <c r="L37" s="34">
        <f t="shared" si="5"/>
        <v>721758.01785194373</v>
      </c>
      <c r="M37" s="35">
        <f t="shared" si="6"/>
        <v>5575.2717870706783</v>
      </c>
      <c r="O37" s="34">
        <f t="shared" si="7"/>
        <v>4643.8128189957997</v>
      </c>
      <c r="P37" s="34">
        <f t="shared" si="8"/>
        <v>931.45896807487861</v>
      </c>
      <c r="Q37" s="34">
        <f t="shared" si="9"/>
        <v>720826.55888386886</v>
      </c>
    </row>
    <row r="38" spans="4:17" x14ac:dyDescent="0.35">
      <c r="D38" s="15">
        <v>23</v>
      </c>
      <c r="E38" s="17">
        <f t="shared" si="0"/>
        <v>720826.55888386886</v>
      </c>
      <c r="F38" s="31">
        <f t="shared" si="1"/>
        <v>5575.2717870706783</v>
      </c>
      <c r="G38" s="17">
        <f t="shared" si="2"/>
        <v>4637.8197839489731</v>
      </c>
      <c r="H38" s="17">
        <f t="shared" si="3"/>
        <v>937.45200312170527</v>
      </c>
      <c r="I38" s="17">
        <f t="shared" si="4"/>
        <v>719889.10688074713</v>
      </c>
      <c r="K38">
        <v>23</v>
      </c>
      <c r="L38" s="34">
        <f t="shared" si="5"/>
        <v>720826.55888386886</v>
      </c>
      <c r="M38" s="35">
        <f t="shared" si="6"/>
        <v>5575.2717870706783</v>
      </c>
      <c r="O38" s="34">
        <f t="shared" si="7"/>
        <v>4637.8197839489731</v>
      </c>
      <c r="P38" s="34">
        <f t="shared" si="8"/>
        <v>937.45200312170527</v>
      </c>
      <c r="Q38" s="34">
        <f t="shared" si="9"/>
        <v>719889.10688074713</v>
      </c>
    </row>
    <row r="39" spans="4:17" x14ac:dyDescent="0.35">
      <c r="D39" s="15">
        <v>24</v>
      </c>
      <c r="E39" s="17">
        <f t="shared" si="0"/>
        <v>719889.10688074713</v>
      </c>
      <c r="F39" s="31">
        <f t="shared" si="1"/>
        <v>5575.2717870706783</v>
      </c>
      <c r="G39" s="17">
        <f t="shared" si="2"/>
        <v>4631.7881895342043</v>
      </c>
      <c r="H39" s="17">
        <f t="shared" si="3"/>
        <v>943.48359753647401</v>
      </c>
      <c r="I39" s="17">
        <f t="shared" si="4"/>
        <v>718945.62328321068</v>
      </c>
      <c r="K39">
        <v>24</v>
      </c>
      <c r="L39" s="34">
        <f t="shared" si="5"/>
        <v>719889.10688074713</v>
      </c>
      <c r="M39" s="35">
        <f t="shared" si="6"/>
        <v>5575.2717870706783</v>
      </c>
      <c r="O39" s="34">
        <f t="shared" si="7"/>
        <v>4631.7881895342043</v>
      </c>
      <c r="P39" s="34">
        <f t="shared" si="8"/>
        <v>943.48359753647401</v>
      </c>
      <c r="Q39" s="34">
        <f t="shared" si="9"/>
        <v>718945.62328321068</v>
      </c>
    </row>
    <row r="40" spans="4:17" x14ac:dyDescent="0.35">
      <c r="D40" s="15">
        <v>25</v>
      </c>
      <c r="E40" s="17">
        <f t="shared" si="0"/>
        <v>718945.62328321068</v>
      </c>
      <c r="F40" s="31">
        <f t="shared" si="1"/>
        <v>5575.2717870706783</v>
      </c>
      <c r="G40" s="17">
        <f t="shared" si="2"/>
        <v>4625.7177876593605</v>
      </c>
      <c r="H40" s="17">
        <f t="shared" si="3"/>
        <v>949.55399941131782</v>
      </c>
      <c r="I40" s="17">
        <f t="shared" si="4"/>
        <v>717996.06928379938</v>
      </c>
      <c r="K40">
        <v>25</v>
      </c>
      <c r="L40" s="34">
        <f t="shared" si="5"/>
        <v>718945.62328321068</v>
      </c>
      <c r="M40" s="35">
        <f t="shared" si="6"/>
        <v>5575.2717870706783</v>
      </c>
      <c r="O40" s="34">
        <f t="shared" si="7"/>
        <v>4625.7177876593605</v>
      </c>
      <c r="P40" s="34">
        <f t="shared" si="8"/>
        <v>949.55399941131782</v>
      </c>
      <c r="Q40" s="34">
        <f t="shared" si="9"/>
        <v>717996.06928379938</v>
      </c>
    </row>
    <row r="41" spans="4:17" x14ac:dyDescent="0.35">
      <c r="D41" s="15">
        <v>26</v>
      </c>
      <c r="E41" s="17">
        <f t="shared" si="0"/>
        <v>717996.06928379938</v>
      </c>
      <c r="F41" s="31">
        <f t="shared" si="1"/>
        <v>5575.2717870706783</v>
      </c>
      <c r="G41" s="17">
        <f t="shared" si="2"/>
        <v>4619.6083286360745</v>
      </c>
      <c r="H41" s="17">
        <f t="shared" si="3"/>
        <v>955.66345843460385</v>
      </c>
      <c r="I41" s="17">
        <f t="shared" si="4"/>
        <v>717040.40582536475</v>
      </c>
      <c r="K41">
        <v>26</v>
      </c>
      <c r="L41" s="34">
        <f t="shared" si="5"/>
        <v>717996.06928379938</v>
      </c>
      <c r="M41" s="35">
        <f t="shared" si="6"/>
        <v>5575.2717870706783</v>
      </c>
      <c r="O41" s="34">
        <f t="shared" si="7"/>
        <v>4619.6083286360745</v>
      </c>
      <c r="P41" s="34">
        <f t="shared" si="8"/>
        <v>955.66345843460385</v>
      </c>
      <c r="Q41" s="34">
        <f t="shared" si="9"/>
        <v>717040.40582536475</v>
      </c>
    </row>
    <row r="42" spans="4:17" x14ac:dyDescent="0.35">
      <c r="D42" s="15">
        <v>27</v>
      </c>
      <c r="E42" s="17">
        <f t="shared" si="0"/>
        <v>717040.40582536475</v>
      </c>
      <c r="F42" s="31">
        <f t="shared" si="1"/>
        <v>5575.2717870706783</v>
      </c>
      <c r="G42" s="17">
        <f t="shared" si="2"/>
        <v>4613.4595611694758</v>
      </c>
      <c r="H42" s="17">
        <f t="shared" si="3"/>
        <v>961.81222590120251</v>
      </c>
      <c r="I42" s="17">
        <f t="shared" si="4"/>
        <v>716078.59359946358</v>
      </c>
      <c r="K42">
        <v>27</v>
      </c>
      <c r="L42" s="34">
        <f t="shared" si="5"/>
        <v>717040.40582536475</v>
      </c>
      <c r="M42" s="35">
        <f t="shared" si="6"/>
        <v>5575.2717870706783</v>
      </c>
      <c r="O42" s="34">
        <f t="shared" si="7"/>
        <v>4613.4595611694758</v>
      </c>
      <c r="P42" s="34">
        <f t="shared" si="8"/>
        <v>961.81222590120251</v>
      </c>
      <c r="Q42" s="34">
        <f t="shared" si="9"/>
        <v>716078.59359946358</v>
      </c>
    </row>
    <row r="43" spans="4:17" x14ac:dyDescent="0.35">
      <c r="D43" s="15">
        <v>28</v>
      </c>
      <c r="E43" s="17">
        <f t="shared" si="0"/>
        <v>716078.59359946358</v>
      </c>
      <c r="F43" s="31">
        <f t="shared" si="1"/>
        <v>5575.2717870706783</v>
      </c>
      <c r="G43" s="17">
        <f t="shared" si="2"/>
        <v>4607.2712323478581</v>
      </c>
      <c r="H43" s="17">
        <f t="shared" si="3"/>
        <v>968.0005547228202</v>
      </c>
      <c r="I43" s="17">
        <f t="shared" si="4"/>
        <v>715110.59304474073</v>
      </c>
      <c r="K43">
        <v>28</v>
      </c>
      <c r="L43" s="34">
        <f t="shared" si="5"/>
        <v>716078.59359946358</v>
      </c>
      <c r="M43" s="35">
        <f t="shared" si="6"/>
        <v>5575.2717870706783</v>
      </c>
      <c r="O43" s="34">
        <f t="shared" si="7"/>
        <v>4607.2712323478581</v>
      </c>
      <c r="P43" s="34">
        <f t="shared" si="8"/>
        <v>968.0005547228202</v>
      </c>
      <c r="Q43" s="34">
        <f t="shared" si="9"/>
        <v>715110.59304474073</v>
      </c>
    </row>
    <row r="44" spans="4:17" x14ac:dyDescent="0.35">
      <c r="D44" s="15">
        <v>29</v>
      </c>
      <c r="E44" s="17">
        <f t="shared" si="0"/>
        <v>715110.59304474073</v>
      </c>
      <c r="F44" s="31">
        <f t="shared" si="1"/>
        <v>5575.2717870706783</v>
      </c>
      <c r="G44" s="17">
        <f t="shared" si="2"/>
        <v>4601.0430876322716</v>
      </c>
      <c r="H44" s="17">
        <f t="shared" si="3"/>
        <v>974.22869943840669</v>
      </c>
      <c r="I44" s="17">
        <f t="shared" si="4"/>
        <v>714136.36434530234</v>
      </c>
      <c r="K44">
        <v>29</v>
      </c>
      <c r="L44" s="34">
        <f t="shared" si="5"/>
        <v>715110.59304474073</v>
      </c>
      <c r="M44" s="35">
        <f t="shared" si="6"/>
        <v>5575.2717870706783</v>
      </c>
      <c r="O44" s="34">
        <f t="shared" si="7"/>
        <v>4601.0430876322716</v>
      </c>
      <c r="P44" s="34">
        <f t="shared" si="8"/>
        <v>974.22869943840669</v>
      </c>
      <c r="Q44" s="34">
        <f t="shared" si="9"/>
        <v>714136.36434530234</v>
      </c>
    </row>
    <row r="45" spans="4:17" x14ac:dyDescent="0.35">
      <c r="D45" s="15">
        <v>30</v>
      </c>
      <c r="E45" s="17">
        <f t="shared" si="0"/>
        <v>714136.36434530234</v>
      </c>
      <c r="F45" s="31">
        <f t="shared" si="1"/>
        <v>5575.2717870706783</v>
      </c>
      <c r="G45" s="17">
        <f t="shared" si="2"/>
        <v>4594.7748708460558</v>
      </c>
      <c r="H45" s="17">
        <f t="shared" si="3"/>
        <v>980.49691622462251</v>
      </c>
      <c r="I45" s="17">
        <f t="shared" si="4"/>
        <v>713155.86742907774</v>
      </c>
      <c r="K45">
        <v>30</v>
      </c>
      <c r="L45" s="34">
        <f t="shared" si="5"/>
        <v>714136.36434530234</v>
      </c>
      <c r="M45" s="35">
        <f t="shared" si="6"/>
        <v>5575.2717870706783</v>
      </c>
      <c r="O45" s="34">
        <f t="shared" si="7"/>
        <v>4594.7748708460558</v>
      </c>
      <c r="P45" s="34">
        <f t="shared" si="8"/>
        <v>980.49691622462251</v>
      </c>
      <c r="Q45" s="34">
        <f t="shared" si="9"/>
        <v>713155.86742907774</v>
      </c>
    </row>
    <row r="46" spans="4:17" x14ac:dyDescent="0.35">
      <c r="D46" s="15">
        <v>31</v>
      </c>
      <c r="E46" s="17">
        <f t="shared" si="0"/>
        <v>713155.86742907774</v>
      </c>
      <c r="F46" s="31">
        <f t="shared" si="1"/>
        <v>5575.2717870706783</v>
      </c>
      <c r="G46" s="17">
        <f t="shared" si="2"/>
        <v>4588.4663241643011</v>
      </c>
      <c r="H46" s="17">
        <f t="shared" si="3"/>
        <v>986.80546290637722</v>
      </c>
      <c r="I46" s="17">
        <f t="shared" si="4"/>
        <v>712169.06196617137</v>
      </c>
      <c r="K46">
        <v>31</v>
      </c>
      <c r="L46" s="34">
        <f t="shared" si="5"/>
        <v>713155.86742907774</v>
      </c>
      <c r="M46" s="35">
        <f t="shared" si="6"/>
        <v>5575.2717870706783</v>
      </c>
      <c r="O46" s="34">
        <f t="shared" si="7"/>
        <v>4588.4663241643011</v>
      </c>
      <c r="P46" s="34">
        <f t="shared" si="8"/>
        <v>986.80546290637722</v>
      </c>
      <c r="Q46" s="34">
        <f t="shared" si="9"/>
        <v>712169.06196617137</v>
      </c>
    </row>
    <row r="47" spans="4:17" x14ac:dyDescent="0.35">
      <c r="D47" s="15">
        <v>32</v>
      </c>
      <c r="E47" s="17">
        <f t="shared" si="0"/>
        <v>712169.06196617137</v>
      </c>
      <c r="F47" s="31">
        <f t="shared" si="1"/>
        <v>5575.2717870706783</v>
      </c>
      <c r="G47" s="17">
        <f t="shared" si="2"/>
        <v>4582.1171881032451</v>
      </c>
      <c r="H47" s="17">
        <f t="shared" si="3"/>
        <v>993.15459896743323</v>
      </c>
      <c r="I47" s="17">
        <f t="shared" si="4"/>
        <v>711175.90736720397</v>
      </c>
      <c r="K47">
        <v>32</v>
      </c>
      <c r="L47" s="34">
        <f t="shared" si="5"/>
        <v>712169.06196617137</v>
      </c>
      <c r="M47" s="35">
        <f t="shared" si="6"/>
        <v>5575.2717870706783</v>
      </c>
      <c r="O47" s="34">
        <f t="shared" si="7"/>
        <v>4582.1171881032451</v>
      </c>
      <c r="P47" s="34">
        <f t="shared" si="8"/>
        <v>993.15459896743323</v>
      </c>
      <c r="Q47" s="34">
        <f t="shared" si="9"/>
        <v>711175.90736720397</v>
      </c>
    </row>
    <row r="48" spans="4:17" x14ac:dyDescent="0.35">
      <c r="D48" s="15">
        <v>33</v>
      </c>
      <c r="E48" s="17">
        <f t="shared" si="0"/>
        <v>711175.90736720397</v>
      </c>
      <c r="F48" s="31">
        <f t="shared" si="1"/>
        <v>5575.2717870706783</v>
      </c>
      <c r="G48" s="17">
        <f t="shared" si="2"/>
        <v>4575.7272015096005</v>
      </c>
      <c r="H48" s="17">
        <f t="shared" si="3"/>
        <v>999.54458556107784</v>
      </c>
      <c r="I48" s="17">
        <f t="shared" si="4"/>
        <v>710176.36278164294</v>
      </c>
      <c r="K48">
        <v>33</v>
      </c>
      <c r="L48" s="34">
        <f t="shared" si="5"/>
        <v>711175.90736720397</v>
      </c>
      <c r="M48" s="35">
        <f t="shared" si="6"/>
        <v>5575.2717870706783</v>
      </c>
      <c r="O48" s="34">
        <f t="shared" si="7"/>
        <v>4575.7272015096005</v>
      </c>
      <c r="P48" s="34">
        <f t="shared" si="8"/>
        <v>999.54458556107784</v>
      </c>
      <c r="Q48" s="34">
        <f t="shared" si="9"/>
        <v>710176.36278164294</v>
      </c>
    </row>
    <row r="49" spans="4:17" x14ac:dyDescent="0.35">
      <c r="D49" s="15">
        <v>34</v>
      </c>
      <c r="E49" s="17">
        <f t="shared" si="0"/>
        <v>710176.36278164294</v>
      </c>
      <c r="F49" s="31">
        <f t="shared" si="1"/>
        <v>5575.2717870706783</v>
      </c>
      <c r="G49" s="17">
        <f t="shared" si="2"/>
        <v>4569.2961015498104</v>
      </c>
      <c r="H49" s="17">
        <f t="shared" si="3"/>
        <v>1005.975685520868</v>
      </c>
      <c r="I49" s="17">
        <f t="shared" si="4"/>
        <v>709170.38709612202</v>
      </c>
      <c r="K49">
        <v>34</v>
      </c>
      <c r="L49" s="34">
        <f t="shared" si="5"/>
        <v>710176.36278164294</v>
      </c>
      <c r="M49" s="35">
        <f t="shared" si="6"/>
        <v>5575.2717870706783</v>
      </c>
      <c r="O49" s="34">
        <f t="shared" si="7"/>
        <v>4569.2961015498104</v>
      </c>
      <c r="P49" s="34">
        <f t="shared" si="8"/>
        <v>1005.975685520868</v>
      </c>
      <c r="Q49" s="34">
        <f t="shared" si="9"/>
        <v>709170.38709612202</v>
      </c>
    </row>
    <row r="50" spans="4:17" x14ac:dyDescent="0.35">
      <c r="D50" s="15">
        <v>35</v>
      </c>
      <c r="E50" s="17">
        <f t="shared" si="0"/>
        <v>709170.38709612202</v>
      </c>
      <c r="F50" s="31">
        <f t="shared" si="1"/>
        <v>5575.2717870706783</v>
      </c>
      <c r="G50" s="17">
        <f t="shared" si="2"/>
        <v>4562.823623699237</v>
      </c>
      <c r="H50" s="17">
        <f t="shared" si="3"/>
        <v>1012.4481633714413</v>
      </c>
      <c r="I50" s="17">
        <f t="shared" si="4"/>
        <v>708157.93893275061</v>
      </c>
      <c r="K50">
        <v>35</v>
      </c>
      <c r="L50" s="34">
        <f t="shared" si="5"/>
        <v>709170.38709612202</v>
      </c>
      <c r="M50" s="35">
        <f t="shared" si="6"/>
        <v>5575.2717870706783</v>
      </c>
      <c r="O50" s="34">
        <f t="shared" si="7"/>
        <v>4562.823623699237</v>
      </c>
      <c r="P50" s="34">
        <f t="shared" si="8"/>
        <v>1012.4481633714413</v>
      </c>
      <c r="Q50" s="34">
        <f t="shared" si="9"/>
        <v>708157.93893275061</v>
      </c>
    </row>
    <row r="51" spans="4:17" x14ac:dyDescent="0.35">
      <c r="D51" s="15">
        <v>36</v>
      </c>
      <c r="E51" s="17">
        <f t="shared" si="0"/>
        <v>708157.93893275061</v>
      </c>
      <c r="F51" s="31">
        <f t="shared" si="1"/>
        <v>5575.2717870706783</v>
      </c>
      <c r="G51" s="17">
        <f t="shared" si="2"/>
        <v>4556.309501731288</v>
      </c>
      <c r="H51" s="17">
        <f t="shared" si="3"/>
        <v>1018.9622853393903</v>
      </c>
      <c r="I51" s="17">
        <f t="shared" si="4"/>
        <v>707138.97664741124</v>
      </c>
      <c r="K51">
        <v>36</v>
      </c>
      <c r="L51" s="34">
        <f t="shared" si="5"/>
        <v>708157.93893275061</v>
      </c>
      <c r="M51" s="35">
        <f t="shared" si="6"/>
        <v>5575.2717870706783</v>
      </c>
      <c r="O51" s="34">
        <f t="shared" si="7"/>
        <v>4556.309501731288</v>
      </c>
      <c r="P51" s="34">
        <f t="shared" si="8"/>
        <v>1018.9622853393903</v>
      </c>
      <c r="Q51" s="34">
        <f t="shared" si="9"/>
        <v>707138.97664741124</v>
      </c>
    </row>
    <row r="52" spans="4:17" x14ac:dyDescent="0.35">
      <c r="D52" s="15">
        <v>37</v>
      </c>
      <c r="E52" s="17">
        <f t="shared" si="0"/>
        <v>707138.97664741124</v>
      </c>
      <c r="F52" s="31">
        <f t="shared" si="1"/>
        <v>5575.2717870706783</v>
      </c>
      <c r="G52" s="17">
        <f t="shared" si="2"/>
        <v>4549.7534677064568</v>
      </c>
      <c r="H52" s="17">
        <f t="shared" si="3"/>
        <v>1025.5183193642215</v>
      </c>
      <c r="I52" s="17">
        <f t="shared" si="4"/>
        <v>706113.45832804707</v>
      </c>
      <c r="K52">
        <v>37</v>
      </c>
      <c r="L52" s="34">
        <f t="shared" si="5"/>
        <v>707138.97664741124</v>
      </c>
      <c r="M52" s="35">
        <f t="shared" si="6"/>
        <v>5575.2717870706783</v>
      </c>
      <c r="O52" s="34">
        <f t="shared" si="7"/>
        <v>4549.7534677064568</v>
      </c>
      <c r="P52" s="34">
        <f t="shared" si="8"/>
        <v>1025.5183193642215</v>
      </c>
      <c r="Q52" s="34">
        <f t="shared" si="9"/>
        <v>706113.45832804707</v>
      </c>
    </row>
    <row r="53" spans="4:17" x14ac:dyDescent="0.35">
      <c r="D53" s="15">
        <v>38</v>
      </c>
      <c r="E53" s="17">
        <f t="shared" si="0"/>
        <v>706113.45832804707</v>
      </c>
      <c r="F53" s="31">
        <f t="shared" si="1"/>
        <v>5575.2717870706783</v>
      </c>
      <c r="G53" s="17">
        <f t="shared" si="2"/>
        <v>4543.1552519613069</v>
      </c>
      <c r="H53" s="17">
        <f t="shared" si="3"/>
        <v>1032.1165351093714</v>
      </c>
      <c r="I53" s="17">
        <f t="shared" si="4"/>
        <v>705081.34179293772</v>
      </c>
      <c r="K53">
        <v>38</v>
      </c>
      <c r="L53" s="34">
        <f t="shared" si="5"/>
        <v>706113.45832804707</v>
      </c>
      <c r="M53" s="35">
        <f t="shared" si="6"/>
        <v>5575.2717870706783</v>
      </c>
      <c r="O53" s="34">
        <f t="shared" si="7"/>
        <v>4543.1552519613069</v>
      </c>
      <c r="P53" s="34">
        <f t="shared" si="8"/>
        <v>1032.1165351093714</v>
      </c>
      <c r="Q53" s="34">
        <f t="shared" si="9"/>
        <v>705081.34179293772</v>
      </c>
    </row>
    <row r="54" spans="4:17" x14ac:dyDescent="0.35">
      <c r="D54" s="15">
        <v>39</v>
      </c>
      <c r="E54" s="17">
        <f t="shared" si="0"/>
        <v>705081.34179293772</v>
      </c>
      <c r="F54" s="31">
        <f t="shared" si="1"/>
        <v>5575.2717870706783</v>
      </c>
      <c r="G54" s="17">
        <f t="shared" si="2"/>
        <v>4536.5145830973815</v>
      </c>
      <c r="H54" s="17">
        <f t="shared" si="3"/>
        <v>1038.7572039732968</v>
      </c>
      <c r="I54" s="17">
        <f t="shared" si="4"/>
        <v>704042.58458896447</v>
      </c>
      <c r="K54">
        <v>39</v>
      </c>
      <c r="L54" s="34">
        <f t="shared" si="5"/>
        <v>705081.34179293772</v>
      </c>
      <c r="M54" s="35">
        <f t="shared" si="6"/>
        <v>5575.2717870706783</v>
      </c>
      <c r="O54" s="34">
        <f t="shared" si="7"/>
        <v>4536.5145830973815</v>
      </c>
      <c r="P54" s="34">
        <f t="shared" si="8"/>
        <v>1038.7572039732968</v>
      </c>
      <c r="Q54" s="34">
        <f t="shared" si="9"/>
        <v>704042.58458896447</v>
      </c>
    </row>
    <row r="55" spans="4:17" x14ac:dyDescent="0.35">
      <c r="D55" s="15">
        <v>40</v>
      </c>
      <c r="E55" s="17">
        <f t="shared" si="0"/>
        <v>704042.58458896447</v>
      </c>
      <c r="F55" s="31">
        <f t="shared" si="1"/>
        <v>5575.2717870706783</v>
      </c>
      <c r="G55" s="17">
        <f t="shared" si="2"/>
        <v>4529.8311879700341</v>
      </c>
      <c r="H55" s="17">
        <f t="shared" si="3"/>
        <v>1045.4405991006442</v>
      </c>
      <c r="I55" s="17">
        <f t="shared" si="4"/>
        <v>702997.14398986381</v>
      </c>
      <c r="K55">
        <v>40</v>
      </c>
      <c r="L55" s="34">
        <f t="shared" si="5"/>
        <v>704042.58458896447</v>
      </c>
      <c r="M55" s="35">
        <f t="shared" si="6"/>
        <v>5575.2717870706783</v>
      </c>
      <c r="O55" s="34">
        <f t="shared" si="7"/>
        <v>4529.8311879700341</v>
      </c>
      <c r="P55" s="34">
        <f t="shared" si="8"/>
        <v>1045.4405991006442</v>
      </c>
      <c r="Q55" s="34">
        <f t="shared" si="9"/>
        <v>702997.14398986381</v>
      </c>
    </row>
    <row r="56" spans="4:17" x14ac:dyDescent="0.35">
      <c r="D56" s="15">
        <v>41</v>
      </c>
      <c r="E56" s="17">
        <f t="shared" si="0"/>
        <v>702997.14398986381</v>
      </c>
      <c r="F56" s="31">
        <f t="shared" si="1"/>
        <v>5575.2717870706783</v>
      </c>
      <c r="G56" s="17">
        <f t="shared" si="2"/>
        <v>4523.1047916772004</v>
      </c>
      <c r="H56" s="17">
        <f t="shared" si="3"/>
        <v>1052.1669953934779</v>
      </c>
      <c r="I56" s="17">
        <f t="shared" si="4"/>
        <v>701944.97699447034</v>
      </c>
      <c r="K56">
        <v>41</v>
      </c>
      <c r="L56" s="34">
        <f t="shared" si="5"/>
        <v>702997.14398986381</v>
      </c>
      <c r="M56" s="35">
        <f t="shared" si="6"/>
        <v>5575.2717870706783</v>
      </c>
      <c r="O56" s="34">
        <f t="shared" si="7"/>
        <v>4523.1047916772004</v>
      </c>
      <c r="P56" s="34">
        <f t="shared" si="8"/>
        <v>1052.1669953934779</v>
      </c>
      <c r="Q56" s="34">
        <f t="shared" si="9"/>
        <v>701944.97699447034</v>
      </c>
    </row>
    <row r="57" spans="4:17" x14ac:dyDescent="0.35">
      <c r="D57" s="15">
        <v>42</v>
      </c>
      <c r="E57" s="17">
        <f t="shared" si="0"/>
        <v>701944.97699447034</v>
      </c>
      <c r="F57" s="31">
        <f t="shared" si="1"/>
        <v>5575.2717870706783</v>
      </c>
      <c r="G57" s="17">
        <f t="shared" si="2"/>
        <v>4516.3351175480875</v>
      </c>
      <c r="H57" s="17">
        <f t="shared" si="3"/>
        <v>1058.9366695225908</v>
      </c>
      <c r="I57" s="17">
        <f t="shared" si="4"/>
        <v>700886.0403249478</v>
      </c>
      <c r="K57">
        <v>42</v>
      </c>
      <c r="L57" s="34">
        <f t="shared" si="5"/>
        <v>701944.97699447034</v>
      </c>
      <c r="M57" s="35">
        <f t="shared" si="6"/>
        <v>5575.2717870706783</v>
      </c>
      <c r="O57" s="34">
        <f t="shared" si="7"/>
        <v>4516.3351175480875</v>
      </c>
      <c r="P57" s="34">
        <f t="shared" si="8"/>
        <v>1058.9366695225908</v>
      </c>
      <c r="Q57" s="34">
        <f t="shared" si="9"/>
        <v>700886.0403249478</v>
      </c>
    </row>
    <row r="58" spans="4:17" x14ac:dyDescent="0.35">
      <c r="D58" s="15">
        <v>43</v>
      </c>
      <c r="E58" s="17">
        <f t="shared" si="0"/>
        <v>700886.0403249478</v>
      </c>
      <c r="F58" s="31">
        <f t="shared" si="1"/>
        <v>5575.2717870706783</v>
      </c>
      <c r="G58" s="17">
        <f t="shared" si="2"/>
        <v>4509.5218871317929</v>
      </c>
      <c r="H58" s="17">
        <f t="shared" si="3"/>
        <v>1065.7498999388854</v>
      </c>
      <c r="I58" s="17">
        <f t="shared" si="4"/>
        <v>699820.29042500886</v>
      </c>
      <c r="K58">
        <v>43</v>
      </c>
      <c r="L58" s="34">
        <f t="shared" si="5"/>
        <v>700886.0403249478</v>
      </c>
      <c r="M58" s="35">
        <f t="shared" si="6"/>
        <v>5575.2717870706783</v>
      </c>
      <c r="O58" s="34">
        <f t="shared" si="7"/>
        <v>4509.5218871317929</v>
      </c>
      <c r="P58" s="34">
        <f t="shared" si="8"/>
        <v>1065.7498999388854</v>
      </c>
      <c r="Q58" s="34">
        <f t="shared" si="9"/>
        <v>699820.29042500886</v>
      </c>
    </row>
    <row r="59" spans="4:17" x14ac:dyDescent="0.35">
      <c r="D59" s="15">
        <v>44</v>
      </c>
      <c r="E59" s="17">
        <f t="shared" si="0"/>
        <v>699820.29042500886</v>
      </c>
      <c r="F59" s="31">
        <f t="shared" si="1"/>
        <v>5575.2717870706783</v>
      </c>
      <c r="G59" s="17">
        <f t="shared" si="2"/>
        <v>4502.6648201858525</v>
      </c>
      <c r="H59" s="17">
        <f t="shared" si="3"/>
        <v>1072.6069668848259</v>
      </c>
      <c r="I59" s="17">
        <f t="shared" si="4"/>
        <v>698747.68345812405</v>
      </c>
      <c r="K59">
        <v>44</v>
      </c>
      <c r="L59" s="34">
        <f t="shared" si="5"/>
        <v>699820.29042500886</v>
      </c>
      <c r="M59" s="35">
        <f t="shared" si="6"/>
        <v>5575.2717870706783</v>
      </c>
      <c r="O59" s="34">
        <f t="shared" si="7"/>
        <v>4502.6648201858525</v>
      </c>
      <c r="P59" s="34">
        <f t="shared" si="8"/>
        <v>1072.6069668848259</v>
      </c>
      <c r="Q59" s="34">
        <f t="shared" si="9"/>
        <v>698747.68345812405</v>
      </c>
    </row>
    <row r="60" spans="4:17" x14ac:dyDescent="0.35">
      <c r="D60" s="15">
        <v>45</v>
      </c>
      <c r="E60" s="17">
        <f t="shared" si="0"/>
        <v>698747.68345812405</v>
      </c>
      <c r="F60" s="31">
        <f t="shared" si="1"/>
        <v>5575.2717870706783</v>
      </c>
      <c r="G60" s="17">
        <f t="shared" si="2"/>
        <v>4495.7636346647159</v>
      </c>
      <c r="H60" s="17">
        <f t="shared" si="3"/>
        <v>1079.5081524059624</v>
      </c>
      <c r="I60" s="17">
        <f t="shared" si="4"/>
        <v>697668.17530571809</v>
      </c>
      <c r="K60">
        <v>45</v>
      </c>
      <c r="L60" s="34">
        <f t="shared" si="5"/>
        <v>698747.68345812405</v>
      </c>
      <c r="M60" s="35">
        <f t="shared" si="6"/>
        <v>5575.2717870706783</v>
      </c>
      <c r="O60" s="34">
        <f t="shared" si="7"/>
        <v>4495.7636346647159</v>
      </c>
      <c r="P60" s="34">
        <f t="shared" si="8"/>
        <v>1079.5081524059624</v>
      </c>
      <c r="Q60" s="34">
        <f t="shared" si="9"/>
        <v>697668.17530571809</v>
      </c>
    </row>
    <row r="61" spans="4:17" x14ac:dyDescent="0.35">
      <c r="D61" s="15">
        <v>46</v>
      </c>
      <c r="E61" s="17">
        <f t="shared" si="0"/>
        <v>697668.17530571809</v>
      </c>
      <c r="F61" s="31">
        <f t="shared" si="1"/>
        <v>5575.2717870706783</v>
      </c>
      <c r="G61" s="17">
        <f t="shared" si="2"/>
        <v>4488.818046708142</v>
      </c>
      <c r="H61" s="17">
        <f t="shared" si="3"/>
        <v>1086.4537403625363</v>
      </c>
      <c r="I61" s="17">
        <f t="shared" si="4"/>
        <v>696581.72156535555</v>
      </c>
      <c r="K61">
        <v>46</v>
      </c>
      <c r="L61" s="34">
        <f t="shared" si="5"/>
        <v>697668.17530571809</v>
      </c>
      <c r="M61" s="35">
        <f t="shared" si="6"/>
        <v>5575.2717870706783</v>
      </c>
      <c r="O61" s="34">
        <f t="shared" si="7"/>
        <v>4488.818046708142</v>
      </c>
      <c r="P61" s="34">
        <f t="shared" si="8"/>
        <v>1086.4537403625363</v>
      </c>
      <c r="Q61" s="34">
        <f t="shared" si="9"/>
        <v>696581.72156535555</v>
      </c>
    </row>
    <row r="62" spans="4:17" x14ac:dyDescent="0.35">
      <c r="D62" s="15">
        <v>47</v>
      </c>
      <c r="E62" s="17">
        <f t="shared" si="0"/>
        <v>696581.72156535555</v>
      </c>
      <c r="F62" s="31">
        <f t="shared" si="1"/>
        <v>5575.2717870706783</v>
      </c>
      <c r="G62" s="17">
        <f t="shared" si="2"/>
        <v>4481.827770629523</v>
      </c>
      <c r="H62" s="17">
        <f t="shared" si="3"/>
        <v>1093.4440164411553</v>
      </c>
      <c r="I62" s="17">
        <f t="shared" si="4"/>
        <v>695488.27754891443</v>
      </c>
      <c r="K62">
        <v>47</v>
      </c>
      <c r="L62" s="34">
        <f t="shared" si="5"/>
        <v>696581.72156535555</v>
      </c>
      <c r="M62" s="35">
        <f t="shared" si="6"/>
        <v>5575.2717870706783</v>
      </c>
      <c r="O62" s="34">
        <f t="shared" si="7"/>
        <v>4481.827770629523</v>
      </c>
      <c r="P62" s="34">
        <f t="shared" si="8"/>
        <v>1093.4440164411553</v>
      </c>
      <c r="Q62" s="34">
        <f t="shared" si="9"/>
        <v>695488.27754891443</v>
      </c>
    </row>
    <row r="63" spans="4:17" x14ac:dyDescent="0.35">
      <c r="D63" s="15">
        <v>48</v>
      </c>
      <c r="E63" s="17">
        <f t="shared" si="0"/>
        <v>695488.27754891443</v>
      </c>
      <c r="F63" s="31">
        <f t="shared" si="1"/>
        <v>5575.2717870706783</v>
      </c>
      <c r="G63" s="17">
        <f t="shared" si="2"/>
        <v>4474.792518904138</v>
      </c>
      <c r="H63" s="17">
        <f t="shared" si="3"/>
        <v>1100.4792681665404</v>
      </c>
      <c r="I63" s="17">
        <f t="shared" si="4"/>
        <v>694387.79828074784</v>
      </c>
      <c r="K63">
        <v>48</v>
      </c>
      <c r="L63" s="34">
        <f t="shared" si="5"/>
        <v>695488.27754891443</v>
      </c>
      <c r="M63" s="35">
        <f t="shared" si="6"/>
        <v>5575.2717870706783</v>
      </c>
      <c r="O63" s="34">
        <f t="shared" si="7"/>
        <v>4474.792518904138</v>
      </c>
      <c r="P63" s="34">
        <f t="shared" si="8"/>
        <v>1100.4792681665404</v>
      </c>
      <c r="Q63" s="34">
        <f t="shared" si="9"/>
        <v>694387.79828074784</v>
      </c>
    </row>
    <row r="64" spans="4:17" x14ac:dyDescent="0.35">
      <c r="D64" s="15">
        <v>49</v>
      </c>
      <c r="E64" s="17">
        <f t="shared" si="0"/>
        <v>694387.79828074784</v>
      </c>
      <c r="F64" s="31">
        <f t="shared" si="1"/>
        <v>5575.2717870706783</v>
      </c>
      <c r="G64" s="17">
        <f t="shared" si="2"/>
        <v>4467.7120021573201</v>
      </c>
      <c r="H64" s="17">
        <f t="shared" si="3"/>
        <v>1107.5597849133583</v>
      </c>
      <c r="I64" s="17">
        <f t="shared" si="4"/>
        <v>693280.23849583452</v>
      </c>
      <c r="K64">
        <v>49</v>
      </c>
      <c r="L64" s="34">
        <f t="shared" si="5"/>
        <v>694387.79828074784</v>
      </c>
      <c r="M64" s="35">
        <f t="shared" si="6"/>
        <v>5575.2717870706783</v>
      </c>
      <c r="O64" s="34">
        <f t="shared" si="7"/>
        <v>4467.7120021573201</v>
      </c>
      <c r="P64" s="34">
        <f t="shared" si="8"/>
        <v>1107.5597849133583</v>
      </c>
      <c r="Q64" s="34">
        <f t="shared" si="9"/>
        <v>693280.23849583452</v>
      </c>
    </row>
    <row r="65" spans="4:17" x14ac:dyDescent="0.35">
      <c r="D65" s="15">
        <v>50</v>
      </c>
      <c r="E65" s="17">
        <f t="shared" si="0"/>
        <v>693280.23849583452</v>
      </c>
      <c r="F65" s="31">
        <f t="shared" si="1"/>
        <v>5575.2717870706783</v>
      </c>
      <c r="G65" s="17">
        <f t="shared" si="2"/>
        <v>4460.5859291525585</v>
      </c>
      <c r="H65" s="17">
        <f t="shared" si="3"/>
        <v>1114.6858579181198</v>
      </c>
      <c r="I65" s="17">
        <f t="shared" si="4"/>
        <v>692165.55263791641</v>
      </c>
      <c r="K65">
        <v>50</v>
      </c>
      <c r="L65" s="34">
        <f t="shared" si="5"/>
        <v>693280.23849583452</v>
      </c>
      <c r="M65" s="35">
        <f t="shared" si="6"/>
        <v>5575.2717870706783</v>
      </c>
      <c r="O65" s="34">
        <f t="shared" si="7"/>
        <v>4460.5859291525585</v>
      </c>
      <c r="P65" s="34">
        <f t="shared" si="8"/>
        <v>1114.6858579181198</v>
      </c>
      <c r="Q65" s="34">
        <f t="shared" si="9"/>
        <v>692165.55263791641</v>
      </c>
    </row>
    <row r="66" spans="4:17" x14ac:dyDescent="0.35">
      <c r="D66" s="15">
        <v>51</v>
      </c>
      <c r="E66" s="17">
        <f t="shared" si="0"/>
        <v>692165.55263791641</v>
      </c>
      <c r="F66" s="31">
        <f t="shared" si="1"/>
        <v>5575.2717870706783</v>
      </c>
      <c r="G66" s="17">
        <f t="shared" si="2"/>
        <v>4453.4140067795188</v>
      </c>
      <c r="H66" s="17">
        <f t="shared" si="3"/>
        <v>1121.8577802911595</v>
      </c>
      <c r="I66" s="17">
        <f t="shared" si="4"/>
        <v>691043.69485762529</v>
      </c>
      <c r="K66">
        <v>51</v>
      </c>
      <c r="L66" s="34">
        <f t="shared" si="5"/>
        <v>692165.55263791641</v>
      </c>
      <c r="M66" s="35">
        <f t="shared" si="6"/>
        <v>5575.2717870706783</v>
      </c>
      <c r="O66" s="34">
        <f t="shared" si="7"/>
        <v>4453.4140067795188</v>
      </c>
      <c r="P66" s="34">
        <f t="shared" si="8"/>
        <v>1121.8577802911595</v>
      </c>
      <c r="Q66" s="34">
        <f t="shared" si="9"/>
        <v>691043.69485762529</v>
      </c>
    </row>
    <row r="67" spans="4:17" x14ac:dyDescent="0.35">
      <c r="D67" s="15">
        <v>52</v>
      </c>
      <c r="E67" s="17">
        <f t="shared" si="0"/>
        <v>691043.69485762529</v>
      </c>
      <c r="F67" s="31">
        <f t="shared" si="1"/>
        <v>5575.2717870706783</v>
      </c>
      <c r="G67" s="17">
        <f t="shared" si="2"/>
        <v>4446.1959400419837</v>
      </c>
      <c r="H67" s="17">
        <f t="shared" si="3"/>
        <v>1129.0758470286946</v>
      </c>
      <c r="I67" s="17">
        <f t="shared" si="4"/>
        <v>689914.61901059665</v>
      </c>
      <c r="K67">
        <v>52</v>
      </c>
      <c r="L67" s="34">
        <f t="shared" si="5"/>
        <v>691043.69485762529</v>
      </c>
      <c r="M67" s="35">
        <f t="shared" si="6"/>
        <v>5575.2717870706783</v>
      </c>
      <c r="O67" s="34">
        <f t="shared" si="7"/>
        <v>4446.1959400419837</v>
      </c>
      <c r="P67" s="34">
        <f t="shared" si="8"/>
        <v>1129.0758470286946</v>
      </c>
      <c r="Q67" s="34">
        <f t="shared" si="9"/>
        <v>689914.61901059665</v>
      </c>
    </row>
    <row r="68" spans="4:17" x14ac:dyDescent="0.35">
      <c r="D68" s="15">
        <v>53</v>
      </c>
      <c r="E68" s="17">
        <f t="shared" si="0"/>
        <v>689914.61901059665</v>
      </c>
      <c r="F68" s="31">
        <f t="shared" si="1"/>
        <v>5575.2717870706783</v>
      </c>
      <c r="G68" s="17">
        <f t="shared" si="2"/>
        <v>4438.9314320457243</v>
      </c>
      <c r="H68" s="17">
        <f t="shared" si="3"/>
        <v>1136.3403550249541</v>
      </c>
      <c r="I68" s="17">
        <f t="shared" si="4"/>
        <v>688778.27865557175</v>
      </c>
      <c r="K68">
        <v>53</v>
      </c>
      <c r="L68" s="34">
        <f t="shared" si="5"/>
        <v>689914.61901059665</v>
      </c>
      <c r="M68" s="35">
        <f t="shared" si="6"/>
        <v>5575.2717870706783</v>
      </c>
      <c r="O68" s="34">
        <f t="shared" si="7"/>
        <v>4438.9314320457243</v>
      </c>
      <c r="P68" s="34">
        <f t="shared" si="8"/>
        <v>1136.3403550249541</v>
      </c>
      <c r="Q68" s="34">
        <f t="shared" si="9"/>
        <v>688778.27865557175</v>
      </c>
    </row>
    <row r="69" spans="4:17" x14ac:dyDescent="0.35">
      <c r="D69" s="15">
        <v>54</v>
      </c>
      <c r="E69" s="17">
        <f t="shared" si="0"/>
        <v>688778.27865557175</v>
      </c>
      <c r="F69" s="31">
        <f t="shared" si="1"/>
        <v>5575.2717870706783</v>
      </c>
      <c r="G69" s="17">
        <f t="shared" si="2"/>
        <v>4431.6201839862815</v>
      </c>
      <c r="H69" s="17">
        <f t="shared" si="3"/>
        <v>1143.6516030843968</v>
      </c>
      <c r="I69" s="17">
        <f t="shared" si="4"/>
        <v>687634.62705248734</v>
      </c>
      <c r="K69">
        <v>54</v>
      </c>
      <c r="L69" s="34">
        <f t="shared" si="5"/>
        <v>688778.27865557175</v>
      </c>
      <c r="M69" s="35">
        <f t="shared" si="6"/>
        <v>5575.2717870706783</v>
      </c>
      <c r="O69" s="34">
        <f t="shared" si="7"/>
        <v>4431.6201839862815</v>
      </c>
      <c r="P69" s="34">
        <f t="shared" si="8"/>
        <v>1143.6516030843968</v>
      </c>
      <c r="Q69" s="34">
        <f t="shared" si="9"/>
        <v>687634.62705248734</v>
      </c>
    </row>
    <row r="70" spans="4:17" x14ac:dyDescent="0.35">
      <c r="D70" s="15">
        <v>55</v>
      </c>
      <c r="E70" s="17">
        <f t="shared" si="0"/>
        <v>687634.62705248734</v>
      </c>
      <c r="F70" s="31">
        <f t="shared" si="1"/>
        <v>5575.2717870706783</v>
      </c>
      <c r="G70" s="17">
        <f t="shared" si="2"/>
        <v>4424.2618951366831</v>
      </c>
      <c r="H70" s="17">
        <f t="shared" si="3"/>
        <v>1151.0098919339953</v>
      </c>
      <c r="I70" s="17">
        <f t="shared" si="4"/>
        <v>686483.61716055335</v>
      </c>
      <c r="K70">
        <v>55</v>
      </c>
      <c r="L70" s="34">
        <f t="shared" si="5"/>
        <v>687634.62705248734</v>
      </c>
      <c r="M70" s="35">
        <f t="shared" si="6"/>
        <v>5575.2717870706783</v>
      </c>
      <c r="O70" s="34">
        <f t="shared" si="7"/>
        <v>4424.2618951366831</v>
      </c>
      <c r="P70" s="34">
        <f t="shared" si="8"/>
        <v>1151.0098919339953</v>
      </c>
      <c r="Q70" s="34">
        <f t="shared" si="9"/>
        <v>686483.61716055335</v>
      </c>
    </row>
    <row r="71" spans="4:17" x14ac:dyDescent="0.35">
      <c r="D71" s="15">
        <v>56</v>
      </c>
      <c r="E71" s="17">
        <f t="shared" si="0"/>
        <v>686483.61716055335</v>
      </c>
      <c r="F71" s="31">
        <f t="shared" si="1"/>
        <v>5575.2717870706783</v>
      </c>
      <c r="G71" s="17">
        <f t="shared" si="2"/>
        <v>4416.8562628350674</v>
      </c>
      <c r="H71" s="17">
        <f t="shared" si="3"/>
        <v>1158.415524235611</v>
      </c>
      <c r="I71" s="17">
        <f t="shared" si="4"/>
        <v>685325.20163631777</v>
      </c>
      <c r="K71">
        <v>56</v>
      </c>
      <c r="L71" s="34">
        <f t="shared" si="5"/>
        <v>686483.61716055335</v>
      </c>
      <c r="M71" s="35">
        <f t="shared" si="6"/>
        <v>5575.2717870706783</v>
      </c>
      <c r="O71" s="34">
        <f t="shared" si="7"/>
        <v>4416.8562628350674</v>
      </c>
      <c r="P71" s="34">
        <f t="shared" si="8"/>
        <v>1158.415524235611</v>
      </c>
      <c r="Q71" s="34">
        <f t="shared" si="9"/>
        <v>685325.20163631777</v>
      </c>
    </row>
    <row r="72" spans="4:17" x14ac:dyDescent="0.35">
      <c r="D72" s="15">
        <v>57</v>
      </c>
      <c r="E72" s="17">
        <f t="shared" si="0"/>
        <v>685325.20163631777</v>
      </c>
      <c r="F72" s="31">
        <f t="shared" si="1"/>
        <v>5575.2717870706783</v>
      </c>
      <c r="G72" s="17">
        <f t="shared" si="2"/>
        <v>4409.4029824722411</v>
      </c>
      <c r="H72" s="17">
        <f t="shared" si="3"/>
        <v>1165.8688045984372</v>
      </c>
      <c r="I72" s="17">
        <f t="shared" si="4"/>
        <v>684159.33283171931</v>
      </c>
      <c r="K72">
        <v>57</v>
      </c>
      <c r="L72" s="34">
        <f t="shared" si="5"/>
        <v>685325.20163631777</v>
      </c>
      <c r="M72" s="35">
        <f t="shared" si="6"/>
        <v>5575.2717870706783</v>
      </c>
      <c r="O72" s="34">
        <f t="shared" si="7"/>
        <v>4409.4029824722411</v>
      </c>
      <c r="P72" s="34">
        <f t="shared" si="8"/>
        <v>1165.8688045984372</v>
      </c>
      <c r="Q72" s="34">
        <f t="shared" si="9"/>
        <v>684159.33283171931</v>
      </c>
    </row>
    <row r="73" spans="4:17" x14ac:dyDescent="0.35">
      <c r="D73" s="15">
        <v>58</v>
      </c>
      <c r="E73" s="17">
        <f t="shared" si="0"/>
        <v>684159.33283171931</v>
      </c>
      <c r="F73" s="31">
        <f t="shared" si="1"/>
        <v>5575.2717870706783</v>
      </c>
      <c r="G73" s="17">
        <f t="shared" si="2"/>
        <v>4401.9017474791408</v>
      </c>
      <c r="H73" s="17">
        <f t="shared" si="3"/>
        <v>1173.3700395915375</v>
      </c>
      <c r="I73" s="17">
        <f t="shared" si="4"/>
        <v>682985.96279212774</v>
      </c>
      <c r="K73">
        <v>58</v>
      </c>
      <c r="L73" s="34">
        <f t="shared" si="5"/>
        <v>684159.33283171931</v>
      </c>
      <c r="M73" s="35">
        <f t="shared" si="6"/>
        <v>5575.2717870706783</v>
      </c>
      <c r="O73" s="34">
        <f t="shared" si="7"/>
        <v>4401.9017474791408</v>
      </c>
      <c r="P73" s="34">
        <f t="shared" si="8"/>
        <v>1173.3700395915375</v>
      </c>
      <c r="Q73" s="34">
        <f t="shared" si="9"/>
        <v>682985.96279212774</v>
      </c>
    </row>
    <row r="74" spans="4:17" x14ac:dyDescent="0.35">
      <c r="D74" s="15">
        <v>59</v>
      </c>
      <c r="E74" s="17">
        <f t="shared" si="0"/>
        <v>682985.96279212774</v>
      </c>
      <c r="F74" s="31">
        <f t="shared" si="1"/>
        <v>5575.2717870706783</v>
      </c>
      <c r="G74" s="17">
        <f t="shared" si="2"/>
        <v>4394.3522493142327</v>
      </c>
      <c r="H74" s="17">
        <f t="shared" si="3"/>
        <v>1180.9195377564456</v>
      </c>
      <c r="I74" s="17">
        <f t="shared" si="4"/>
        <v>681805.04325437127</v>
      </c>
      <c r="K74">
        <v>59</v>
      </c>
      <c r="L74" s="34">
        <f t="shared" si="5"/>
        <v>682985.96279212774</v>
      </c>
      <c r="M74" s="35">
        <f t="shared" si="6"/>
        <v>5575.2717870706783</v>
      </c>
      <c r="O74" s="34">
        <f t="shared" si="7"/>
        <v>4394.3522493142327</v>
      </c>
      <c r="P74" s="34">
        <f t="shared" si="8"/>
        <v>1180.9195377564456</v>
      </c>
      <c r="Q74" s="34">
        <f t="shared" si="9"/>
        <v>681805.04325437127</v>
      </c>
    </row>
    <row r="75" spans="4:17" x14ac:dyDescent="0.35">
      <c r="D75" s="15">
        <v>60</v>
      </c>
      <c r="E75" s="17">
        <f t="shared" si="0"/>
        <v>681805.04325437127</v>
      </c>
      <c r="F75" s="31">
        <f t="shared" si="1"/>
        <v>5575.2717870706783</v>
      </c>
      <c r="G75" s="17">
        <f t="shared" si="2"/>
        <v>4386.7541774508163</v>
      </c>
      <c r="H75" s="17">
        <f t="shared" si="3"/>
        <v>1188.517609619862</v>
      </c>
      <c r="I75" s="17">
        <f t="shared" si="4"/>
        <v>680616.52564475138</v>
      </c>
      <c r="K75">
        <v>60</v>
      </c>
      <c r="L75" s="34">
        <f t="shared" si="5"/>
        <v>681805.04325437127</v>
      </c>
      <c r="M75" s="35">
        <f t="shared" si="6"/>
        <v>5575.2717870706783</v>
      </c>
      <c r="O75" s="34">
        <f t="shared" si="7"/>
        <v>4386.7541774508163</v>
      </c>
      <c r="P75" s="34">
        <f t="shared" si="8"/>
        <v>1188.517609619862</v>
      </c>
      <c r="Q75" s="34">
        <f t="shared" si="9"/>
        <v>680616.52564475138</v>
      </c>
    </row>
    <row r="76" spans="4:17" x14ac:dyDescent="0.35">
      <c r="D76" s="15">
        <v>61</v>
      </c>
      <c r="E76" s="17">
        <f t="shared" si="0"/>
        <v>680616.52564475138</v>
      </c>
      <c r="F76" s="31">
        <f t="shared" si="1"/>
        <v>5575.2717870706783</v>
      </c>
      <c r="G76" s="17">
        <f t="shared" si="2"/>
        <v>4379.1072193642522</v>
      </c>
      <c r="H76" s="17">
        <f t="shared" si="3"/>
        <v>1196.1645677064262</v>
      </c>
      <c r="I76" s="17">
        <f t="shared" si="4"/>
        <v>679420.36107704497</v>
      </c>
      <c r="K76">
        <v>61</v>
      </c>
      <c r="L76" s="34">
        <f t="shared" si="5"/>
        <v>680616.52564475138</v>
      </c>
      <c r="M76" s="35">
        <f t="shared" si="6"/>
        <v>5575.2717870706783</v>
      </c>
      <c r="O76" s="34">
        <f t="shared" si="7"/>
        <v>4379.1072193642522</v>
      </c>
      <c r="P76" s="34">
        <f t="shared" si="8"/>
        <v>1196.1645677064262</v>
      </c>
      <c r="Q76" s="34">
        <f t="shared" si="9"/>
        <v>679420.36107704497</v>
      </c>
    </row>
    <row r="77" spans="4:17" x14ac:dyDescent="0.35">
      <c r="D77" s="15">
        <v>62</v>
      </c>
      <c r="E77" s="17">
        <f t="shared" si="0"/>
        <v>679420.36107704497</v>
      </c>
      <c r="F77" s="31">
        <f t="shared" si="1"/>
        <v>5575.2717870706783</v>
      </c>
      <c r="G77" s="17">
        <f t="shared" si="2"/>
        <v>4371.4110605191099</v>
      </c>
      <c r="H77" s="17">
        <f t="shared" si="3"/>
        <v>1203.8607265515684</v>
      </c>
      <c r="I77" s="17">
        <f t="shared" si="4"/>
        <v>678216.50035049336</v>
      </c>
      <c r="K77">
        <v>62</v>
      </c>
      <c r="L77" s="34">
        <f t="shared" si="5"/>
        <v>679420.36107704497</v>
      </c>
      <c r="M77" s="35">
        <f t="shared" si="6"/>
        <v>5575.2717870706783</v>
      </c>
      <c r="O77" s="34">
        <f t="shared" si="7"/>
        <v>4371.4110605191099</v>
      </c>
      <c r="P77" s="34">
        <f t="shared" si="8"/>
        <v>1203.8607265515684</v>
      </c>
      <c r="Q77" s="34">
        <f t="shared" si="9"/>
        <v>678216.50035049336</v>
      </c>
    </row>
    <row r="78" spans="4:17" x14ac:dyDescent="0.35">
      <c r="D78" s="15">
        <v>63</v>
      </c>
      <c r="E78" s="17">
        <f t="shared" si="0"/>
        <v>678216.50035049336</v>
      </c>
      <c r="F78" s="31">
        <f t="shared" si="1"/>
        <v>5575.2717870706783</v>
      </c>
      <c r="G78" s="17">
        <f t="shared" si="2"/>
        <v>4363.6653843562262</v>
      </c>
      <c r="H78" s="17">
        <f t="shared" si="3"/>
        <v>1211.6064027144521</v>
      </c>
      <c r="I78" s="17">
        <f t="shared" si="4"/>
        <v>677004.89394777885</v>
      </c>
      <c r="K78">
        <v>63</v>
      </c>
      <c r="L78" s="34">
        <f t="shared" si="5"/>
        <v>678216.50035049336</v>
      </c>
      <c r="M78" s="35">
        <f t="shared" si="6"/>
        <v>5575.2717870706783</v>
      </c>
      <c r="O78" s="34">
        <f t="shared" si="7"/>
        <v>4363.6653843562262</v>
      </c>
      <c r="P78" s="34">
        <f t="shared" si="8"/>
        <v>1211.6064027144521</v>
      </c>
      <c r="Q78" s="34">
        <f t="shared" si="9"/>
        <v>677004.89394777885</v>
      </c>
    </row>
    <row r="79" spans="4:17" x14ac:dyDescent="0.35">
      <c r="D79" s="15">
        <v>64</v>
      </c>
      <c r="E79" s="17">
        <f t="shared" si="0"/>
        <v>677004.89394777885</v>
      </c>
      <c r="F79" s="31">
        <f t="shared" si="1"/>
        <v>5575.2717870706783</v>
      </c>
      <c r="G79" s="17">
        <f t="shared" si="2"/>
        <v>4355.869872279688</v>
      </c>
      <c r="H79" s="17">
        <f t="shared" si="3"/>
        <v>1219.4019147909903</v>
      </c>
      <c r="I79" s="17">
        <f t="shared" si="4"/>
        <v>675785.49203298788</v>
      </c>
      <c r="K79">
        <v>64</v>
      </c>
      <c r="L79" s="34">
        <f t="shared" si="5"/>
        <v>677004.89394777885</v>
      </c>
      <c r="M79" s="35">
        <f t="shared" si="6"/>
        <v>5575.2717870706783</v>
      </c>
      <c r="O79" s="34">
        <f t="shared" si="7"/>
        <v>4355.869872279688</v>
      </c>
      <c r="P79" s="34">
        <f t="shared" si="8"/>
        <v>1219.4019147909903</v>
      </c>
      <c r="Q79" s="34">
        <f t="shared" si="9"/>
        <v>675785.49203298788</v>
      </c>
    </row>
    <row r="80" spans="4:17" x14ac:dyDescent="0.35">
      <c r="D80" s="15">
        <v>65</v>
      </c>
      <c r="E80" s="17">
        <f t="shared" si="0"/>
        <v>675785.49203298788</v>
      </c>
      <c r="F80" s="31">
        <f t="shared" si="1"/>
        <v>5575.2717870706783</v>
      </c>
      <c r="G80" s="17">
        <f t="shared" si="2"/>
        <v>4348.0242036437276</v>
      </c>
      <c r="H80" s="17">
        <f t="shared" si="3"/>
        <v>1227.2475834269508</v>
      </c>
      <c r="I80" s="17">
        <f t="shared" si="4"/>
        <v>674558.24444956088</v>
      </c>
      <c r="K80">
        <v>65</v>
      </c>
      <c r="L80" s="34">
        <f t="shared" si="5"/>
        <v>675785.49203298788</v>
      </c>
      <c r="M80" s="35">
        <f t="shared" si="6"/>
        <v>5575.2717870706783</v>
      </c>
      <c r="O80" s="34">
        <f t="shared" si="7"/>
        <v>4348.0242036437276</v>
      </c>
      <c r="P80" s="34">
        <f t="shared" si="8"/>
        <v>1227.2475834269508</v>
      </c>
      <c r="Q80" s="34">
        <f t="shared" si="9"/>
        <v>674558.24444956088</v>
      </c>
    </row>
    <row r="81" spans="4:17" x14ac:dyDescent="0.35">
      <c r="D81" s="15">
        <v>66</v>
      </c>
      <c r="E81" s="17">
        <f t="shared" si="0"/>
        <v>674558.24444956088</v>
      </c>
      <c r="F81" s="31">
        <f t="shared" si="1"/>
        <v>5575.2717870706783</v>
      </c>
      <c r="G81" s="17">
        <f t="shared" si="2"/>
        <v>4340.1280557395294</v>
      </c>
      <c r="H81" s="17">
        <f t="shared" si="3"/>
        <v>1235.143731331149</v>
      </c>
      <c r="I81" s="17">
        <f t="shared" si="4"/>
        <v>673323.10071822978</v>
      </c>
      <c r="K81">
        <v>66</v>
      </c>
      <c r="L81" s="34">
        <f t="shared" si="5"/>
        <v>674558.24444956088</v>
      </c>
      <c r="M81" s="35">
        <f t="shared" si="6"/>
        <v>5575.2717870706783</v>
      </c>
      <c r="O81" s="34">
        <f t="shared" si="7"/>
        <v>4340.1280557395294</v>
      </c>
      <c r="P81" s="34">
        <f t="shared" si="8"/>
        <v>1235.143731331149</v>
      </c>
      <c r="Q81" s="34">
        <f t="shared" si="9"/>
        <v>673323.10071822978</v>
      </c>
    </row>
    <row r="82" spans="4:17" x14ac:dyDescent="0.35">
      <c r="D82" s="15">
        <v>67</v>
      </c>
      <c r="E82" s="17">
        <f t="shared" ref="E82:E145" si="10">I81</f>
        <v>673323.10071822978</v>
      </c>
      <c r="F82" s="31">
        <f t="shared" ref="F82:F145" si="11">$B$8</f>
        <v>5575.2717870706783</v>
      </c>
      <c r="G82" s="17">
        <f t="shared" ref="G82:G145" si="12">$B$4*E82</f>
        <v>4332.1811037819625</v>
      </c>
      <c r="H82" s="17">
        <f t="shared" ref="H82:H145" si="13">F82-G82</f>
        <v>1243.0906832887158</v>
      </c>
      <c r="I82" s="17">
        <f t="shared" ref="I82:I145" si="14">E82-H82</f>
        <v>672080.01003494102</v>
      </c>
      <c r="K82">
        <v>67</v>
      </c>
      <c r="L82" s="34">
        <f t="shared" ref="L82:L145" si="15">Q81</f>
        <v>673323.10071822978</v>
      </c>
      <c r="M82" s="35">
        <f t="shared" ref="M82:M145" si="16">$B$8</f>
        <v>5575.2717870706783</v>
      </c>
      <c r="O82" s="34">
        <f t="shared" ref="O82:O145" si="17">$B$4*L82</f>
        <v>4332.1811037819625</v>
      </c>
      <c r="P82" s="34">
        <f t="shared" ref="P82:P145" si="18">M82-O82+N82</f>
        <v>1243.0906832887158</v>
      </c>
      <c r="Q82" s="34">
        <f t="shared" ref="Q82:Q145" si="19">L82-P82</f>
        <v>672080.01003494102</v>
      </c>
    </row>
    <row r="83" spans="4:17" x14ac:dyDescent="0.35">
      <c r="D83" s="15">
        <v>68</v>
      </c>
      <c r="E83" s="17">
        <f t="shared" si="10"/>
        <v>672080.01003494102</v>
      </c>
      <c r="F83" s="31">
        <f t="shared" si="11"/>
        <v>5575.2717870706783</v>
      </c>
      <c r="G83" s="17">
        <f t="shared" si="12"/>
        <v>4324.1830208962183</v>
      </c>
      <c r="H83" s="17">
        <f t="shared" si="13"/>
        <v>1251.08876617446</v>
      </c>
      <c r="I83" s="17">
        <f t="shared" si="14"/>
        <v>670828.92126876651</v>
      </c>
      <c r="K83">
        <v>68</v>
      </c>
      <c r="L83" s="34">
        <f t="shared" si="15"/>
        <v>672080.01003494102</v>
      </c>
      <c r="M83" s="35">
        <f t="shared" si="16"/>
        <v>5575.2717870706783</v>
      </c>
      <c r="O83" s="34">
        <f t="shared" si="17"/>
        <v>4324.1830208962183</v>
      </c>
      <c r="P83" s="34">
        <f t="shared" si="18"/>
        <v>1251.08876617446</v>
      </c>
      <c r="Q83" s="34">
        <f t="shared" si="19"/>
        <v>670828.92126876651</v>
      </c>
    </row>
    <row r="84" spans="4:17" x14ac:dyDescent="0.35">
      <c r="D84" s="15">
        <v>69</v>
      </c>
      <c r="E84" s="17">
        <f t="shared" si="10"/>
        <v>670828.92126876651</v>
      </c>
      <c r="F84" s="31">
        <f t="shared" si="11"/>
        <v>5575.2717870706783</v>
      </c>
      <c r="G84" s="17">
        <f t="shared" si="12"/>
        <v>4316.1334781043643</v>
      </c>
      <c r="H84" s="17">
        <f t="shared" si="13"/>
        <v>1259.1383089663141</v>
      </c>
      <c r="I84" s="17">
        <f t="shared" si="14"/>
        <v>669569.78295980021</v>
      </c>
      <c r="K84">
        <v>69</v>
      </c>
      <c r="L84" s="34">
        <f t="shared" si="15"/>
        <v>670828.92126876651</v>
      </c>
      <c r="M84" s="35">
        <f t="shared" si="16"/>
        <v>5575.2717870706783</v>
      </c>
      <c r="O84" s="34">
        <f t="shared" si="17"/>
        <v>4316.1334781043643</v>
      </c>
      <c r="P84" s="34">
        <f t="shared" si="18"/>
        <v>1259.1383089663141</v>
      </c>
      <c r="Q84" s="34">
        <f t="shared" si="19"/>
        <v>669569.78295980021</v>
      </c>
    </row>
    <row r="85" spans="4:17" x14ac:dyDescent="0.35">
      <c r="D85" s="15">
        <v>70</v>
      </c>
      <c r="E85" s="17">
        <f t="shared" si="10"/>
        <v>669569.78295980021</v>
      </c>
      <c r="F85" s="31">
        <f t="shared" si="11"/>
        <v>5575.2717870706783</v>
      </c>
      <c r="G85" s="17">
        <f t="shared" si="12"/>
        <v>4308.0321443118164</v>
      </c>
      <c r="H85" s="17">
        <f t="shared" si="13"/>
        <v>1267.2396427588619</v>
      </c>
      <c r="I85" s="17">
        <f t="shared" si="14"/>
        <v>668302.54331704136</v>
      </c>
      <c r="K85">
        <v>70</v>
      </c>
      <c r="L85" s="34">
        <f t="shared" si="15"/>
        <v>669569.78295980021</v>
      </c>
      <c r="M85" s="35">
        <f t="shared" si="16"/>
        <v>5575.2717870706783</v>
      </c>
      <c r="O85" s="34">
        <f t="shared" si="17"/>
        <v>4308.0321443118164</v>
      </c>
      <c r="P85" s="34">
        <f t="shared" si="18"/>
        <v>1267.2396427588619</v>
      </c>
      <c r="Q85" s="34">
        <f t="shared" si="19"/>
        <v>668302.54331704136</v>
      </c>
    </row>
    <row r="86" spans="4:17" x14ac:dyDescent="0.35">
      <c r="D86" s="15">
        <v>71</v>
      </c>
      <c r="E86" s="17">
        <f t="shared" si="10"/>
        <v>668302.54331704136</v>
      </c>
      <c r="F86" s="31">
        <f t="shared" si="11"/>
        <v>5575.2717870706783</v>
      </c>
      <c r="G86" s="17">
        <f t="shared" si="12"/>
        <v>4299.8786862937159</v>
      </c>
      <c r="H86" s="17">
        <f t="shared" si="13"/>
        <v>1275.3931007769625</v>
      </c>
      <c r="I86" s="17">
        <f t="shared" si="14"/>
        <v>667027.15021626442</v>
      </c>
      <c r="K86">
        <v>71</v>
      </c>
      <c r="L86" s="34">
        <f t="shared" si="15"/>
        <v>668302.54331704136</v>
      </c>
      <c r="M86" s="35">
        <f t="shared" si="16"/>
        <v>5575.2717870706783</v>
      </c>
      <c r="O86" s="34">
        <f t="shared" si="17"/>
        <v>4299.8786862937159</v>
      </c>
      <c r="P86" s="34">
        <f t="shared" si="18"/>
        <v>1275.3931007769625</v>
      </c>
      <c r="Q86" s="34">
        <f t="shared" si="19"/>
        <v>667027.15021626442</v>
      </c>
    </row>
    <row r="87" spans="4:17" x14ac:dyDescent="0.35">
      <c r="D87" s="15">
        <v>72</v>
      </c>
      <c r="E87" s="17">
        <f t="shared" si="10"/>
        <v>667027.15021626442</v>
      </c>
      <c r="F87" s="31">
        <f t="shared" si="11"/>
        <v>5575.2717870706783</v>
      </c>
      <c r="G87" s="17">
        <f t="shared" si="12"/>
        <v>4291.6727686812264</v>
      </c>
      <c r="H87" s="17">
        <f t="shared" si="13"/>
        <v>1283.5990183894519</v>
      </c>
      <c r="I87" s="17">
        <f t="shared" si="14"/>
        <v>665743.55119787494</v>
      </c>
      <c r="K87">
        <v>72</v>
      </c>
      <c r="L87" s="34">
        <f t="shared" si="15"/>
        <v>667027.15021626442</v>
      </c>
      <c r="M87" s="35">
        <f t="shared" si="16"/>
        <v>5575.2717870706783</v>
      </c>
      <c r="O87" s="34">
        <f t="shared" si="17"/>
        <v>4291.6727686812264</v>
      </c>
      <c r="P87" s="34">
        <f t="shared" si="18"/>
        <v>1283.5990183894519</v>
      </c>
      <c r="Q87" s="34">
        <f t="shared" si="19"/>
        <v>665743.55119787494</v>
      </c>
    </row>
    <row r="88" spans="4:17" x14ac:dyDescent="0.35">
      <c r="D88" s="15">
        <v>73</v>
      </c>
      <c r="E88" s="17">
        <f t="shared" si="10"/>
        <v>665743.55119787494</v>
      </c>
      <c r="F88" s="31">
        <f t="shared" si="11"/>
        <v>5575.2717870706783</v>
      </c>
      <c r="G88" s="17">
        <f t="shared" si="12"/>
        <v>4283.4140539477376</v>
      </c>
      <c r="H88" s="17">
        <f t="shared" si="13"/>
        <v>1291.8577331229408</v>
      </c>
      <c r="I88" s="17">
        <f t="shared" si="14"/>
        <v>664451.69346475205</v>
      </c>
      <c r="K88">
        <v>73</v>
      </c>
      <c r="L88" s="34">
        <f t="shared" si="15"/>
        <v>665743.55119787494</v>
      </c>
      <c r="M88" s="35">
        <f t="shared" si="16"/>
        <v>5575.2717870706783</v>
      </c>
      <c r="O88" s="34">
        <f t="shared" si="17"/>
        <v>4283.4140539477376</v>
      </c>
      <c r="P88" s="34">
        <f t="shared" si="18"/>
        <v>1291.8577331229408</v>
      </c>
      <c r="Q88" s="34">
        <f t="shared" si="19"/>
        <v>664451.69346475205</v>
      </c>
    </row>
    <row r="89" spans="4:17" x14ac:dyDescent="0.35">
      <c r="D89" s="15">
        <v>74</v>
      </c>
      <c r="E89" s="17">
        <f t="shared" si="10"/>
        <v>664451.69346475205</v>
      </c>
      <c r="F89" s="31">
        <f t="shared" si="11"/>
        <v>5575.2717870706783</v>
      </c>
      <c r="G89" s="17">
        <f t="shared" si="12"/>
        <v>4275.1022023949845</v>
      </c>
      <c r="H89" s="17">
        <f t="shared" si="13"/>
        <v>1300.1695846756938</v>
      </c>
      <c r="I89" s="17">
        <f t="shared" si="14"/>
        <v>663151.52388007636</v>
      </c>
      <c r="K89">
        <v>74</v>
      </c>
      <c r="L89" s="34">
        <f t="shared" si="15"/>
        <v>664451.69346475205</v>
      </c>
      <c r="M89" s="35">
        <f t="shared" si="16"/>
        <v>5575.2717870706783</v>
      </c>
      <c r="O89" s="34">
        <f t="shared" si="17"/>
        <v>4275.1022023949845</v>
      </c>
      <c r="P89" s="34">
        <f t="shared" si="18"/>
        <v>1300.1695846756938</v>
      </c>
      <c r="Q89" s="34">
        <f t="shared" si="19"/>
        <v>663151.52388007636</v>
      </c>
    </row>
    <row r="90" spans="4:17" x14ac:dyDescent="0.35">
      <c r="D90" s="15">
        <v>75</v>
      </c>
      <c r="E90" s="17">
        <f t="shared" si="10"/>
        <v>663151.52388007636</v>
      </c>
      <c r="F90" s="31">
        <f t="shared" si="11"/>
        <v>5575.2717870706783</v>
      </c>
      <c r="G90" s="17">
        <f t="shared" si="12"/>
        <v>4266.7368721390703</v>
      </c>
      <c r="H90" s="17">
        <f t="shared" si="13"/>
        <v>1308.534914931608</v>
      </c>
      <c r="I90" s="17">
        <f t="shared" si="14"/>
        <v>661842.98896514473</v>
      </c>
      <c r="K90">
        <v>75</v>
      </c>
      <c r="L90" s="34">
        <f t="shared" si="15"/>
        <v>663151.52388007636</v>
      </c>
      <c r="M90" s="35">
        <f t="shared" si="16"/>
        <v>5575.2717870706783</v>
      </c>
      <c r="O90" s="34">
        <f t="shared" si="17"/>
        <v>4266.7368721390703</v>
      </c>
      <c r="P90" s="34">
        <f t="shared" si="18"/>
        <v>1308.534914931608</v>
      </c>
      <c r="Q90" s="34">
        <f t="shared" si="19"/>
        <v>661842.98896514473</v>
      </c>
    </row>
    <row r="91" spans="4:17" x14ac:dyDescent="0.35">
      <c r="D91" s="15">
        <v>76</v>
      </c>
      <c r="E91" s="17">
        <f t="shared" si="10"/>
        <v>661842.98896514473</v>
      </c>
      <c r="F91" s="31">
        <f t="shared" si="11"/>
        <v>5575.2717870706783</v>
      </c>
      <c r="G91" s="17">
        <f t="shared" si="12"/>
        <v>4258.3177190964088</v>
      </c>
      <c r="H91" s="17">
        <f t="shared" si="13"/>
        <v>1316.9540679742695</v>
      </c>
      <c r="I91" s="17">
        <f t="shared" si="14"/>
        <v>660526.0348971705</v>
      </c>
      <c r="K91">
        <v>76</v>
      </c>
      <c r="L91" s="34">
        <f t="shared" si="15"/>
        <v>661842.98896514473</v>
      </c>
      <c r="M91" s="35">
        <f t="shared" si="16"/>
        <v>5575.2717870706783</v>
      </c>
      <c r="O91" s="34">
        <f t="shared" si="17"/>
        <v>4258.3177190964088</v>
      </c>
      <c r="P91" s="34">
        <f t="shared" si="18"/>
        <v>1316.9540679742695</v>
      </c>
      <c r="Q91" s="34">
        <f t="shared" si="19"/>
        <v>660526.0348971705</v>
      </c>
    </row>
    <row r="92" spans="4:17" x14ac:dyDescent="0.35">
      <c r="D92" s="15">
        <v>77</v>
      </c>
      <c r="E92" s="17">
        <f t="shared" si="10"/>
        <v>660526.0348971705</v>
      </c>
      <c r="F92" s="31">
        <f t="shared" si="11"/>
        <v>5575.2717870706783</v>
      </c>
      <c r="G92" s="17">
        <f t="shared" si="12"/>
        <v>4249.8443969695718</v>
      </c>
      <c r="H92" s="17">
        <f t="shared" si="13"/>
        <v>1325.4273901011065</v>
      </c>
      <c r="I92" s="17">
        <f t="shared" si="14"/>
        <v>659200.60750706936</v>
      </c>
      <c r="K92">
        <v>77</v>
      </c>
      <c r="L92" s="34">
        <f t="shared" si="15"/>
        <v>660526.0348971705</v>
      </c>
      <c r="M92" s="35">
        <f t="shared" si="16"/>
        <v>5575.2717870706783</v>
      </c>
      <c r="O92" s="34">
        <f t="shared" si="17"/>
        <v>4249.8443969695718</v>
      </c>
      <c r="P92" s="34">
        <f t="shared" si="18"/>
        <v>1325.4273901011065</v>
      </c>
      <c r="Q92" s="34">
        <f t="shared" si="19"/>
        <v>659200.60750706936</v>
      </c>
    </row>
    <row r="93" spans="4:17" x14ac:dyDescent="0.35">
      <c r="D93" s="15">
        <v>78</v>
      </c>
      <c r="E93" s="17">
        <f t="shared" si="10"/>
        <v>659200.60750706936</v>
      </c>
      <c r="F93" s="31">
        <f t="shared" si="11"/>
        <v>5575.2717870706783</v>
      </c>
      <c r="G93" s="17">
        <f t="shared" si="12"/>
        <v>4241.3165572330372</v>
      </c>
      <c r="H93" s="17">
        <f t="shared" si="13"/>
        <v>1333.9552298376411</v>
      </c>
      <c r="I93" s="17">
        <f t="shared" si="14"/>
        <v>657866.65227723168</v>
      </c>
      <c r="K93">
        <v>78</v>
      </c>
      <c r="L93" s="34">
        <f t="shared" si="15"/>
        <v>659200.60750706936</v>
      </c>
      <c r="M93" s="35">
        <f t="shared" si="16"/>
        <v>5575.2717870706783</v>
      </c>
      <c r="O93" s="34">
        <f t="shared" si="17"/>
        <v>4241.3165572330372</v>
      </c>
      <c r="P93" s="34">
        <f t="shared" si="18"/>
        <v>1333.9552298376411</v>
      </c>
      <c r="Q93" s="34">
        <f t="shared" si="19"/>
        <v>657866.65227723168</v>
      </c>
    </row>
    <row r="94" spans="4:17" x14ac:dyDescent="0.35">
      <c r="D94" s="15">
        <v>79</v>
      </c>
      <c r="E94" s="17">
        <f t="shared" si="10"/>
        <v>657866.65227723168</v>
      </c>
      <c r="F94" s="31">
        <f t="shared" si="11"/>
        <v>5575.2717870706783</v>
      </c>
      <c r="G94" s="17">
        <f t="shared" si="12"/>
        <v>4232.7338491188657</v>
      </c>
      <c r="H94" s="17">
        <f t="shared" si="13"/>
        <v>1342.5379379518126</v>
      </c>
      <c r="I94" s="17">
        <f t="shared" si="14"/>
        <v>656524.11433927983</v>
      </c>
      <c r="K94">
        <v>79</v>
      </c>
      <c r="L94" s="34">
        <f t="shared" si="15"/>
        <v>657866.65227723168</v>
      </c>
      <c r="M94" s="35">
        <f t="shared" si="16"/>
        <v>5575.2717870706783</v>
      </c>
      <c r="O94" s="34">
        <f t="shared" si="17"/>
        <v>4232.7338491188657</v>
      </c>
      <c r="P94" s="34">
        <f t="shared" si="18"/>
        <v>1342.5379379518126</v>
      </c>
      <c r="Q94" s="34">
        <f t="shared" si="19"/>
        <v>656524.11433927983</v>
      </c>
    </row>
    <row r="95" spans="4:17" x14ac:dyDescent="0.35">
      <c r="D95" s="15">
        <v>80</v>
      </c>
      <c r="E95" s="17">
        <f t="shared" si="10"/>
        <v>656524.11433927983</v>
      </c>
      <c r="F95" s="31">
        <f t="shared" si="11"/>
        <v>5575.2717870706783</v>
      </c>
      <c r="G95" s="17">
        <f t="shared" si="12"/>
        <v>4224.0959196022613</v>
      </c>
      <c r="H95" s="17">
        <f t="shared" si="13"/>
        <v>1351.175867468417</v>
      </c>
      <c r="I95" s="17">
        <f t="shared" si="14"/>
        <v>655172.93847181136</v>
      </c>
      <c r="K95">
        <v>80</v>
      </c>
      <c r="L95" s="34">
        <f t="shared" si="15"/>
        <v>656524.11433927983</v>
      </c>
      <c r="M95" s="35">
        <f t="shared" si="16"/>
        <v>5575.2717870706783</v>
      </c>
      <c r="O95" s="34">
        <f t="shared" si="17"/>
        <v>4224.0959196022613</v>
      </c>
      <c r="P95" s="34">
        <f t="shared" si="18"/>
        <v>1351.175867468417</v>
      </c>
      <c r="Q95" s="34">
        <f t="shared" si="19"/>
        <v>655172.93847181136</v>
      </c>
    </row>
    <row r="96" spans="4:17" x14ac:dyDescent="0.35">
      <c r="D96" s="15">
        <v>81</v>
      </c>
      <c r="E96" s="17">
        <f t="shared" si="10"/>
        <v>655172.93847181136</v>
      </c>
      <c r="F96" s="31">
        <f t="shared" si="11"/>
        <v>5575.2717870706783</v>
      </c>
      <c r="G96" s="17">
        <f t="shared" si="12"/>
        <v>4215.4024133870589</v>
      </c>
      <c r="H96" s="17">
        <f t="shared" si="13"/>
        <v>1359.8693736836194</v>
      </c>
      <c r="I96" s="17">
        <f t="shared" si="14"/>
        <v>653813.06909812777</v>
      </c>
      <c r="K96">
        <v>81</v>
      </c>
      <c r="L96" s="34">
        <f t="shared" si="15"/>
        <v>655172.93847181136</v>
      </c>
      <c r="M96" s="35">
        <f t="shared" si="16"/>
        <v>5575.2717870706783</v>
      </c>
      <c r="O96" s="34">
        <f t="shared" si="17"/>
        <v>4215.4024133870589</v>
      </c>
      <c r="P96" s="34">
        <f t="shared" si="18"/>
        <v>1359.8693736836194</v>
      </c>
      <c r="Q96" s="34">
        <f t="shared" si="19"/>
        <v>653813.06909812777</v>
      </c>
    </row>
    <row r="97" spans="4:17" x14ac:dyDescent="0.35">
      <c r="D97" s="15">
        <v>82</v>
      </c>
      <c r="E97" s="17">
        <f t="shared" si="10"/>
        <v>653813.06909812777</v>
      </c>
      <c r="F97" s="31">
        <f t="shared" si="11"/>
        <v>5575.2717870706783</v>
      </c>
      <c r="G97" s="17">
        <f t="shared" si="12"/>
        <v>4206.6529728911073</v>
      </c>
      <c r="H97" s="17">
        <f t="shared" si="13"/>
        <v>1368.618814179571</v>
      </c>
      <c r="I97" s="17">
        <f t="shared" si="14"/>
        <v>652444.45028394822</v>
      </c>
      <c r="K97">
        <v>82</v>
      </c>
      <c r="L97" s="34">
        <f t="shared" si="15"/>
        <v>653813.06909812777</v>
      </c>
      <c r="M97" s="35">
        <f t="shared" si="16"/>
        <v>5575.2717870706783</v>
      </c>
      <c r="O97" s="34">
        <f t="shared" si="17"/>
        <v>4206.6529728911073</v>
      </c>
      <c r="P97" s="34">
        <f t="shared" si="18"/>
        <v>1368.618814179571</v>
      </c>
      <c r="Q97" s="34">
        <f t="shared" si="19"/>
        <v>652444.45028394822</v>
      </c>
    </row>
    <row r="98" spans="4:17" x14ac:dyDescent="0.35">
      <c r="D98" s="15">
        <v>83</v>
      </c>
      <c r="E98" s="17">
        <f t="shared" si="10"/>
        <v>652444.45028394822</v>
      </c>
      <c r="F98" s="31">
        <f t="shared" si="11"/>
        <v>5575.2717870706783</v>
      </c>
      <c r="G98" s="17">
        <f t="shared" si="12"/>
        <v>4197.8472382315585</v>
      </c>
      <c r="H98" s="17">
        <f t="shared" si="13"/>
        <v>1377.4245488391198</v>
      </c>
      <c r="I98" s="17">
        <f t="shared" si="14"/>
        <v>651067.02573510911</v>
      </c>
      <c r="K98">
        <v>83</v>
      </c>
      <c r="L98" s="34">
        <f t="shared" si="15"/>
        <v>652444.45028394822</v>
      </c>
      <c r="M98" s="35">
        <f t="shared" si="16"/>
        <v>5575.2717870706783</v>
      </c>
      <c r="O98" s="34">
        <f t="shared" si="17"/>
        <v>4197.8472382315585</v>
      </c>
      <c r="P98" s="34">
        <f t="shared" si="18"/>
        <v>1377.4245488391198</v>
      </c>
      <c r="Q98" s="34">
        <f t="shared" si="19"/>
        <v>651067.02573510911</v>
      </c>
    </row>
    <row r="99" spans="4:17" x14ac:dyDescent="0.35">
      <c r="D99" s="15">
        <v>84</v>
      </c>
      <c r="E99" s="17">
        <f t="shared" si="10"/>
        <v>651067.02573510911</v>
      </c>
      <c r="F99" s="31">
        <f t="shared" si="11"/>
        <v>5575.2717870706783</v>
      </c>
      <c r="G99" s="17">
        <f t="shared" si="12"/>
        <v>4188.9848472100703</v>
      </c>
      <c r="H99" s="17">
        <f t="shared" si="13"/>
        <v>1386.2869398606081</v>
      </c>
      <c r="I99" s="17">
        <f t="shared" si="14"/>
        <v>649680.73879524856</v>
      </c>
      <c r="K99">
        <v>84</v>
      </c>
      <c r="L99" s="34">
        <f t="shared" si="15"/>
        <v>651067.02573510911</v>
      </c>
      <c r="M99" s="35">
        <f t="shared" si="16"/>
        <v>5575.2717870706783</v>
      </c>
      <c r="O99" s="34">
        <f t="shared" si="17"/>
        <v>4188.9848472100703</v>
      </c>
      <c r="P99" s="34">
        <f t="shared" si="18"/>
        <v>1386.2869398606081</v>
      </c>
      <c r="Q99" s="34">
        <f t="shared" si="19"/>
        <v>649680.73879524856</v>
      </c>
    </row>
    <row r="100" spans="4:17" x14ac:dyDescent="0.35">
      <c r="D100" s="15">
        <v>85</v>
      </c>
      <c r="E100" s="17">
        <f t="shared" si="10"/>
        <v>649680.73879524856</v>
      </c>
      <c r="F100" s="31">
        <f t="shared" si="11"/>
        <v>5575.2717870706783</v>
      </c>
      <c r="G100" s="17">
        <f t="shared" si="12"/>
        <v>4180.0654352979027</v>
      </c>
      <c r="H100" s="17">
        <f t="shared" si="13"/>
        <v>1395.2063517727756</v>
      </c>
      <c r="I100" s="17">
        <f t="shared" si="14"/>
        <v>648285.53244347579</v>
      </c>
      <c r="K100">
        <v>85</v>
      </c>
      <c r="L100" s="34">
        <f t="shared" si="15"/>
        <v>649680.73879524856</v>
      </c>
      <c r="M100" s="35">
        <f t="shared" si="16"/>
        <v>5575.2717870706783</v>
      </c>
      <c r="O100" s="34">
        <f t="shared" si="17"/>
        <v>4180.0654352979027</v>
      </c>
      <c r="P100" s="34">
        <f t="shared" si="18"/>
        <v>1395.2063517727756</v>
      </c>
      <c r="Q100" s="34">
        <f t="shared" si="19"/>
        <v>648285.53244347579</v>
      </c>
    </row>
    <row r="101" spans="4:17" x14ac:dyDescent="0.35">
      <c r="D101" s="15">
        <v>86</v>
      </c>
      <c r="E101" s="17">
        <f t="shared" si="10"/>
        <v>648285.53244347579</v>
      </c>
      <c r="F101" s="31">
        <f t="shared" si="11"/>
        <v>5575.2717870706783</v>
      </c>
      <c r="G101" s="17">
        <f t="shared" si="12"/>
        <v>4171.0886356209294</v>
      </c>
      <c r="H101" s="17">
        <f t="shared" si="13"/>
        <v>1404.1831514497489</v>
      </c>
      <c r="I101" s="17">
        <f t="shared" si="14"/>
        <v>646881.34929202602</v>
      </c>
      <c r="K101">
        <v>86</v>
      </c>
      <c r="L101" s="34">
        <f t="shared" si="15"/>
        <v>648285.53244347579</v>
      </c>
      <c r="M101" s="35">
        <f t="shared" si="16"/>
        <v>5575.2717870706783</v>
      </c>
      <c r="O101" s="34">
        <f t="shared" si="17"/>
        <v>4171.0886356209294</v>
      </c>
      <c r="P101" s="34">
        <f t="shared" si="18"/>
        <v>1404.1831514497489</v>
      </c>
      <c r="Q101" s="34">
        <f t="shared" si="19"/>
        <v>646881.34929202602</v>
      </c>
    </row>
    <row r="102" spans="4:17" x14ac:dyDescent="0.35">
      <c r="D102" s="15">
        <v>87</v>
      </c>
      <c r="E102" s="17">
        <f t="shared" si="10"/>
        <v>646881.34929202602</v>
      </c>
      <c r="F102" s="31">
        <f t="shared" si="11"/>
        <v>5575.2717870706783</v>
      </c>
      <c r="G102" s="17">
        <f t="shared" si="12"/>
        <v>4162.0540789445413</v>
      </c>
      <c r="H102" s="17">
        <f t="shared" si="13"/>
        <v>1413.217708126137</v>
      </c>
      <c r="I102" s="17">
        <f t="shared" si="14"/>
        <v>645468.13158389984</v>
      </c>
      <c r="K102">
        <v>87</v>
      </c>
      <c r="L102" s="34">
        <f t="shared" si="15"/>
        <v>646881.34929202602</v>
      </c>
      <c r="M102" s="35">
        <f t="shared" si="16"/>
        <v>5575.2717870706783</v>
      </c>
      <c r="O102" s="34">
        <f t="shared" si="17"/>
        <v>4162.0540789445413</v>
      </c>
      <c r="P102" s="34">
        <f t="shared" si="18"/>
        <v>1413.217708126137</v>
      </c>
      <c r="Q102" s="34">
        <f t="shared" si="19"/>
        <v>645468.13158389984</v>
      </c>
    </row>
    <row r="103" spans="4:17" x14ac:dyDescent="0.35">
      <c r="D103" s="15">
        <v>88</v>
      </c>
      <c r="E103" s="17">
        <f t="shared" si="10"/>
        <v>645468.13158389984</v>
      </c>
      <c r="F103" s="31">
        <f t="shared" si="11"/>
        <v>5575.2717870706783</v>
      </c>
      <c r="G103" s="17">
        <f t="shared" si="12"/>
        <v>4152.9613936584674</v>
      </c>
      <c r="H103" s="17">
        <f t="shared" si="13"/>
        <v>1422.3103934122109</v>
      </c>
      <c r="I103" s="17">
        <f t="shared" si="14"/>
        <v>644045.82119048759</v>
      </c>
      <c r="K103">
        <v>88</v>
      </c>
      <c r="L103" s="34">
        <f t="shared" si="15"/>
        <v>645468.13158389984</v>
      </c>
      <c r="M103" s="35">
        <f t="shared" si="16"/>
        <v>5575.2717870706783</v>
      </c>
      <c r="O103" s="34">
        <f t="shared" si="17"/>
        <v>4152.9613936584674</v>
      </c>
      <c r="P103" s="34">
        <f t="shared" si="18"/>
        <v>1422.3103934122109</v>
      </c>
      <c r="Q103" s="34">
        <f t="shared" si="19"/>
        <v>644045.82119048759</v>
      </c>
    </row>
    <row r="104" spans="4:17" x14ac:dyDescent="0.35">
      <c r="D104" s="15">
        <v>89</v>
      </c>
      <c r="E104" s="17">
        <f t="shared" si="10"/>
        <v>644045.82119048759</v>
      </c>
      <c r="F104" s="31">
        <f t="shared" si="11"/>
        <v>5575.2717870706783</v>
      </c>
      <c r="G104" s="17">
        <f t="shared" si="12"/>
        <v>4143.8102057614824</v>
      </c>
      <c r="H104" s="17">
        <f t="shared" si="13"/>
        <v>1431.4615813091959</v>
      </c>
      <c r="I104" s="17">
        <f t="shared" si="14"/>
        <v>642614.35960917838</v>
      </c>
      <c r="K104">
        <v>89</v>
      </c>
      <c r="L104" s="34">
        <f t="shared" si="15"/>
        <v>644045.82119048759</v>
      </c>
      <c r="M104" s="35">
        <f t="shared" si="16"/>
        <v>5575.2717870706783</v>
      </c>
      <c r="O104" s="34">
        <f t="shared" si="17"/>
        <v>4143.8102057614824</v>
      </c>
      <c r="P104" s="34">
        <f t="shared" si="18"/>
        <v>1431.4615813091959</v>
      </c>
      <c r="Q104" s="34">
        <f t="shared" si="19"/>
        <v>642614.35960917838</v>
      </c>
    </row>
    <row r="105" spans="4:17" x14ac:dyDescent="0.35">
      <c r="D105" s="15">
        <v>90</v>
      </c>
      <c r="E105" s="17">
        <f t="shared" si="10"/>
        <v>642614.35960917838</v>
      </c>
      <c r="F105" s="31">
        <f t="shared" si="11"/>
        <v>5575.2717870706783</v>
      </c>
      <c r="G105" s="17">
        <f t="shared" si="12"/>
        <v>4134.6001388460263</v>
      </c>
      <c r="H105" s="17">
        <f t="shared" si="13"/>
        <v>1440.671648224652</v>
      </c>
      <c r="I105" s="17">
        <f t="shared" si="14"/>
        <v>641173.68796095368</v>
      </c>
      <c r="K105">
        <v>90</v>
      </c>
      <c r="L105" s="34">
        <f t="shared" si="15"/>
        <v>642614.35960917838</v>
      </c>
      <c r="M105" s="35">
        <f t="shared" si="16"/>
        <v>5575.2717870706783</v>
      </c>
      <c r="O105" s="34">
        <f t="shared" si="17"/>
        <v>4134.6001388460263</v>
      </c>
      <c r="P105" s="34">
        <f t="shared" si="18"/>
        <v>1440.671648224652</v>
      </c>
      <c r="Q105" s="34">
        <f t="shared" si="19"/>
        <v>641173.68796095368</v>
      </c>
    </row>
    <row r="106" spans="4:17" x14ac:dyDescent="0.35">
      <c r="D106" s="15">
        <v>91</v>
      </c>
      <c r="E106" s="17">
        <f t="shared" si="10"/>
        <v>641173.68796095368</v>
      </c>
      <c r="F106" s="31">
        <f t="shared" si="11"/>
        <v>5575.2717870706783</v>
      </c>
      <c r="G106" s="17">
        <f t="shared" si="12"/>
        <v>4125.3308140827203</v>
      </c>
      <c r="H106" s="17">
        <f t="shared" si="13"/>
        <v>1449.940972987958</v>
      </c>
      <c r="I106" s="17">
        <f t="shared" si="14"/>
        <v>639723.74698796577</v>
      </c>
      <c r="K106">
        <v>91</v>
      </c>
      <c r="L106" s="34">
        <f t="shared" si="15"/>
        <v>641173.68796095368</v>
      </c>
      <c r="M106" s="35">
        <f t="shared" si="16"/>
        <v>5575.2717870706783</v>
      </c>
      <c r="O106" s="34">
        <f t="shared" si="17"/>
        <v>4125.3308140827203</v>
      </c>
      <c r="P106" s="34">
        <f t="shared" si="18"/>
        <v>1449.940972987958</v>
      </c>
      <c r="Q106" s="34">
        <f t="shared" si="19"/>
        <v>639723.74698796577</v>
      </c>
    </row>
    <row r="107" spans="4:17" x14ac:dyDescent="0.35">
      <c r="D107" s="15">
        <v>92</v>
      </c>
      <c r="E107" s="17">
        <f t="shared" si="10"/>
        <v>639723.74698796577</v>
      </c>
      <c r="F107" s="31">
        <f t="shared" si="11"/>
        <v>5575.2717870706783</v>
      </c>
      <c r="G107" s="17">
        <f t="shared" si="12"/>
        <v>4116.0018502047878</v>
      </c>
      <c r="H107" s="17">
        <f t="shared" si="13"/>
        <v>1459.2699368658905</v>
      </c>
      <c r="I107" s="17">
        <f t="shared" si="14"/>
        <v>638264.47705109988</v>
      </c>
      <c r="K107">
        <v>92</v>
      </c>
      <c r="L107" s="34">
        <f t="shared" si="15"/>
        <v>639723.74698796577</v>
      </c>
      <c r="M107" s="35">
        <f t="shared" si="16"/>
        <v>5575.2717870706783</v>
      </c>
      <c r="O107" s="34">
        <f t="shared" si="17"/>
        <v>4116.0018502047878</v>
      </c>
      <c r="P107" s="34">
        <f t="shared" si="18"/>
        <v>1459.2699368658905</v>
      </c>
      <c r="Q107" s="34">
        <f t="shared" si="19"/>
        <v>638264.47705109988</v>
      </c>
    </row>
    <row r="108" spans="4:17" x14ac:dyDescent="0.35">
      <c r="D108" s="15">
        <v>93</v>
      </c>
      <c r="E108" s="17">
        <f t="shared" si="10"/>
        <v>638264.47705109988</v>
      </c>
      <c r="F108" s="31">
        <f t="shared" si="11"/>
        <v>5575.2717870706783</v>
      </c>
      <c r="G108" s="17">
        <f t="shared" si="12"/>
        <v>4106.6128634923698</v>
      </c>
      <c r="H108" s="17">
        <f t="shared" si="13"/>
        <v>1468.6589235783085</v>
      </c>
      <c r="I108" s="17">
        <f t="shared" si="14"/>
        <v>636795.81812752155</v>
      </c>
      <c r="K108">
        <v>93</v>
      </c>
      <c r="L108" s="34">
        <f t="shared" si="15"/>
        <v>638264.47705109988</v>
      </c>
      <c r="M108" s="35">
        <f t="shared" si="16"/>
        <v>5575.2717870706783</v>
      </c>
      <c r="O108" s="34">
        <f t="shared" si="17"/>
        <v>4106.6128634923698</v>
      </c>
      <c r="P108" s="34">
        <f t="shared" si="18"/>
        <v>1468.6589235783085</v>
      </c>
      <c r="Q108" s="34">
        <f t="shared" si="19"/>
        <v>636795.81812752155</v>
      </c>
    </row>
    <row r="109" spans="4:17" x14ac:dyDescent="0.35">
      <c r="D109" s="15">
        <v>94</v>
      </c>
      <c r="E109" s="17">
        <f t="shared" si="10"/>
        <v>636795.81812752155</v>
      </c>
      <c r="F109" s="31">
        <f t="shared" si="11"/>
        <v>5575.2717870706783</v>
      </c>
      <c r="G109" s="17">
        <f t="shared" si="12"/>
        <v>4097.1634677567417</v>
      </c>
      <c r="H109" s="17">
        <f t="shared" si="13"/>
        <v>1478.1083193139366</v>
      </c>
      <c r="I109" s="17">
        <f t="shared" si="14"/>
        <v>635317.70980820758</v>
      </c>
      <c r="K109">
        <v>94</v>
      </c>
      <c r="L109" s="34">
        <f t="shared" si="15"/>
        <v>636795.81812752155</v>
      </c>
      <c r="M109" s="35">
        <f t="shared" si="16"/>
        <v>5575.2717870706783</v>
      </c>
      <c r="O109" s="34">
        <f t="shared" si="17"/>
        <v>4097.1634677567417</v>
      </c>
      <c r="P109" s="34">
        <f t="shared" si="18"/>
        <v>1478.1083193139366</v>
      </c>
      <c r="Q109" s="34">
        <f t="shared" si="19"/>
        <v>635317.70980820758</v>
      </c>
    </row>
    <row r="110" spans="4:17" x14ac:dyDescent="0.35">
      <c r="D110" s="15">
        <v>95</v>
      </c>
      <c r="E110" s="17">
        <f t="shared" si="10"/>
        <v>635317.70980820758</v>
      </c>
      <c r="F110" s="31">
        <f t="shared" si="11"/>
        <v>5575.2717870706783</v>
      </c>
      <c r="G110" s="17">
        <f t="shared" si="12"/>
        <v>4087.6532743244293</v>
      </c>
      <c r="H110" s="17">
        <f t="shared" si="13"/>
        <v>1487.6185127462491</v>
      </c>
      <c r="I110" s="17">
        <f t="shared" si="14"/>
        <v>633830.09129546129</v>
      </c>
      <c r="K110">
        <v>95</v>
      </c>
      <c r="L110" s="34">
        <f t="shared" si="15"/>
        <v>635317.70980820758</v>
      </c>
      <c r="M110" s="35">
        <f t="shared" si="16"/>
        <v>5575.2717870706783</v>
      </c>
      <c r="O110" s="34">
        <f t="shared" si="17"/>
        <v>4087.6532743244293</v>
      </c>
      <c r="P110" s="34">
        <f t="shared" si="18"/>
        <v>1487.6185127462491</v>
      </c>
      <c r="Q110" s="34">
        <f t="shared" si="19"/>
        <v>633830.09129546129</v>
      </c>
    </row>
    <row r="111" spans="4:17" x14ac:dyDescent="0.35">
      <c r="D111" s="15">
        <v>96</v>
      </c>
      <c r="E111" s="17">
        <f t="shared" si="10"/>
        <v>633830.09129546129</v>
      </c>
      <c r="F111" s="31">
        <f t="shared" si="11"/>
        <v>5575.2717870706783</v>
      </c>
      <c r="G111" s="17">
        <f t="shared" si="12"/>
        <v>4078.0818920212209</v>
      </c>
      <c r="H111" s="17">
        <f t="shared" si="13"/>
        <v>1497.1898950494574</v>
      </c>
      <c r="I111" s="17">
        <f t="shared" si="14"/>
        <v>632332.90140041185</v>
      </c>
      <c r="K111">
        <v>96</v>
      </c>
      <c r="L111" s="34">
        <f t="shared" si="15"/>
        <v>633830.09129546129</v>
      </c>
      <c r="M111" s="35">
        <f t="shared" si="16"/>
        <v>5575.2717870706783</v>
      </c>
      <c r="O111" s="34">
        <f t="shared" si="17"/>
        <v>4078.0818920212209</v>
      </c>
      <c r="P111" s="34">
        <f t="shared" si="18"/>
        <v>1497.1898950494574</v>
      </c>
      <c r="Q111" s="34">
        <f t="shared" si="19"/>
        <v>632332.90140041185</v>
      </c>
    </row>
    <row r="112" spans="4:17" x14ac:dyDescent="0.35">
      <c r="D112" s="15">
        <v>97</v>
      </c>
      <c r="E112" s="17">
        <f t="shared" si="10"/>
        <v>632332.90140041185</v>
      </c>
      <c r="F112" s="31">
        <f t="shared" si="11"/>
        <v>5575.2717870706783</v>
      </c>
      <c r="G112" s="17">
        <f t="shared" si="12"/>
        <v>4068.4489271560801</v>
      </c>
      <c r="H112" s="17">
        <f t="shared" si="13"/>
        <v>1506.8228599145982</v>
      </c>
      <c r="I112" s="17">
        <f t="shared" si="14"/>
        <v>630826.07854049723</v>
      </c>
      <c r="K112">
        <v>97</v>
      </c>
      <c r="L112" s="34">
        <f t="shared" si="15"/>
        <v>632332.90140041185</v>
      </c>
      <c r="M112" s="35">
        <f t="shared" si="16"/>
        <v>5575.2717870706783</v>
      </c>
      <c r="O112" s="34">
        <f t="shared" si="17"/>
        <v>4068.4489271560801</v>
      </c>
      <c r="P112" s="34">
        <f t="shared" si="18"/>
        <v>1506.8228599145982</v>
      </c>
      <c r="Q112" s="34">
        <f t="shared" si="19"/>
        <v>630826.07854049723</v>
      </c>
    </row>
    <row r="113" spans="4:17" x14ac:dyDescent="0.35">
      <c r="D113" s="15">
        <v>98</v>
      </c>
      <c r="E113" s="17">
        <f t="shared" si="10"/>
        <v>630826.07854049723</v>
      </c>
      <c r="F113" s="31">
        <f t="shared" si="11"/>
        <v>5575.2717870706783</v>
      </c>
      <c r="G113" s="17">
        <f t="shared" si="12"/>
        <v>4058.7539835049479</v>
      </c>
      <c r="H113" s="17">
        <f t="shared" si="13"/>
        <v>1516.5178035657304</v>
      </c>
      <c r="I113" s="17">
        <f t="shared" si="14"/>
        <v>629309.56073693151</v>
      </c>
      <c r="K113">
        <v>98</v>
      </c>
      <c r="L113" s="34">
        <f t="shared" si="15"/>
        <v>630826.07854049723</v>
      </c>
      <c r="M113" s="35">
        <f t="shared" si="16"/>
        <v>5575.2717870706783</v>
      </c>
      <c r="O113" s="34">
        <f t="shared" si="17"/>
        <v>4058.7539835049479</v>
      </c>
      <c r="P113" s="34">
        <f t="shared" si="18"/>
        <v>1516.5178035657304</v>
      </c>
      <c r="Q113" s="34">
        <f t="shared" si="19"/>
        <v>629309.56073693151</v>
      </c>
    </row>
    <row r="114" spans="4:17" x14ac:dyDescent="0.35">
      <c r="D114" s="15">
        <v>99</v>
      </c>
      <c r="E114" s="17">
        <f t="shared" si="10"/>
        <v>629309.56073693151</v>
      </c>
      <c r="F114" s="31">
        <f t="shared" si="11"/>
        <v>5575.2717870706783</v>
      </c>
      <c r="G114" s="17">
        <f t="shared" si="12"/>
        <v>4048.9966622944498</v>
      </c>
      <c r="H114" s="17">
        <f t="shared" si="13"/>
        <v>1526.2751247762285</v>
      </c>
      <c r="I114" s="17">
        <f t="shared" si="14"/>
        <v>627783.28561215533</v>
      </c>
      <c r="K114">
        <v>99</v>
      </c>
      <c r="L114" s="34">
        <f t="shared" si="15"/>
        <v>629309.56073693151</v>
      </c>
      <c r="M114" s="35">
        <f t="shared" si="16"/>
        <v>5575.2717870706783</v>
      </c>
      <c r="O114" s="34">
        <f t="shared" si="17"/>
        <v>4048.9966622944498</v>
      </c>
      <c r="P114" s="34">
        <f t="shared" si="18"/>
        <v>1526.2751247762285</v>
      </c>
      <c r="Q114" s="34">
        <f t="shared" si="19"/>
        <v>627783.28561215533</v>
      </c>
    </row>
    <row r="115" spans="4:17" x14ac:dyDescent="0.35">
      <c r="D115" s="15">
        <v>100</v>
      </c>
      <c r="E115" s="17">
        <f t="shared" si="10"/>
        <v>627783.28561215533</v>
      </c>
      <c r="F115" s="31">
        <f t="shared" si="11"/>
        <v>5575.2717870706783</v>
      </c>
      <c r="G115" s="17">
        <f t="shared" si="12"/>
        <v>4039.1765621854906</v>
      </c>
      <c r="H115" s="17">
        <f t="shared" si="13"/>
        <v>1536.0952248851877</v>
      </c>
      <c r="I115" s="17">
        <f t="shared" si="14"/>
        <v>626247.19038727018</v>
      </c>
      <c r="K115">
        <v>100</v>
      </c>
      <c r="L115" s="34">
        <f t="shared" si="15"/>
        <v>627783.28561215533</v>
      </c>
      <c r="M115" s="35">
        <f t="shared" si="16"/>
        <v>5575.2717870706783</v>
      </c>
      <c r="O115" s="34">
        <f t="shared" si="17"/>
        <v>4039.1765621854906</v>
      </c>
      <c r="P115" s="34">
        <f t="shared" si="18"/>
        <v>1536.0952248851877</v>
      </c>
      <c r="Q115" s="34">
        <f t="shared" si="19"/>
        <v>626247.19038727018</v>
      </c>
    </row>
    <row r="116" spans="4:17" x14ac:dyDescent="0.35">
      <c r="D116" s="15">
        <v>101</v>
      </c>
      <c r="E116" s="17">
        <f t="shared" si="10"/>
        <v>626247.19038727018</v>
      </c>
      <c r="F116" s="31">
        <f t="shared" si="11"/>
        <v>5575.2717870706783</v>
      </c>
      <c r="G116" s="17">
        <f t="shared" si="12"/>
        <v>4029.2932792567472</v>
      </c>
      <c r="H116" s="17">
        <f t="shared" si="13"/>
        <v>1545.9785078139312</v>
      </c>
      <c r="I116" s="17">
        <f t="shared" si="14"/>
        <v>624701.2118794563</v>
      </c>
      <c r="K116">
        <v>101</v>
      </c>
      <c r="L116" s="34">
        <f t="shared" si="15"/>
        <v>626247.19038727018</v>
      </c>
      <c r="M116" s="35">
        <f t="shared" si="16"/>
        <v>5575.2717870706783</v>
      </c>
      <c r="O116" s="34">
        <f t="shared" si="17"/>
        <v>4029.2932792567472</v>
      </c>
      <c r="P116" s="34">
        <f t="shared" si="18"/>
        <v>1545.9785078139312</v>
      </c>
      <c r="Q116" s="34">
        <f t="shared" si="19"/>
        <v>624701.2118794563</v>
      </c>
    </row>
    <row r="117" spans="4:17" x14ac:dyDescent="0.35">
      <c r="D117" s="15">
        <v>102</v>
      </c>
      <c r="E117" s="17">
        <f t="shared" si="10"/>
        <v>624701.2118794563</v>
      </c>
      <c r="F117" s="31">
        <f t="shared" si="11"/>
        <v>5575.2717870706783</v>
      </c>
      <c r="G117" s="17">
        <f t="shared" si="12"/>
        <v>4019.3464069880542</v>
      </c>
      <c r="H117" s="17">
        <f t="shared" si="13"/>
        <v>1555.9253800826241</v>
      </c>
      <c r="I117" s="17">
        <f t="shared" si="14"/>
        <v>623145.28649937373</v>
      </c>
      <c r="K117">
        <v>102</v>
      </c>
      <c r="L117" s="34">
        <f t="shared" si="15"/>
        <v>624701.2118794563</v>
      </c>
      <c r="M117" s="35">
        <f t="shared" si="16"/>
        <v>5575.2717870706783</v>
      </c>
      <c r="O117" s="34">
        <f t="shared" si="17"/>
        <v>4019.3464069880542</v>
      </c>
      <c r="P117" s="34">
        <f t="shared" si="18"/>
        <v>1555.9253800826241</v>
      </c>
      <c r="Q117" s="34">
        <f t="shared" si="19"/>
        <v>623145.28649937373</v>
      </c>
    </row>
    <row r="118" spans="4:17" x14ac:dyDescent="0.35">
      <c r="D118" s="15">
        <v>103</v>
      </c>
      <c r="E118" s="17">
        <f t="shared" si="10"/>
        <v>623145.28649937373</v>
      </c>
      <c r="F118" s="31">
        <f t="shared" si="11"/>
        <v>5575.2717870706783</v>
      </c>
      <c r="G118" s="17">
        <f t="shared" si="12"/>
        <v>4009.3355362436846</v>
      </c>
      <c r="H118" s="17">
        <f t="shared" si="13"/>
        <v>1565.9362508269937</v>
      </c>
      <c r="I118" s="17">
        <f t="shared" si="14"/>
        <v>621579.35024854669</v>
      </c>
      <c r="K118">
        <v>103</v>
      </c>
      <c r="L118" s="34">
        <f t="shared" si="15"/>
        <v>623145.28649937373</v>
      </c>
      <c r="M118" s="35">
        <f t="shared" si="16"/>
        <v>5575.2717870706783</v>
      </c>
      <c r="O118" s="34">
        <f t="shared" si="17"/>
        <v>4009.3355362436846</v>
      </c>
      <c r="P118" s="34">
        <f t="shared" si="18"/>
        <v>1565.9362508269937</v>
      </c>
      <c r="Q118" s="34">
        <f t="shared" si="19"/>
        <v>621579.35024854669</v>
      </c>
    </row>
    <row r="119" spans="4:17" x14ac:dyDescent="0.35">
      <c r="D119" s="15">
        <v>104</v>
      </c>
      <c r="E119" s="17">
        <f t="shared" si="10"/>
        <v>621579.35024854669</v>
      </c>
      <c r="F119" s="31">
        <f t="shared" si="11"/>
        <v>5575.2717870706783</v>
      </c>
      <c r="G119" s="17">
        <f t="shared" si="12"/>
        <v>3999.2602552555177</v>
      </c>
      <c r="H119" s="17">
        <f t="shared" si="13"/>
        <v>1576.0115318151607</v>
      </c>
      <c r="I119" s="17">
        <f t="shared" si="14"/>
        <v>620003.33871673152</v>
      </c>
      <c r="K119">
        <v>104</v>
      </c>
      <c r="L119" s="34">
        <f t="shared" si="15"/>
        <v>621579.35024854669</v>
      </c>
      <c r="M119" s="35">
        <f t="shared" si="16"/>
        <v>5575.2717870706783</v>
      </c>
      <c r="O119" s="34">
        <f t="shared" si="17"/>
        <v>3999.2602552555177</v>
      </c>
      <c r="P119" s="34">
        <f t="shared" si="18"/>
        <v>1576.0115318151607</v>
      </c>
      <c r="Q119" s="34">
        <f t="shared" si="19"/>
        <v>620003.33871673152</v>
      </c>
    </row>
    <row r="120" spans="4:17" x14ac:dyDescent="0.35">
      <c r="D120" s="15">
        <v>105</v>
      </c>
      <c r="E120" s="17">
        <f t="shared" si="10"/>
        <v>620003.33871673152</v>
      </c>
      <c r="F120" s="31">
        <f t="shared" si="11"/>
        <v>5575.2717870706783</v>
      </c>
      <c r="G120" s="17">
        <f t="shared" si="12"/>
        <v>3989.1201496061062</v>
      </c>
      <c r="H120" s="17">
        <f t="shared" si="13"/>
        <v>1586.1516374645721</v>
      </c>
      <c r="I120" s="17">
        <f t="shared" si="14"/>
        <v>618417.18707926699</v>
      </c>
      <c r="K120">
        <v>105</v>
      </c>
      <c r="L120" s="34">
        <f t="shared" si="15"/>
        <v>620003.33871673152</v>
      </c>
      <c r="M120" s="35">
        <f t="shared" si="16"/>
        <v>5575.2717870706783</v>
      </c>
      <c r="O120" s="34">
        <f t="shared" si="17"/>
        <v>3989.1201496061062</v>
      </c>
      <c r="P120" s="34">
        <f t="shared" si="18"/>
        <v>1586.1516374645721</v>
      </c>
      <c r="Q120" s="34">
        <f t="shared" si="19"/>
        <v>618417.18707926699</v>
      </c>
    </row>
    <row r="121" spans="4:17" x14ac:dyDescent="0.35">
      <c r="D121" s="15">
        <v>106</v>
      </c>
      <c r="E121" s="17">
        <f t="shared" si="10"/>
        <v>618417.18707926699</v>
      </c>
      <c r="F121" s="31">
        <f t="shared" si="11"/>
        <v>5575.2717870706783</v>
      </c>
      <c r="G121" s="17">
        <f t="shared" si="12"/>
        <v>3978.9148022116283</v>
      </c>
      <c r="H121" s="17">
        <f t="shared" si="13"/>
        <v>1596.35698485905</v>
      </c>
      <c r="I121" s="17">
        <f t="shared" si="14"/>
        <v>616820.83009440789</v>
      </c>
      <c r="K121">
        <v>106</v>
      </c>
      <c r="L121" s="34">
        <f t="shared" si="15"/>
        <v>618417.18707926699</v>
      </c>
      <c r="M121" s="35">
        <f t="shared" si="16"/>
        <v>5575.2717870706783</v>
      </c>
      <c r="N121" s="35"/>
      <c r="O121" s="34">
        <f t="shared" si="17"/>
        <v>3978.9148022116283</v>
      </c>
      <c r="P121" s="34">
        <f t="shared" ref="P121" si="20">M121-O121+N121</f>
        <v>1596.35698485905</v>
      </c>
      <c r="Q121" s="34">
        <f t="shared" ref="Q121" si="21">L121-P121</f>
        <v>616820.83009440789</v>
      </c>
    </row>
    <row r="122" spans="4:17" x14ac:dyDescent="0.35">
      <c r="D122" s="15">
        <v>107</v>
      </c>
      <c r="E122" s="17">
        <f t="shared" si="10"/>
        <v>616820.83009440789</v>
      </c>
      <c r="F122" s="31">
        <f t="shared" si="11"/>
        <v>5575.2717870706783</v>
      </c>
      <c r="G122" s="17">
        <f t="shared" si="12"/>
        <v>3968.6437933047305</v>
      </c>
      <c r="H122" s="17">
        <f t="shared" si="13"/>
        <v>1606.6279937659478</v>
      </c>
      <c r="I122" s="17">
        <f t="shared" si="14"/>
        <v>615214.20210064191</v>
      </c>
      <c r="K122">
        <v>107</v>
      </c>
      <c r="L122" s="34">
        <f t="shared" si="15"/>
        <v>616820.83009440789</v>
      </c>
      <c r="M122" s="35">
        <f t="shared" si="16"/>
        <v>5575.2717870706783</v>
      </c>
      <c r="N122" s="35"/>
      <c r="O122" s="34">
        <f t="shared" si="17"/>
        <v>3968.6437933047305</v>
      </c>
      <c r="P122" s="34">
        <f t="shared" si="18"/>
        <v>1606.6279937659478</v>
      </c>
      <c r="Q122" s="34">
        <f t="shared" si="19"/>
        <v>615214.20210064191</v>
      </c>
    </row>
    <row r="123" spans="4:17" x14ac:dyDescent="0.35">
      <c r="D123" s="15">
        <v>108</v>
      </c>
      <c r="E123" s="17">
        <f t="shared" si="10"/>
        <v>615214.20210064191</v>
      </c>
      <c r="F123" s="31">
        <f t="shared" si="11"/>
        <v>5575.2717870706783</v>
      </c>
      <c r="G123" s="17">
        <f t="shared" si="12"/>
        <v>3958.3067004172658</v>
      </c>
      <c r="H123" s="17">
        <f t="shared" si="13"/>
        <v>1616.9650866534125</v>
      </c>
      <c r="I123" s="17">
        <f t="shared" si="14"/>
        <v>613597.23701398855</v>
      </c>
      <c r="K123">
        <v>108</v>
      </c>
      <c r="L123" s="34">
        <f t="shared" si="15"/>
        <v>615214.20210064191</v>
      </c>
      <c r="M123" s="35">
        <f t="shared" si="16"/>
        <v>5575.2717870706783</v>
      </c>
      <c r="N123" s="35"/>
      <c r="O123" s="34">
        <f t="shared" si="17"/>
        <v>3958.3067004172658</v>
      </c>
      <c r="P123" s="34">
        <f t="shared" si="18"/>
        <v>1616.9650866534125</v>
      </c>
      <c r="Q123" s="34">
        <f t="shared" si="19"/>
        <v>613597.23701398855</v>
      </c>
    </row>
    <row r="124" spans="4:17" x14ac:dyDescent="0.35">
      <c r="D124" s="15">
        <v>109</v>
      </c>
      <c r="E124" s="17">
        <f t="shared" si="10"/>
        <v>613597.23701398855</v>
      </c>
      <c r="F124" s="31">
        <f t="shared" si="11"/>
        <v>5575.2717870706783</v>
      </c>
      <c r="G124" s="17">
        <f t="shared" si="12"/>
        <v>3947.9030983629136</v>
      </c>
      <c r="H124" s="17">
        <f t="shared" si="13"/>
        <v>1627.3686887077647</v>
      </c>
      <c r="I124" s="17">
        <f t="shared" si="14"/>
        <v>611969.86832528072</v>
      </c>
      <c r="K124">
        <v>109</v>
      </c>
      <c r="L124" s="34">
        <f t="shared" si="15"/>
        <v>613597.23701398855</v>
      </c>
      <c r="M124" s="35">
        <f t="shared" si="16"/>
        <v>5575.2717870706783</v>
      </c>
      <c r="N124" s="35"/>
      <c r="O124" s="34">
        <f t="shared" si="17"/>
        <v>3947.9030983629136</v>
      </c>
      <c r="P124" s="34">
        <f t="shared" si="18"/>
        <v>1627.3686887077647</v>
      </c>
      <c r="Q124" s="34">
        <f t="shared" si="19"/>
        <v>611969.86832528072</v>
      </c>
    </row>
    <row r="125" spans="4:17" x14ac:dyDescent="0.35">
      <c r="D125" s="15">
        <v>110</v>
      </c>
      <c r="E125" s="17">
        <f t="shared" si="10"/>
        <v>611969.86832528072</v>
      </c>
      <c r="F125" s="31">
        <f t="shared" si="11"/>
        <v>5575.2717870706783</v>
      </c>
      <c r="G125" s="17">
        <f t="shared" si="12"/>
        <v>3937.4325592196906</v>
      </c>
      <c r="H125" s="17">
        <f t="shared" si="13"/>
        <v>1637.8392278509878</v>
      </c>
      <c r="I125" s="17">
        <f t="shared" si="14"/>
        <v>610332.02909742971</v>
      </c>
      <c r="K125">
        <v>110</v>
      </c>
      <c r="L125" s="34">
        <f t="shared" si="15"/>
        <v>611969.86832528072</v>
      </c>
      <c r="M125" s="35">
        <f t="shared" si="16"/>
        <v>5575.2717870706783</v>
      </c>
      <c r="N125" s="35"/>
      <c r="O125" s="34">
        <f t="shared" si="17"/>
        <v>3937.4325592196906</v>
      </c>
      <c r="P125" s="34">
        <f t="shared" si="18"/>
        <v>1637.8392278509878</v>
      </c>
      <c r="Q125" s="34">
        <f t="shared" si="19"/>
        <v>610332.02909742971</v>
      </c>
    </row>
    <row r="126" spans="4:17" x14ac:dyDescent="0.35">
      <c r="D126" s="15">
        <v>111</v>
      </c>
      <c r="E126" s="17">
        <f t="shared" si="10"/>
        <v>610332.02909742971</v>
      </c>
      <c r="F126" s="31">
        <f t="shared" si="11"/>
        <v>5575.2717870706783</v>
      </c>
      <c r="G126" s="17">
        <f t="shared" si="12"/>
        <v>3926.8946523123523</v>
      </c>
      <c r="H126" s="17">
        <f t="shared" si="13"/>
        <v>1648.3771347583261</v>
      </c>
      <c r="I126" s="17">
        <f t="shared" si="14"/>
        <v>608683.65196267143</v>
      </c>
      <c r="K126">
        <v>111</v>
      </c>
      <c r="L126" s="34">
        <f t="shared" si="15"/>
        <v>610332.02909742971</v>
      </c>
      <c r="M126" s="35">
        <f t="shared" si="16"/>
        <v>5575.2717870706783</v>
      </c>
      <c r="N126" s="35"/>
      <c r="O126" s="34">
        <f t="shared" si="17"/>
        <v>3926.8946523123523</v>
      </c>
      <c r="P126" s="34">
        <f t="shared" si="18"/>
        <v>1648.3771347583261</v>
      </c>
      <c r="Q126" s="34">
        <f t="shared" si="19"/>
        <v>608683.65196267143</v>
      </c>
    </row>
    <row r="127" spans="4:17" x14ac:dyDescent="0.35">
      <c r="D127" s="15">
        <v>112</v>
      </c>
      <c r="E127" s="17">
        <f t="shared" si="10"/>
        <v>608683.65196267143</v>
      </c>
      <c r="F127" s="31">
        <f t="shared" si="11"/>
        <v>5575.2717870706783</v>
      </c>
      <c r="G127" s="17">
        <f t="shared" si="12"/>
        <v>3916.2889441946763</v>
      </c>
      <c r="H127" s="17">
        <f t="shared" si="13"/>
        <v>1658.982842876002</v>
      </c>
      <c r="I127" s="17">
        <f t="shared" si="14"/>
        <v>607024.66911979544</v>
      </c>
      <c r="K127">
        <v>112</v>
      </c>
      <c r="L127" s="34">
        <f t="shared" si="15"/>
        <v>608683.65196267143</v>
      </c>
      <c r="M127" s="35">
        <f t="shared" si="16"/>
        <v>5575.2717870706783</v>
      </c>
      <c r="N127" s="35"/>
      <c r="O127" s="34">
        <f t="shared" si="17"/>
        <v>3916.2889441946763</v>
      </c>
      <c r="P127" s="34">
        <f t="shared" si="18"/>
        <v>1658.982842876002</v>
      </c>
      <c r="Q127" s="34">
        <f t="shared" si="19"/>
        <v>607024.66911979544</v>
      </c>
    </row>
    <row r="128" spans="4:17" x14ac:dyDescent="0.35">
      <c r="D128" s="15">
        <v>113</v>
      </c>
      <c r="E128" s="17">
        <f t="shared" si="10"/>
        <v>607024.66911979544</v>
      </c>
      <c r="F128" s="31">
        <f t="shared" si="11"/>
        <v>5575.2717870706783</v>
      </c>
      <c r="G128" s="17">
        <f t="shared" si="12"/>
        <v>3905.6149986316332</v>
      </c>
      <c r="H128" s="17">
        <f t="shared" si="13"/>
        <v>1669.6567884390452</v>
      </c>
      <c r="I128" s="17">
        <f t="shared" si="14"/>
        <v>605355.01233135641</v>
      </c>
      <c r="K128">
        <v>113</v>
      </c>
      <c r="L128" s="34">
        <f t="shared" si="15"/>
        <v>607024.66911979544</v>
      </c>
      <c r="M128" s="35">
        <f t="shared" si="16"/>
        <v>5575.2717870706783</v>
      </c>
      <c r="N128" s="35"/>
      <c r="O128" s="34">
        <f t="shared" si="17"/>
        <v>3905.6149986316332</v>
      </c>
      <c r="P128" s="34">
        <f t="shared" si="18"/>
        <v>1669.6567884390452</v>
      </c>
      <c r="Q128" s="34">
        <f t="shared" si="19"/>
        <v>605355.01233135641</v>
      </c>
    </row>
    <row r="129" spans="4:17" x14ac:dyDescent="0.35">
      <c r="D129" s="15">
        <v>114</v>
      </c>
      <c r="E129" s="17">
        <f t="shared" si="10"/>
        <v>605355.01233135641</v>
      </c>
      <c r="F129" s="31">
        <f t="shared" si="11"/>
        <v>5575.2717870706783</v>
      </c>
      <c r="G129" s="17">
        <f t="shared" si="12"/>
        <v>3894.8723765814448</v>
      </c>
      <c r="H129" s="17">
        <f t="shared" si="13"/>
        <v>1680.3994104892336</v>
      </c>
      <c r="I129" s="17">
        <f t="shared" si="14"/>
        <v>603674.61292086716</v>
      </c>
      <c r="K129">
        <v>114</v>
      </c>
      <c r="L129" s="34">
        <f t="shared" si="15"/>
        <v>605355.01233135641</v>
      </c>
      <c r="M129" s="35">
        <f t="shared" si="16"/>
        <v>5575.2717870706783</v>
      </c>
      <c r="N129" s="35"/>
      <c r="O129" s="34">
        <f t="shared" si="17"/>
        <v>3894.8723765814448</v>
      </c>
      <c r="P129" s="34">
        <f t="shared" si="18"/>
        <v>1680.3994104892336</v>
      </c>
      <c r="Q129" s="34">
        <f t="shared" si="19"/>
        <v>603674.61292086716</v>
      </c>
    </row>
    <row r="130" spans="4:17" x14ac:dyDescent="0.35">
      <c r="D130" s="15">
        <v>115</v>
      </c>
      <c r="E130" s="17">
        <f t="shared" si="10"/>
        <v>603674.61292086716</v>
      </c>
      <c r="F130" s="31">
        <f t="shared" si="11"/>
        <v>5575.2717870706783</v>
      </c>
      <c r="G130" s="17">
        <f t="shared" si="12"/>
        <v>3884.0606361775253</v>
      </c>
      <c r="H130" s="17">
        <f t="shared" si="13"/>
        <v>1691.211150893153</v>
      </c>
      <c r="I130" s="17">
        <f t="shared" si="14"/>
        <v>601983.40176997404</v>
      </c>
      <c r="K130">
        <v>115</v>
      </c>
      <c r="L130" s="34">
        <f t="shared" si="15"/>
        <v>603674.61292086716</v>
      </c>
      <c r="M130" s="35">
        <f t="shared" si="16"/>
        <v>5575.2717870706783</v>
      </c>
      <c r="N130" s="35"/>
      <c r="O130" s="34">
        <f t="shared" si="17"/>
        <v>3884.0606361775253</v>
      </c>
      <c r="P130" s="34">
        <f t="shared" si="18"/>
        <v>1691.211150893153</v>
      </c>
      <c r="Q130" s="34">
        <f t="shared" si="19"/>
        <v>601983.40176997404</v>
      </c>
    </row>
    <row r="131" spans="4:17" x14ac:dyDescent="0.35">
      <c r="D131" s="15">
        <v>116</v>
      </c>
      <c r="E131" s="17">
        <f t="shared" si="10"/>
        <v>601983.40176997404</v>
      </c>
      <c r="F131" s="31">
        <f t="shared" si="11"/>
        <v>5575.2717870706783</v>
      </c>
      <c r="G131" s="17">
        <f t="shared" si="12"/>
        <v>3873.1793327103051</v>
      </c>
      <c r="H131" s="17">
        <f t="shared" si="13"/>
        <v>1702.0924543603733</v>
      </c>
      <c r="I131" s="17">
        <f t="shared" si="14"/>
        <v>600281.3093156137</v>
      </c>
      <c r="K131">
        <v>116</v>
      </c>
      <c r="L131" s="34">
        <f t="shared" si="15"/>
        <v>601983.40176997404</v>
      </c>
      <c r="M131" s="35">
        <f t="shared" si="16"/>
        <v>5575.2717870706783</v>
      </c>
      <c r="N131" s="35"/>
      <c r="O131" s="34">
        <f t="shared" si="17"/>
        <v>3873.1793327103051</v>
      </c>
      <c r="P131" s="34">
        <f t="shared" si="18"/>
        <v>1702.0924543603733</v>
      </c>
      <c r="Q131" s="34">
        <f t="shared" si="19"/>
        <v>600281.3093156137</v>
      </c>
    </row>
    <row r="132" spans="4:17" x14ac:dyDescent="0.35">
      <c r="D132" s="15">
        <v>117</v>
      </c>
      <c r="E132" s="17">
        <f t="shared" si="10"/>
        <v>600281.3093156137</v>
      </c>
      <c r="F132" s="31">
        <f t="shared" si="11"/>
        <v>5575.2717870706783</v>
      </c>
      <c r="G132" s="17">
        <f t="shared" si="12"/>
        <v>3862.2280186089411</v>
      </c>
      <c r="H132" s="17">
        <f t="shared" si="13"/>
        <v>1713.0437684617373</v>
      </c>
      <c r="I132" s="17">
        <f t="shared" si="14"/>
        <v>598568.26554715191</v>
      </c>
      <c r="K132">
        <v>117</v>
      </c>
      <c r="L132" s="34">
        <f t="shared" si="15"/>
        <v>600281.3093156137</v>
      </c>
      <c r="M132" s="35">
        <f t="shared" si="16"/>
        <v>5575.2717870706783</v>
      </c>
      <c r="N132" s="35"/>
      <c r="O132" s="34">
        <f t="shared" si="17"/>
        <v>3862.2280186089411</v>
      </c>
      <c r="P132" s="34">
        <f t="shared" si="18"/>
        <v>1713.0437684617373</v>
      </c>
      <c r="Q132" s="34">
        <f t="shared" si="19"/>
        <v>598568.26554715191</v>
      </c>
    </row>
    <row r="133" spans="4:17" x14ac:dyDescent="0.35">
      <c r="D133" s="15">
        <v>118</v>
      </c>
      <c r="E133" s="17">
        <f t="shared" si="10"/>
        <v>598568.26554715191</v>
      </c>
      <c r="F133" s="31">
        <f t="shared" si="11"/>
        <v>5575.2717870706783</v>
      </c>
      <c r="G133" s="17">
        <f t="shared" si="12"/>
        <v>3851.2062434229042</v>
      </c>
      <c r="H133" s="17">
        <f t="shared" si="13"/>
        <v>1724.0655436477741</v>
      </c>
      <c r="I133" s="17">
        <f t="shared" si="14"/>
        <v>596844.20000350417</v>
      </c>
      <c r="K133">
        <v>118</v>
      </c>
      <c r="L133" s="34">
        <f t="shared" si="15"/>
        <v>598568.26554715191</v>
      </c>
      <c r="M133" s="35">
        <f t="shared" si="16"/>
        <v>5575.2717870706783</v>
      </c>
      <c r="N133" s="35"/>
      <c r="O133" s="34">
        <f t="shared" si="17"/>
        <v>3851.2062434229042</v>
      </c>
      <c r="P133" s="34">
        <f t="shared" si="18"/>
        <v>1724.0655436477741</v>
      </c>
      <c r="Q133" s="34">
        <f t="shared" si="19"/>
        <v>596844.20000350417</v>
      </c>
    </row>
    <row r="134" spans="4:17" x14ac:dyDescent="0.35">
      <c r="D134" s="15">
        <v>119</v>
      </c>
      <c r="E134" s="17">
        <f t="shared" si="10"/>
        <v>596844.20000350417</v>
      </c>
      <c r="F134" s="31">
        <f t="shared" si="11"/>
        <v>5575.2717870706783</v>
      </c>
      <c r="G134" s="17">
        <f t="shared" si="12"/>
        <v>3840.1135538034555</v>
      </c>
      <c r="H134" s="17">
        <f t="shared" si="13"/>
        <v>1735.1582332672228</v>
      </c>
      <c r="I134" s="17">
        <f t="shared" si="14"/>
        <v>595109.04177023692</v>
      </c>
      <c r="K134">
        <v>119</v>
      </c>
      <c r="L134" s="34">
        <f t="shared" si="15"/>
        <v>596844.20000350417</v>
      </c>
      <c r="M134" s="35">
        <f t="shared" si="16"/>
        <v>5575.2717870706783</v>
      </c>
      <c r="N134" s="35"/>
      <c r="O134" s="34">
        <f t="shared" si="17"/>
        <v>3840.1135538034555</v>
      </c>
      <c r="P134" s="34">
        <f t="shared" si="18"/>
        <v>1735.1582332672228</v>
      </c>
      <c r="Q134" s="34">
        <f t="shared" si="19"/>
        <v>595109.04177023692</v>
      </c>
    </row>
    <row r="135" spans="4:17" x14ac:dyDescent="0.35">
      <c r="D135" s="15">
        <v>120</v>
      </c>
      <c r="E135" s="17">
        <f t="shared" si="10"/>
        <v>595109.04177023692</v>
      </c>
      <c r="F135" s="31">
        <f t="shared" si="11"/>
        <v>5575.2717870706783</v>
      </c>
      <c r="G135" s="17">
        <f t="shared" si="12"/>
        <v>3828.9494934849936</v>
      </c>
      <c r="H135" s="17">
        <f t="shared" si="13"/>
        <v>1746.3222935856847</v>
      </c>
      <c r="I135" s="17">
        <f t="shared" si="14"/>
        <v>593362.71947665128</v>
      </c>
      <c r="K135">
        <v>120</v>
      </c>
      <c r="L135" s="34">
        <f t="shared" si="15"/>
        <v>595109.04177023692</v>
      </c>
      <c r="M135" s="35">
        <f t="shared" si="16"/>
        <v>5575.2717870706783</v>
      </c>
      <c r="N135" s="35"/>
      <c r="O135" s="34">
        <f t="shared" si="17"/>
        <v>3828.9494934849936</v>
      </c>
      <c r="P135" s="34">
        <f t="shared" si="18"/>
        <v>1746.3222935856847</v>
      </c>
      <c r="Q135" s="34">
        <f t="shared" si="19"/>
        <v>593362.71947665128</v>
      </c>
    </row>
    <row r="136" spans="4:17" x14ac:dyDescent="0.35">
      <c r="D136" s="15">
        <v>121</v>
      </c>
      <c r="E136" s="17">
        <f t="shared" si="10"/>
        <v>593362.71947665128</v>
      </c>
      <c r="F136" s="31">
        <f t="shared" si="11"/>
        <v>5575.2717870706783</v>
      </c>
      <c r="G136" s="17">
        <f t="shared" si="12"/>
        <v>3817.7136032662934</v>
      </c>
      <c r="H136" s="17">
        <f t="shared" si="13"/>
        <v>1757.558183804385</v>
      </c>
      <c r="I136" s="17">
        <f t="shared" si="14"/>
        <v>591605.1612928469</v>
      </c>
      <c r="K136">
        <v>121</v>
      </c>
      <c r="L136" s="34">
        <f t="shared" si="15"/>
        <v>593362.71947665128</v>
      </c>
      <c r="M136" s="35">
        <f t="shared" si="16"/>
        <v>5575.2717870706783</v>
      </c>
      <c r="N136" s="35">
        <f t="shared" ref="N136:N185" si="22">$B$9</f>
        <v>1800</v>
      </c>
      <c r="O136" s="34">
        <f t="shared" si="17"/>
        <v>3817.7136032662934</v>
      </c>
      <c r="P136" s="34">
        <f t="shared" si="18"/>
        <v>3557.558183804385</v>
      </c>
      <c r="Q136" s="34">
        <f t="shared" si="19"/>
        <v>589805.1612928469</v>
      </c>
    </row>
    <row r="137" spans="4:17" x14ac:dyDescent="0.35">
      <c r="D137" s="15">
        <v>122</v>
      </c>
      <c r="E137" s="17">
        <f t="shared" si="10"/>
        <v>591605.1612928469</v>
      </c>
      <c r="F137" s="31">
        <f t="shared" si="11"/>
        <v>5575.2717870706783</v>
      </c>
      <c r="G137" s="17">
        <f t="shared" si="12"/>
        <v>3806.405420991613</v>
      </c>
      <c r="H137" s="17">
        <f t="shared" si="13"/>
        <v>1768.8663660790653</v>
      </c>
      <c r="I137" s="17">
        <f t="shared" si="14"/>
        <v>589836.29492676782</v>
      </c>
      <c r="K137">
        <v>122</v>
      </c>
      <c r="L137" s="34">
        <f t="shared" si="15"/>
        <v>589805.1612928469</v>
      </c>
      <c r="M137" s="35">
        <f t="shared" si="16"/>
        <v>5575.2717870706783</v>
      </c>
      <c r="N137" s="35">
        <f t="shared" si="22"/>
        <v>1800</v>
      </c>
      <c r="O137" s="34">
        <f t="shared" si="17"/>
        <v>3794.8241667936068</v>
      </c>
      <c r="P137" s="34">
        <f t="shared" si="18"/>
        <v>3580.4476202770716</v>
      </c>
      <c r="Q137" s="34">
        <f t="shared" si="19"/>
        <v>586224.71367256984</v>
      </c>
    </row>
    <row r="138" spans="4:17" x14ac:dyDescent="0.35">
      <c r="D138" s="15">
        <v>123</v>
      </c>
      <c r="E138" s="17">
        <f t="shared" si="10"/>
        <v>589836.29492676782</v>
      </c>
      <c r="F138" s="31">
        <f t="shared" si="11"/>
        <v>5575.2717870706783</v>
      </c>
      <c r="G138" s="17">
        <f t="shared" si="12"/>
        <v>3795.0244815316878</v>
      </c>
      <c r="H138" s="17">
        <f t="shared" si="13"/>
        <v>1780.2473055389905</v>
      </c>
      <c r="I138" s="17">
        <f t="shared" si="14"/>
        <v>588056.04762122885</v>
      </c>
      <c r="K138">
        <v>123</v>
      </c>
      <c r="L138" s="34">
        <f t="shared" si="15"/>
        <v>586224.71367256984</v>
      </c>
      <c r="M138" s="35">
        <f t="shared" si="16"/>
        <v>5575.2717870706783</v>
      </c>
      <c r="N138" s="35">
        <f t="shared" si="22"/>
        <v>1800</v>
      </c>
      <c r="O138" s="34">
        <f t="shared" si="17"/>
        <v>3771.787458997454</v>
      </c>
      <c r="P138" s="34">
        <f t="shared" si="18"/>
        <v>3603.4843280732243</v>
      </c>
      <c r="Q138" s="34">
        <f t="shared" si="19"/>
        <v>582621.22934449662</v>
      </c>
    </row>
    <row r="139" spans="4:17" x14ac:dyDescent="0.35">
      <c r="D139" s="15">
        <v>124</v>
      </c>
      <c r="E139" s="17">
        <f t="shared" si="10"/>
        <v>588056.04762122885</v>
      </c>
      <c r="F139" s="31">
        <f t="shared" si="11"/>
        <v>5575.2717870706783</v>
      </c>
      <c r="G139" s="17">
        <f t="shared" si="12"/>
        <v>3783.5703167645975</v>
      </c>
      <c r="H139" s="17">
        <f t="shared" si="13"/>
        <v>1791.7014703060809</v>
      </c>
      <c r="I139" s="17">
        <f t="shared" si="14"/>
        <v>586264.34615092282</v>
      </c>
      <c r="K139">
        <v>124</v>
      </c>
      <c r="L139" s="34">
        <f t="shared" si="15"/>
        <v>582621.22934449662</v>
      </c>
      <c r="M139" s="35">
        <f t="shared" si="16"/>
        <v>5575.2717870706783</v>
      </c>
      <c r="N139" s="35">
        <f t="shared" si="22"/>
        <v>1800</v>
      </c>
      <c r="O139" s="34">
        <f t="shared" si="17"/>
        <v>3748.6025323297054</v>
      </c>
      <c r="P139" s="34">
        <f t="shared" si="18"/>
        <v>3626.669254740973</v>
      </c>
      <c r="Q139" s="34">
        <f t="shared" si="19"/>
        <v>578994.56008975569</v>
      </c>
    </row>
    <row r="140" spans="4:17" x14ac:dyDescent="0.35">
      <c r="D140" s="15">
        <v>125</v>
      </c>
      <c r="E140" s="17">
        <f t="shared" si="10"/>
        <v>586264.34615092282</v>
      </c>
      <c r="F140" s="31">
        <f t="shared" si="11"/>
        <v>5575.2717870706783</v>
      </c>
      <c r="G140" s="17">
        <f t="shared" si="12"/>
        <v>3772.042455556511</v>
      </c>
      <c r="H140" s="17">
        <f t="shared" si="13"/>
        <v>1803.2293315141674</v>
      </c>
      <c r="I140" s="17">
        <f t="shared" si="14"/>
        <v>584461.11681940861</v>
      </c>
      <c r="K140">
        <v>125</v>
      </c>
      <c r="L140" s="34">
        <f t="shared" si="15"/>
        <v>578994.56008975569</v>
      </c>
      <c r="M140" s="35">
        <f t="shared" si="16"/>
        <v>5575.2717870706783</v>
      </c>
      <c r="N140" s="35">
        <f t="shared" si="22"/>
        <v>1800</v>
      </c>
      <c r="O140" s="34">
        <f t="shared" si="17"/>
        <v>3725.2684331456785</v>
      </c>
      <c r="P140" s="34">
        <f t="shared" si="18"/>
        <v>3650.0033539249998</v>
      </c>
      <c r="Q140" s="34">
        <f t="shared" si="19"/>
        <v>575344.55673583073</v>
      </c>
    </row>
    <row r="141" spans="4:17" x14ac:dyDescent="0.35">
      <c r="D141" s="15">
        <v>126</v>
      </c>
      <c r="E141" s="17">
        <f t="shared" si="10"/>
        <v>584461.11681940861</v>
      </c>
      <c r="F141" s="31">
        <f t="shared" si="11"/>
        <v>5575.2717870706783</v>
      </c>
      <c r="G141" s="17">
        <f t="shared" si="12"/>
        <v>3760.4404237423073</v>
      </c>
      <c r="H141" s="17">
        <f t="shared" si="13"/>
        <v>1814.831363328371</v>
      </c>
      <c r="I141" s="17">
        <f t="shared" si="14"/>
        <v>582646.28545608022</v>
      </c>
      <c r="K141">
        <v>126</v>
      </c>
      <c r="L141" s="34">
        <f t="shared" si="15"/>
        <v>575344.55673583073</v>
      </c>
      <c r="M141" s="35">
        <f t="shared" si="16"/>
        <v>5575.2717870706783</v>
      </c>
      <c r="N141" s="35">
        <f t="shared" si="22"/>
        <v>1800</v>
      </c>
      <c r="O141" s="34">
        <f t="shared" si="17"/>
        <v>3701.784201664912</v>
      </c>
      <c r="P141" s="34">
        <f t="shared" si="18"/>
        <v>3673.4875854057664</v>
      </c>
      <c r="Q141" s="34">
        <f t="shared" si="19"/>
        <v>571671.06915042491</v>
      </c>
    </row>
    <row r="142" spans="4:17" x14ac:dyDescent="0.35">
      <c r="D142" s="15">
        <v>127</v>
      </c>
      <c r="E142" s="17">
        <f t="shared" si="10"/>
        <v>582646.28545608022</v>
      </c>
      <c r="F142" s="31">
        <f t="shared" si="11"/>
        <v>5575.2717870706783</v>
      </c>
      <c r="G142" s="17">
        <f t="shared" si="12"/>
        <v>3748.7637441060738</v>
      </c>
      <c r="H142" s="17">
        <f t="shared" si="13"/>
        <v>1826.5080429646046</v>
      </c>
      <c r="I142" s="17">
        <f t="shared" si="14"/>
        <v>580819.7774131156</v>
      </c>
      <c r="K142">
        <v>127</v>
      </c>
      <c r="L142" s="34">
        <f t="shared" si="15"/>
        <v>571671.06915042491</v>
      </c>
      <c r="M142" s="35">
        <f t="shared" si="16"/>
        <v>5575.2717870706783</v>
      </c>
      <c r="N142" s="35">
        <f t="shared" si="22"/>
        <v>1800</v>
      </c>
      <c r="O142" s="34">
        <f t="shared" si="17"/>
        <v>3678.1488719316872</v>
      </c>
      <c r="P142" s="34">
        <f t="shared" si="18"/>
        <v>3697.1229151389912</v>
      </c>
      <c r="Q142" s="34">
        <f t="shared" si="19"/>
        <v>567973.94623528596</v>
      </c>
    </row>
    <row r="143" spans="4:17" x14ac:dyDescent="0.35">
      <c r="D143" s="15">
        <v>128</v>
      </c>
      <c r="E143" s="17">
        <f t="shared" si="10"/>
        <v>580819.7774131156</v>
      </c>
      <c r="F143" s="31">
        <f t="shared" si="11"/>
        <v>5575.2717870706783</v>
      </c>
      <c r="G143" s="17">
        <f t="shared" si="12"/>
        <v>3737.0119363614763</v>
      </c>
      <c r="H143" s="17">
        <f t="shared" si="13"/>
        <v>1838.2598507092021</v>
      </c>
      <c r="I143" s="17">
        <f t="shared" si="14"/>
        <v>578981.51756240637</v>
      </c>
      <c r="K143">
        <v>128</v>
      </c>
      <c r="L143" s="34">
        <f t="shared" si="15"/>
        <v>567973.94623528596</v>
      </c>
      <c r="M143" s="35">
        <f t="shared" si="16"/>
        <v>5575.2717870706783</v>
      </c>
      <c r="N143" s="35">
        <f t="shared" si="22"/>
        <v>1800</v>
      </c>
      <c r="O143" s="34">
        <f t="shared" si="17"/>
        <v>3654.3614717752994</v>
      </c>
      <c r="P143" s="34">
        <f t="shared" si="18"/>
        <v>3720.910315295379</v>
      </c>
      <c r="Q143" s="34">
        <f t="shared" si="19"/>
        <v>564253.03591999062</v>
      </c>
    </row>
    <row r="144" spans="4:17" x14ac:dyDescent="0.35">
      <c r="D144" s="15">
        <v>129</v>
      </c>
      <c r="E144" s="17">
        <f t="shared" si="10"/>
        <v>578981.51756240637</v>
      </c>
      <c r="F144" s="31">
        <f t="shared" si="11"/>
        <v>5575.2717870706783</v>
      </c>
      <c r="G144" s="17">
        <f t="shared" si="12"/>
        <v>3725.1845171320024</v>
      </c>
      <c r="H144" s="17">
        <f t="shared" si="13"/>
        <v>1850.0872699386759</v>
      </c>
      <c r="I144" s="17">
        <f t="shared" si="14"/>
        <v>577131.4302924677</v>
      </c>
      <c r="K144">
        <v>129</v>
      </c>
      <c r="L144" s="34">
        <f t="shared" si="15"/>
        <v>564253.03591999062</v>
      </c>
      <c r="M144" s="35">
        <f t="shared" si="16"/>
        <v>5575.2717870706783</v>
      </c>
      <c r="N144" s="35">
        <f t="shared" si="22"/>
        <v>1800</v>
      </c>
      <c r="O144" s="34">
        <f t="shared" si="17"/>
        <v>3630.4210227700669</v>
      </c>
      <c r="P144" s="34">
        <f t="shared" si="18"/>
        <v>3744.8507643006114</v>
      </c>
      <c r="Q144" s="34">
        <f t="shared" si="19"/>
        <v>560508.18515569007</v>
      </c>
    </row>
    <row r="145" spans="4:17" x14ac:dyDescent="0.35">
      <c r="D145" s="15">
        <v>130</v>
      </c>
      <c r="E145" s="17">
        <f t="shared" si="10"/>
        <v>577131.4302924677</v>
      </c>
      <c r="F145" s="31">
        <f t="shared" si="11"/>
        <v>5575.2717870706783</v>
      </c>
      <c r="G145" s="17">
        <f t="shared" si="12"/>
        <v>3713.280999931083</v>
      </c>
      <c r="H145" s="17">
        <f t="shared" si="13"/>
        <v>1861.9907871395953</v>
      </c>
      <c r="I145" s="17">
        <f t="shared" si="14"/>
        <v>575269.43950532808</v>
      </c>
      <c r="K145">
        <v>130</v>
      </c>
      <c r="L145" s="34">
        <f t="shared" si="15"/>
        <v>560508.18515569007</v>
      </c>
      <c r="M145" s="35">
        <f t="shared" si="16"/>
        <v>5575.2717870706783</v>
      </c>
      <c r="N145" s="35">
        <f t="shared" si="22"/>
        <v>1800</v>
      </c>
      <c r="O145" s="34">
        <f t="shared" si="17"/>
        <v>3606.3265401950875</v>
      </c>
      <c r="P145" s="34">
        <f t="shared" si="18"/>
        <v>3768.9452468755908</v>
      </c>
      <c r="Q145" s="34">
        <f t="shared" si="19"/>
        <v>556739.23990881443</v>
      </c>
    </row>
    <row r="146" spans="4:17" x14ac:dyDescent="0.35">
      <c r="D146" s="15">
        <v>131</v>
      </c>
      <c r="E146" s="17">
        <f t="shared" ref="E146:E209" si="23">I145</f>
        <v>575269.43950532808</v>
      </c>
      <c r="F146" s="31">
        <f t="shared" ref="F146:F209" si="24">$B$8</f>
        <v>5575.2717870706783</v>
      </c>
      <c r="G146" s="17">
        <f t="shared" ref="G146:G209" si="25">$B$4*E146</f>
        <v>3701.3008951420775</v>
      </c>
      <c r="H146" s="17">
        <f t="shared" ref="H146:H209" si="26">F146-G146</f>
        <v>1873.9708919286008</v>
      </c>
      <c r="I146" s="17">
        <f t="shared" ref="I146:I209" si="27">E146-H146</f>
        <v>573395.46861339943</v>
      </c>
      <c r="K146">
        <v>131</v>
      </c>
      <c r="L146" s="34">
        <f t="shared" ref="L146:L209" si="28">Q145</f>
        <v>556739.23990881443</v>
      </c>
      <c r="M146" s="35">
        <f t="shared" ref="M146:M209" si="29">$B$8</f>
        <v>5575.2717870706783</v>
      </c>
      <c r="N146" s="35">
        <f t="shared" si="22"/>
        <v>1800</v>
      </c>
      <c r="O146" s="34">
        <f t="shared" ref="O146:O209" si="30">$B$4*L146</f>
        <v>3582.0770329937354</v>
      </c>
      <c r="P146" s="34">
        <f t="shared" ref="P146:P209" si="31">M146-O146+N146</f>
        <v>3793.1947540769429</v>
      </c>
      <c r="Q146" s="34">
        <f t="shared" ref="Q146:Q209" si="32">L146-P146</f>
        <v>552946.04515473754</v>
      </c>
    </row>
    <row r="147" spans="4:17" x14ac:dyDescent="0.35">
      <c r="D147" s="15">
        <v>132</v>
      </c>
      <c r="E147" s="17">
        <f t="shared" si="23"/>
        <v>573395.46861339943</v>
      </c>
      <c r="F147" s="31">
        <f t="shared" si="24"/>
        <v>5575.2717870706783</v>
      </c>
      <c r="G147" s="17">
        <f t="shared" si="25"/>
        <v>3689.2437099981389</v>
      </c>
      <c r="H147" s="17">
        <f t="shared" si="26"/>
        <v>1886.0280770725394</v>
      </c>
      <c r="I147" s="17">
        <f t="shared" si="27"/>
        <v>571509.44053632685</v>
      </c>
      <c r="K147">
        <v>132</v>
      </c>
      <c r="L147" s="34">
        <f t="shared" si="28"/>
        <v>552946.04515473754</v>
      </c>
      <c r="M147" s="35">
        <f t="shared" si="29"/>
        <v>5575.2717870706783</v>
      </c>
      <c r="N147" s="35">
        <f t="shared" si="22"/>
        <v>1800</v>
      </c>
      <c r="O147" s="34">
        <f t="shared" si="30"/>
        <v>3557.6715037328977</v>
      </c>
      <c r="P147" s="34">
        <f t="shared" si="31"/>
        <v>3817.6002833377806</v>
      </c>
      <c r="Q147" s="34">
        <f t="shared" si="32"/>
        <v>549128.44487139978</v>
      </c>
    </row>
    <row r="148" spans="4:17" x14ac:dyDescent="0.35">
      <c r="D148" s="15">
        <v>133</v>
      </c>
      <c r="E148" s="17">
        <f t="shared" si="23"/>
        <v>571509.44053632685</v>
      </c>
      <c r="F148" s="31">
        <f t="shared" si="24"/>
        <v>5575.2717870706783</v>
      </c>
      <c r="G148" s="17">
        <f t="shared" si="25"/>
        <v>3677.1089485619418</v>
      </c>
      <c r="H148" s="17">
        <f t="shared" si="26"/>
        <v>1898.1628385087365</v>
      </c>
      <c r="I148" s="17">
        <f t="shared" si="27"/>
        <v>569611.27769781812</v>
      </c>
      <c r="K148">
        <v>133</v>
      </c>
      <c r="L148" s="34">
        <f t="shared" si="28"/>
        <v>549128.44487139978</v>
      </c>
      <c r="M148" s="35">
        <f t="shared" si="29"/>
        <v>5575.2717870706783</v>
      </c>
      <c r="N148" s="35">
        <f t="shared" si="22"/>
        <v>1800</v>
      </c>
      <c r="O148" s="34">
        <f t="shared" si="30"/>
        <v>3533.108948561945</v>
      </c>
      <c r="P148" s="34">
        <f t="shared" si="31"/>
        <v>3842.1628385087333</v>
      </c>
      <c r="Q148" s="34">
        <f t="shared" si="32"/>
        <v>545286.28203289106</v>
      </c>
    </row>
    <row r="149" spans="4:17" x14ac:dyDescent="0.35">
      <c r="D149" s="15">
        <v>134</v>
      </c>
      <c r="E149" s="17">
        <f t="shared" si="23"/>
        <v>569611.27769781812</v>
      </c>
      <c r="F149" s="31">
        <f t="shared" si="24"/>
        <v>5575.2717870706783</v>
      </c>
      <c r="G149" s="17">
        <f t="shared" si="25"/>
        <v>3664.8961117052872</v>
      </c>
      <c r="H149" s="17">
        <f t="shared" si="26"/>
        <v>1910.3756753653911</v>
      </c>
      <c r="I149" s="17">
        <f t="shared" si="27"/>
        <v>567700.90202245268</v>
      </c>
      <c r="K149">
        <v>134</v>
      </c>
      <c r="L149" s="34">
        <f t="shared" si="28"/>
        <v>545286.28203289106</v>
      </c>
      <c r="M149" s="35">
        <f t="shared" si="29"/>
        <v>5575.2717870706783</v>
      </c>
      <c r="N149" s="35">
        <f t="shared" si="22"/>
        <v>1800</v>
      </c>
      <c r="O149" s="34">
        <f t="shared" si="30"/>
        <v>3508.3883571714437</v>
      </c>
      <c r="P149" s="34">
        <f t="shared" si="31"/>
        <v>3866.8834298992347</v>
      </c>
      <c r="Q149" s="34">
        <f t="shared" si="32"/>
        <v>541419.39860299183</v>
      </c>
    </row>
    <row r="150" spans="4:17" x14ac:dyDescent="0.35">
      <c r="D150" s="15">
        <v>135</v>
      </c>
      <c r="E150" s="17">
        <f t="shared" si="23"/>
        <v>567700.90202245268</v>
      </c>
      <c r="F150" s="31">
        <f t="shared" si="24"/>
        <v>5575.2717870706783</v>
      </c>
      <c r="G150" s="17">
        <f t="shared" si="25"/>
        <v>3652.6046970885677</v>
      </c>
      <c r="H150" s="17">
        <f t="shared" si="26"/>
        <v>1922.6670899821106</v>
      </c>
      <c r="I150" s="17">
        <f t="shared" si="27"/>
        <v>565778.2349324706</v>
      </c>
      <c r="K150">
        <v>135</v>
      </c>
      <c r="L150" s="34">
        <f t="shared" si="28"/>
        <v>541419.39860299183</v>
      </c>
      <c r="M150" s="35">
        <f t="shared" si="29"/>
        <v>5575.2717870706783</v>
      </c>
      <c r="N150" s="35">
        <f t="shared" si="22"/>
        <v>1800</v>
      </c>
      <c r="O150" s="34">
        <f t="shared" si="30"/>
        <v>3483.5087127515985</v>
      </c>
      <c r="P150" s="34">
        <f t="shared" si="31"/>
        <v>3891.7630743190798</v>
      </c>
      <c r="Q150" s="34">
        <f t="shared" si="32"/>
        <v>537527.63552867272</v>
      </c>
    </row>
    <row r="151" spans="4:17" x14ac:dyDescent="0.35">
      <c r="D151" s="15">
        <v>136</v>
      </c>
      <c r="E151" s="17">
        <f t="shared" si="23"/>
        <v>565778.2349324706</v>
      </c>
      <c r="F151" s="31">
        <f t="shared" si="24"/>
        <v>5575.2717870706783</v>
      </c>
      <c r="G151" s="17">
        <f t="shared" si="25"/>
        <v>3640.2341991401104</v>
      </c>
      <c r="H151" s="17">
        <f t="shared" si="26"/>
        <v>1935.037587930568</v>
      </c>
      <c r="I151" s="17">
        <f t="shared" si="27"/>
        <v>563843.19734454004</v>
      </c>
      <c r="K151">
        <v>136</v>
      </c>
      <c r="L151" s="34">
        <f t="shared" si="28"/>
        <v>537527.63552867272</v>
      </c>
      <c r="M151" s="35">
        <f t="shared" si="29"/>
        <v>5575.2717870706783</v>
      </c>
      <c r="N151" s="35">
        <f t="shared" si="22"/>
        <v>1800</v>
      </c>
      <c r="O151" s="34">
        <f t="shared" si="30"/>
        <v>3458.4689919504299</v>
      </c>
      <c r="P151" s="34">
        <f t="shared" si="31"/>
        <v>3916.8027951202484</v>
      </c>
      <c r="Q151" s="34">
        <f t="shared" si="32"/>
        <v>533610.83273355244</v>
      </c>
    </row>
    <row r="152" spans="4:17" x14ac:dyDescent="0.35">
      <c r="D152" s="15">
        <v>137</v>
      </c>
      <c r="E152" s="17">
        <f t="shared" si="23"/>
        <v>563843.19734454004</v>
      </c>
      <c r="F152" s="31">
        <f t="shared" si="24"/>
        <v>5575.2717870706783</v>
      </c>
      <c r="G152" s="17">
        <f t="shared" si="25"/>
        <v>3627.7841090353768</v>
      </c>
      <c r="H152" s="17">
        <f t="shared" si="26"/>
        <v>1947.4876780353015</v>
      </c>
      <c r="I152" s="17">
        <f t="shared" si="27"/>
        <v>561895.70966650476</v>
      </c>
      <c r="K152">
        <v>137</v>
      </c>
      <c r="L152" s="34">
        <f t="shared" si="28"/>
        <v>533610.83273355244</v>
      </c>
      <c r="M152" s="35">
        <f t="shared" si="29"/>
        <v>5575.2717870706783</v>
      </c>
      <c r="N152" s="35">
        <f t="shared" si="22"/>
        <v>1800</v>
      </c>
      <c r="O152" s="34">
        <f t="shared" si="30"/>
        <v>3433.2681648316802</v>
      </c>
      <c r="P152" s="34">
        <f t="shared" si="31"/>
        <v>3942.0036222389981</v>
      </c>
      <c r="Q152" s="34">
        <f t="shared" si="32"/>
        <v>529668.82911131345</v>
      </c>
    </row>
    <row r="153" spans="4:17" x14ac:dyDescent="0.35">
      <c r="D153" s="15">
        <v>138</v>
      </c>
      <c r="E153" s="17">
        <f t="shared" si="23"/>
        <v>561895.70966650476</v>
      </c>
      <c r="F153" s="31">
        <f t="shared" si="24"/>
        <v>5575.2717870706783</v>
      </c>
      <c r="G153" s="17">
        <f t="shared" si="25"/>
        <v>3615.2539146760373</v>
      </c>
      <c r="H153" s="17">
        <f t="shared" si="26"/>
        <v>1960.017872394641</v>
      </c>
      <c r="I153" s="17">
        <f t="shared" si="27"/>
        <v>559935.69179411011</v>
      </c>
      <c r="K153">
        <v>138</v>
      </c>
      <c r="L153" s="34">
        <f t="shared" si="28"/>
        <v>529668.82911131345</v>
      </c>
      <c r="M153" s="35">
        <f t="shared" si="29"/>
        <v>5575.2717870706783</v>
      </c>
      <c r="N153" s="35">
        <f t="shared" si="22"/>
        <v>1800</v>
      </c>
      <c r="O153" s="34">
        <f t="shared" si="30"/>
        <v>3407.9051948324523</v>
      </c>
      <c r="P153" s="34">
        <f t="shared" si="31"/>
        <v>3967.3665922382261</v>
      </c>
      <c r="Q153" s="34">
        <f t="shared" si="32"/>
        <v>525701.46251907526</v>
      </c>
    </row>
    <row r="154" spans="4:17" x14ac:dyDescent="0.35">
      <c r="D154" s="15">
        <v>139</v>
      </c>
      <c r="E154" s="17">
        <f t="shared" si="23"/>
        <v>559935.69179411011</v>
      </c>
      <c r="F154" s="31">
        <f t="shared" si="24"/>
        <v>5575.2717870706783</v>
      </c>
      <c r="G154" s="17">
        <f t="shared" si="25"/>
        <v>3602.6431006689049</v>
      </c>
      <c r="H154" s="17">
        <f t="shared" si="26"/>
        <v>1972.6286864017734</v>
      </c>
      <c r="I154" s="17">
        <f t="shared" si="27"/>
        <v>557963.06310770835</v>
      </c>
      <c r="K154">
        <v>139</v>
      </c>
      <c r="L154" s="34">
        <f t="shared" si="28"/>
        <v>525701.46251907526</v>
      </c>
      <c r="M154" s="35">
        <f t="shared" si="29"/>
        <v>5575.2717870706783</v>
      </c>
      <c r="N154" s="35">
        <f t="shared" si="22"/>
        <v>1800</v>
      </c>
      <c r="O154" s="34">
        <f t="shared" si="30"/>
        <v>3382.37903872057</v>
      </c>
      <c r="P154" s="34">
        <f t="shared" si="31"/>
        <v>3992.8927483501084</v>
      </c>
      <c r="Q154" s="34">
        <f t="shared" si="32"/>
        <v>521708.56977072515</v>
      </c>
    </row>
    <row r="155" spans="4:17" x14ac:dyDescent="0.35">
      <c r="D155" s="15">
        <v>140</v>
      </c>
      <c r="E155" s="17">
        <f t="shared" si="23"/>
        <v>557963.06310770835</v>
      </c>
      <c r="F155" s="31">
        <f t="shared" si="24"/>
        <v>5575.2717870706783</v>
      </c>
      <c r="G155" s="17">
        <f t="shared" si="25"/>
        <v>3589.9511483047395</v>
      </c>
      <c r="H155" s="17">
        <f t="shared" si="26"/>
        <v>1985.3206387659388</v>
      </c>
      <c r="I155" s="17">
        <f t="shared" si="27"/>
        <v>555977.74246894242</v>
      </c>
      <c r="K155">
        <v>140</v>
      </c>
      <c r="L155" s="34">
        <f t="shared" si="28"/>
        <v>521708.56977072515</v>
      </c>
      <c r="M155" s="35">
        <f t="shared" si="29"/>
        <v>5575.2717870706783</v>
      </c>
      <c r="N155" s="35">
        <f t="shared" si="22"/>
        <v>1800</v>
      </c>
      <c r="O155" s="34">
        <f t="shared" si="30"/>
        <v>3356.6886465516709</v>
      </c>
      <c r="P155" s="34">
        <f t="shared" si="31"/>
        <v>4018.5831405190074</v>
      </c>
      <c r="Q155" s="34">
        <f t="shared" si="32"/>
        <v>517689.98663020617</v>
      </c>
    </row>
    <row r="156" spans="4:17" x14ac:dyDescent="0.35">
      <c r="D156" s="15">
        <v>141</v>
      </c>
      <c r="E156" s="17">
        <f t="shared" si="23"/>
        <v>555977.74246894242</v>
      </c>
      <c r="F156" s="31">
        <f t="shared" si="24"/>
        <v>5575.2717870706783</v>
      </c>
      <c r="G156" s="17">
        <f t="shared" si="25"/>
        <v>3577.1775355369086</v>
      </c>
      <c r="H156" s="17">
        <f t="shared" si="26"/>
        <v>1998.0942515337697</v>
      </c>
      <c r="I156" s="17">
        <f t="shared" si="27"/>
        <v>553979.64821740869</v>
      </c>
      <c r="K156">
        <v>141</v>
      </c>
      <c r="L156" s="34">
        <f t="shared" si="28"/>
        <v>517689.98663020617</v>
      </c>
      <c r="M156" s="35">
        <f t="shared" si="29"/>
        <v>5575.2717870706783</v>
      </c>
      <c r="N156" s="35">
        <f t="shared" si="22"/>
        <v>1800</v>
      </c>
      <c r="O156" s="34">
        <f t="shared" si="30"/>
        <v>3330.8329616260198</v>
      </c>
      <c r="P156" s="34">
        <f t="shared" si="31"/>
        <v>4044.4388254446585</v>
      </c>
      <c r="Q156" s="34">
        <f t="shared" si="32"/>
        <v>513645.5478047615</v>
      </c>
    </row>
    <row r="157" spans="4:17" x14ac:dyDescent="0.35">
      <c r="D157" s="15">
        <v>142</v>
      </c>
      <c r="E157" s="17">
        <f t="shared" si="23"/>
        <v>553979.64821740869</v>
      </c>
      <c r="F157" s="31">
        <f t="shared" si="24"/>
        <v>5575.2717870706783</v>
      </c>
      <c r="G157" s="17">
        <f t="shared" si="25"/>
        <v>3564.3217369599156</v>
      </c>
      <c r="H157" s="17">
        <f t="shared" si="26"/>
        <v>2010.9500501107627</v>
      </c>
      <c r="I157" s="17">
        <f t="shared" si="27"/>
        <v>551968.69816729787</v>
      </c>
      <c r="K157">
        <v>142</v>
      </c>
      <c r="L157" s="34">
        <f t="shared" si="28"/>
        <v>513645.5478047615</v>
      </c>
      <c r="M157" s="35">
        <f t="shared" si="29"/>
        <v>5575.2717870706783</v>
      </c>
      <c r="N157" s="35">
        <f t="shared" si="22"/>
        <v>1800</v>
      </c>
      <c r="O157" s="34">
        <f t="shared" si="30"/>
        <v>3304.810920445042</v>
      </c>
      <c r="P157" s="34">
        <f t="shared" si="31"/>
        <v>4070.4608666256363</v>
      </c>
      <c r="Q157" s="34">
        <f t="shared" si="32"/>
        <v>509575.08693813585</v>
      </c>
    </row>
    <row r="158" spans="4:17" x14ac:dyDescent="0.35">
      <c r="D158" s="15">
        <v>143</v>
      </c>
      <c r="E158" s="17">
        <f t="shared" si="23"/>
        <v>551968.69816729787</v>
      </c>
      <c r="F158" s="31">
        <f t="shared" si="24"/>
        <v>5575.2717870706783</v>
      </c>
      <c r="G158" s="17">
        <f t="shared" si="25"/>
        <v>3551.3832237877896</v>
      </c>
      <c r="H158" s="17">
        <f t="shared" si="26"/>
        <v>2023.8885632828888</v>
      </c>
      <c r="I158" s="17">
        <f t="shared" si="27"/>
        <v>549944.80960401497</v>
      </c>
      <c r="K158">
        <v>143</v>
      </c>
      <c r="L158" s="34">
        <f t="shared" si="28"/>
        <v>509575.08693813585</v>
      </c>
      <c r="M158" s="35">
        <f t="shared" si="29"/>
        <v>5575.2717870706783</v>
      </c>
      <c r="N158" s="35">
        <f t="shared" si="22"/>
        <v>1800</v>
      </c>
      <c r="O158" s="34">
        <f t="shared" si="30"/>
        <v>3278.6214526675817</v>
      </c>
      <c r="P158" s="34">
        <f t="shared" si="31"/>
        <v>4096.6503344030971</v>
      </c>
      <c r="Q158" s="34">
        <f t="shared" si="32"/>
        <v>505478.43660373276</v>
      </c>
    </row>
    <row r="159" spans="4:17" x14ac:dyDescent="0.35">
      <c r="D159" s="15">
        <v>144</v>
      </c>
      <c r="E159" s="17">
        <f t="shared" si="23"/>
        <v>549944.80960401497</v>
      </c>
      <c r="F159" s="31">
        <f t="shared" si="24"/>
        <v>5575.2717870706783</v>
      </c>
      <c r="G159" s="17">
        <f t="shared" si="25"/>
        <v>3538.3614638323361</v>
      </c>
      <c r="H159" s="17">
        <f t="shared" si="26"/>
        <v>2036.9103232383422</v>
      </c>
      <c r="I159" s="17">
        <f t="shared" si="27"/>
        <v>547907.89928077662</v>
      </c>
      <c r="K159">
        <v>144</v>
      </c>
      <c r="L159" s="34">
        <f t="shared" si="28"/>
        <v>505478.43660373276</v>
      </c>
      <c r="M159" s="35">
        <f t="shared" si="29"/>
        <v>5575.2717870706783</v>
      </c>
      <c r="N159" s="35">
        <f t="shared" si="22"/>
        <v>1800</v>
      </c>
      <c r="O159" s="34">
        <f t="shared" si="30"/>
        <v>3252.2634810658765</v>
      </c>
      <c r="P159" s="34">
        <f t="shared" si="31"/>
        <v>4123.0083060048019</v>
      </c>
      <c r="Q159" s="34">
        <f t="shared" si="32"/>
        <v>501355.42829772795</v>
      </c>
    </row>
    <row r="160" spans="4:17" x14ac:dyDescent="0.35">
      <c r="D160" s="15">
        <v>145</v>
      </c>
      <c r="E160" s="17">
        <f t="shared" si="23"/>
        <v>547907.89928077662</v>
      </c>
      <c r="F160" s="31">
        <f t="shared" si="24"/>
        <v>5575.2717870706783</v>
      </c>
      <c r="G160" s="17">
        <f t="shared" si="25"/>
        <v>3525.2559214812436</v>
      </c>
      <c r="H160" s="17">
        <f t="shared" si="26"/>
        <v>2050.0158655894347</v>
      </c>
      <c r="I160" s="17">
        <f t="shared" si="27"/>
        <v>545857.88341518713</v>
      </c>
      <c r="K160">
        <v>145</v>
      </c>
      <c r="L160" s="34">
        <f t="shared" si="28"/>
        <v>501355.42829772795</v>
      </c>
      <c r="M160" s="35">
        <f t="shared" si="29"/>
        <v>5575.2717870706783</v>
      </c>
      <c r="N160" s="35">
        <f t="shared" si="22"/>
        <v>1800</v>
      </c>
      <c r="O160" s="34">
        <f t="shared" si="30"/>
        <v>3225.7359214812473</v>
      </c>
      <c r="P160" s="34">
        <f t="shared" si="31"/>
        <v>4149.5358655894306</v>
      </c>
      <c r="Q160" s="34">
        <f t="shared" si="32"/>
        <v>497205.8924321385</v>
      </c>
    </row>
    <row r="161" spans="4:17" x14ac:dyDescent="0.35">
      <c r="D161" s="15">
        <v>146</v>
      </c>
      <c r="E161" s="17">
        <f t="shared" si="23"/>
        <v>545857.88341518713</v>
      </c>
      <c r="F161" s="31">
        <f t="shared" si="24"/>
        <v>5575.2717870706783</v>
      </c>
      <c r="G161" s="17">
        <f t="shared" si="25"/>
        <v>3512.0660576760561</v>
      </c>
      <c r="H161" s="17">
        <f t="shared" si="26"/>
        <v>2063.2057293946223</v>
      </c>
      <c r="I161" s="17">
        <f t="shared" si="27"/>
        <v>543794.67768579256</v>
      </c>
      <c r="K161">
        <v>146</v>
      </c>
      <c r="L161" s="34">
        <f t="shared" si="28"/>
        <v>497205.8924321385</v>
      </c>
      <c r="M161" s="35">
        <f t="shared" si="29"/>
        <v>5575.2717870706783</v>
      </c>
      <c r="N161" s="35">
        <f t="shared" si="22"/>
        <v>1800</v>
      </c>
      <c r="O161" s="34">
        <f t="shared" si="30"/>
        <v>3199.0376827795058</v>
      </c>
      <c r="P161" s="34">
        <f t="shared" si="31"/>
        <v>4176.2341042911721</v>
      </c>
      <c r="Q161" s="34">
        <f t="shared" si="32"/>
        <v>493029.65832784731</v>
      </c>
    </row>
    <row r="162" spans="4:17" x14ac:dyDescent="0.35">
      <c r="D162" s="15">
        <v>147</v>
      </c>
      <c r="E162" s="17">
        <f t="shared" si="23"/>
        <v>543794.67768579256</v>
      </c>
      <c r="F162" s="31">
        <f t="shared" si="24"/>
        <v>5575.2717870706783</v>
      </c>
      <c r="G162" s="17">
        <f t="shared" si="25"/>
        <v>3498.7913298899998</v>
      </c>
      <c r="H162" s="17">
        <f t="shared" si="26"/>
        <v>2076.4804571806785</v>
      </c>
      <c r="I162" s="17">
        <f t="shared" si="27"/>
        <v>541718.19722861191</v>
      </c>
      <c r="K162">
        <v>147</v>
      </c>
      <c r="L162" s="34">
        <f t="shared" si="28"/>
        <v>493029.65832784731</v>
      </c>
      <c r="M162" s="35">
        <f t="shared" si="29"/>
        <v>5575.2717870706783</v>
      </c>
      <c r="N162" s="35">
        <f t="shared" si="22"/>
        <v>1800</v>
      </c>
      <c r="O162" s="34">
        <f t="shared" si="30"/>
        <v>3172.1676668060732</v>
      </c>
      <c r="P162" s="34">
        <f t="shared" si="31"/>
        <v>4203.1041202646047</v>
      </c>
      <c r="Q162" s="34">
        <f t="shared" si="32"/>
        <v>488826.55420758273</v>
      </c>
    </row>
    <row r="163" spans="4:17" x14ac:dyDescent="0.35">
      <c r="D163" s="15">
        <v>148</v>
      </c>
      <c r="E163" s="17">
        <f t="shared" si="23"/>
        <v>541718.19722861191</v>
      </c>
      <c r="F163" s="31">
        <f t="shared" si="24"/>
        <v>5575.2717870706783</v>
      </c>
      <c r="G163" s="17">
        <f t="shared" si="25"/>
        <v>3485.431192105666</v>
      </c>
      <c r="H163" s="17">
        <f t="shared" si="26"/>
        <v>2089.8405949650123</v>
      </c>
      <c r="I163" s="17">
        <f t="shared" si="27"/>
        <v>539628.35663364688</v>
      </c>
      <c r="K163">
        <v>148</v>
      </c>
      <c r="L163" s="34">
        <f t="shared" si="28"/>
        <v>488826.55420758273</v>
      </c>
      <c r="M163" s="35">
        <f t="shared" si="29"/>
        <v>5575.2717870706783</v>
      </c>
      <c r="N163" s="35">
        <f t="shared" si="22"/>
        <v>1800</v>
      </c>
      <c r="O163" s="34">
        <f t="shared" si="30"/>
        <v>3145.1247683408114</v>
      </c>
      <c r="P163" s="34">
        <f t="shared" si="31"/>
        <v>4230.1470187298673</v>
      </c>
      <c r="Q163" s="34">
        <f t="shared" si="32"/>
        <v>484596.40718885284</v>
      </c>
    </row>
    <row r="164" spans="4:17" x14ac:dyDescent="0.35">
      <c r="D164" s="15">
        <v>149</v>
      </c>
      <c r="E164" s="17">
        <f t="shared" si="23"/>
        <v>539628.35663364688</v>
      </c>
      <c r="F164" s="31">
        <f t="shared" si="24"/>
        <v>5575.2717870706783</v>
      </c>
      <c r="G164" s="17">
        <f t="shared" si="25"/>
        <v>3471.9850947925534</v>
      </c>
      <c r="H164" s="17">
        <f t="shared" si="26"/>
        <v>2103.286692278125</v>
      </c>
      <c r="I164" s="17">
        <f t="shared" si="27"/>
        <v>537525.06994136877</v>
      </c>
      <c r="K164">
        <v>149</v>
      </c>
      <c r="L164" s="34">
        <f t="shared" si="28"/>
        <v>484596.40718885284</v>
      </c>
      <c r="M164" s="35">
        <f t="shared" si="29"/>
        <v>5575.2717870706783</v>
      </c>
      <c r="N164" s="35">
        <f t="shared" si="22"/>
        <v>1800</v>
      </c>
      <c r="O164" s="34">
        <f t="shared" si="30"/>
        <v>3117.9078750525618</v>
      </c>
      <c r="P164" s="34">
        <f t="shared" si="31"/>
        <v>4257.363912018116</v>
      </c>
      <c r="Q164" s="34">
        <f t="shared" si="32"/>
        <v>480339.04327683471</v>
      </c>
    </row>
    <row r="165" spans="4:17" x14ac:dyDescent="0.35">
      <c r="D165" s="15">
        <v>150</v>
      </c>
      <c r="E165" s="17">
        <f t="shared" si="23"/>
        <v>537525.06994136877</v>
      </c>
      <c r="F165" s="31">
        <f t="shared" si="24"/>
        <v>5575.2717870706783</v>
      </c>
      <c r="G165" s="17">
        <f t="shared" si="25"/>
        <v>3458.4524848844662</v>
      </c>
      <c r="H165" s="17">
        <f t="shared" si="26"/>
        <v>2116.8193021862121</v>
      </c>
      <c r="I165" s="17">
        <f t="shared" si="27"/>
        <v>535408.25063918252</v>
      </c>
      <c r="K165">
        <v>150</v>
      </c>
      <c r="L165" s="34">
        <f t="shared" si="28"/>
        <v>480339.04327683471</v>
      </c>
      <c r="M165" s="35">
        <f t="shared" si="29"/>
        <v>5575.2717870706783</v>
      </c>
      <c r="N165" s="35">
        <f t="shared" si="22"/>
        <v>1800</v>
      </c>
      <c r="O165" s="34">
        <f t="shared" si="30"/>
        <v>3090.5158674533955</v>
      </c>
      <c r="P165" s="34">
        <f t="shared" si="31"/>
        <v>4284.7559196172824</v>
      </c>
      <c r="Q165" s="34">
        <f t="shared" si="32"/>
        <v>476054.2873572174</v>
      </c>
    </row>
    <row r="166" spans="4:17" x14ac:dyDescent="0.35">
      <c r="D166" s="15">
        <v>151</v>
      </c>
      <c r="E166" s="17">
        <f t="shared" si="23"/>
        <v>535408.25063918252</v>
      </c>
      <c r="F166" s="31">
        <f t="shared" si="24"/>
        <v>5575.2717870706783</v>
      </c>
      <c r="G166" s="17">
        <f t="shared" si="25"/>
        <v>3444.8328057567637</v>
      </c>
      <c r="H166" s="17">
        <f t="shared" si="26"/>
        <v>2130.4389813139146</v>
      </c>
      <c r="I166" s="17">
        <f t="shared" si="27"/>
        <v>533277.81165786856</v>
      </c>
      <c r="K166">
        <v>151</v>
      </c>
      <c r="L166" s="34">
        <f t="shared" si="28"/>
        <v>476054.2873572174</v>
      </c>
      <c r="M166" s="35">
        <f t="shared" si="29"/>
        <v>5575.2717870706783</v>
      </c>
      <c r="N166" s="35">
        <f t="shared" si="22"/>
        <v>1800</v>
      </c>
      <c r="O166" s="34">
        <f t="shared" si="30"/>
        <v>3062.9476188525623</v>
      </c>
      <c r="P166" s="34">
        <f t="shared" si="31"/>
        <v>4312.324168218116</v>
      </c>
      <c r="Q166" s="34">
        <f t="shared" si="32"/>
        <v>471741.96318899927</v>
      </c>
    </row>
    <row r="167" spans="4:17" x14ac:dyDescent="0.35">
      <c r="D167" s="15">
        <v>152</v>
      </c>
      <c r="E167" s="17">
        <f t="shared" si="23"/>
        <v>533277.81165786856</v>
      </c>
      <c r="F167" s="31">
        <f t="shared" si="24"/>
        <v>5575.2717870706783</v>
      </c>
      <c r="G167" s="17">
        <f t="shared" si="25"/>
        <v>3431.1254972034644</v>
      </c>
      <c r="H167" s="17">
        <f t="shared" si="26"/>
        <v>2144.1462898672139</v>
      </c>
      <c r="I167" s="17">
        <f t="shared" si="27"/>
        <v>531133.66536800133</v>
      </c>
      <c r="K167">
        <v>152</v>
      </c>
      <c r="L167" s="34">
        <f t="shared" si="28"/>
        <v>471741.96318899927</v>
      </c>
      <c r="M167" s="35">
        <f t="shared" si="29"/>
        <v>5575.2717870706783</v>
      </c>
      <c r="N167" s="35">
        <f t="shared" si="22"/>
        <v>1800</v>
      </c>
      <c r="O167" s="34">
        <f t="shared" si="30"/>
        <v>3035.2019953101512</v>
      </c>
      <c r="P167" s="34">
        <f t="shared" si="31"/>
        <v>4340.0697917605266</v>
      </c>
      <c r="Q167" s="34">
        <f t="shared" si="32"/>
        <v>467401.89339723875</v>
      </c>
    </row>
    <row r="168" spans="4:17" x14ac:dyDescent="0.35">
      <c r="D168" s="15">
        <v>153</v>
      </c>
      <c r="E168" s="17">
        <f t="shared" si="23"/>
        <v>531133.66536800133</v>
      </c>
      <c r="F168" s="31">
        <f t="shared" si="24"/>
        <v>5575.2717870706783</v>
      </c>
      <c r="G168" s="17">
        <f t="shared" si="25"/>
        <v>3417.3299954142067</v>
      </c>
      <c r="H168" s="17">
        <f t="shared" si="26"/>
        <v>2157.9417916564717</v>
      </c>
      <c r="I168" s="17">
        <f t="shared" si="27"/>
        <v>528975.7235763449</v>
      </c>
      <c r="K168">
        <v>153</v>
      </c>
      <c r="L168" s="34">
        <f t="shared" si="28"/>
        <v>467401.89339723875</v>
      </c>
      <c r="M168" s="35">
        <f t="shared" si="29"/>
        <v>5575.2717870706783</v>
      </c>
      <c r="N168" s="35">
        <f t="shared" si="22"/>
        <v>1800</v>
      </c>
      <c r="O168" s="34">
        <f t="shared" si="30"/>
        <v>3007.2778555904474</v>
      </c>
      <c r="P168" s="34">
        <f t="shared" si="31"/>
        <v>4367.9939314802305</v>
      </c>
      <c r="Q168" s="34">
        <f t="shared" si="32"/>
        <v>463033.89946575853</v>
      </c>
    </row>
    <row r="169" spans="4:17" x14ac:dyDescent="0.35">
      <c r="D169" s="15">
        <v>154</v>
      </c>
      <c r="E169" s="17">
        <f t="shared" si="23"/>
        <v>528975.7235763449</v>
      </c>
      <c r="F169" s="31">
        <f t="shared" si="24"/>
        <v>5575.2717870706783</v>
      </c>
      <c r="G169" s="17">
        <f t="shared" si="25"/>
        <v>3403.4457329510547</v>
      </c>
      <c r="H169" s="17">
        <f t="shared" si="26"/>
        <v>2171.8260541196237</v>
      </c>
      <c r="I169" s="17">
        <f t="shared" si="27"/>
        <v>526803.89752222528</v>
      </c>
      <c r="K169">
        <v>154</v>
      </c>
      <c r="L169" s="34">
        <f t="shared" si="28"/>
        <v>463033.89946575853</v>
      </c>
      <c r="M169" s="35">
        <f t="shared" si="29"/>
        <v>5575.2717870706783</v>
      </c>
      <c r="N169" s="35">
        <f t="shared" si="22"/>
        <v>1800</v>
      </c>
      <c r="O169" s="34">
        <f t="shared" si="30"/>
        <v>2979.1740511149915</v>
      </c>
      <c r="P169" s="34">
        <f t="shared" si="31"/>
        <v>4396.0977359556873</v>
      </c>
      <c r="Q169" s="34">
        <f t="shared" si="32"/>
        <v>458637.80172980286</v>
      </c>
    </row>
    <row r="170" spans="4:17" x14ac:dyDescent="0.35">
      <c r="D170" s="15">
        <v>155</v>
      </c>
      <c r="E170" s="17">
        <f t="shared" si="23"/>
        <v>526803.89752222528</v>
      </c>
      <c r="F170" s="31">
        <f t="shared" si="24"/>
        <v>5575.2717870706783</v>
      </c>
      <c r="G170" s="17">
        <f t="shared" si="25"/>
        <v>3389.4721387251589</v>
      </c>
      <c r="H170" s="17">
        <f t="shared" si="26"/>
        <v>2185.7996483455195</v>
      </c>
      <c r="I170" s="17">
        <f t="shared" si="27"/>
        <v>524618.09787387971</v>
      </c>
      <c r="K170">
        <v>155</v>
      </c>
      <c r="L170" s="34">
        <f t="shared" si="28"/>
        <v>458637.80172980286</v>
      </c>
      <c r="M170" s="35">
        <f t="shared" si="29"/>
        <v>5575.2717870706783</v>
      </c>
      <c r="N170" s="35">
        <f t="shared" si="22"/>
        <v>1800</v>
      </c>
      <c r="O170" s="34">
        <f t="shared" si="30"/>
        <v>2950.8894259153349</v>
      </c>
      <c r="P170" s="34">
        <f t="shared" si="31"/>
        <v>4424.3823611553435</v>
      </c>
      <c r="Q170" s="34">
        <f t="shared" si="32"/>
        <v>454213.4193686475</v>
      </c>
    </row>
    <row r="171" spans="4:17" x14ac:dyDescent="0.35">
      <c r="D171" s="15">
        <v>156</v>
      </c>
      <c r="E171" s="17">
        <f t="shared" si="23"/>
        <v>524618.09787387971</v>
      </c>
      <c r="F171" s="31">
        <f t="shared" si="24"/>
        <v>5575.2717870706783</v>
      </c>
      <c r="G171" s="17">
        <f t="shared" si="25"/>
        <v>3375.4086379732685</v>
      </c>
      <c r="H171" s="17">
        <f t="shared" si="26"/>
        <v>2199.8631490974099</v>
      </c>
      <c r="I171" s="17">
        <f t="shared" si="27"/>
        <v>522418.23472478229</v>
      </c>
      <c r="K171">
        <v>156</v>
      </c>
      <c r="L171" s="34">
        <f t="shared" si="28"/>
        <v>454213.4193686475</v>
      </c>
      <c r="M171" s="35">
        <f t="shared" si="29"/>
        <v>5575.2717870706783</v>
      </c>
      <c r="N171" s="35">
        <f t="shared" si="22"/>
        <v>1800</v>
      </c>
      <c r="O171" s="34">
        <f t="shared" si="30"/>
        <v>2922.4228165854934</v>
      </c>
      <c r="P171" s="34">
        <f t="shared" si="31"/>
        <v>4452.8489704851854</v>
      </c>
      <c r="Q171" s="34">
        <f t="shared" si="32"/>
        <v>449760.57039816229</v>
      </c>
    </row>
    <row r="172" spans="4:17" x14ac:dyDescent="0.35">
      <c r="D172" s="15">
        <v>157</v>
      </c>
      <c r="E172" s="17">
        <f t="shared" si="23"/>
        <v>522418.23472478229</v>
      </c>
      <c r="F172" s="31">
        <f t="shared" si="24"/>
        <v>5575.2717870706783</v>
      </c>
      <c r="G172" s="17">
        <f t="shared" si="25"/>
        <v>3361.254652234089</v>
      </c>
      <c r="H172" s="17">
        <f t="shared" si="26"/>
        <v>2214.0171348365893</v>
      </c>
      <c r="I172" s="17">
        <f t="shared" si="27"/>
        <v>520204.21758994571</v>
      </c>
      <c r="K172">
        <v>157</v>
      </c>
      <c r="L172" s="34">
        <f t="shared" si="28"/>
        <v>449760.57039816229</v>
      </c>
      <c r="M172" s="35">
        <f t="shared" si="29"/>
        <v>5575.2717870706783</v>
      </c>
      <c r="N172" s="35">
        <f t="shared" si="22"/>
        <v>1800</v>
      </c>
      <c r="O172" s="34">
        <f t="shared" si="30"/>
        <v>2893.7730522340935</v>
      </c>
      <c r="P172" s="34">
        <f t="shared" si="31"/>
        <v>4481.4987348365848</v>
      </c>
      <c r="Q172" s="34">
        <f t="shared" si="32"/>
        <v>445279.07166332571</v>
      </c>
    </row>
    <row r="173" spans="4:17" x14ac:dyDescent="0.35">
      <c r="D173" s="15">
        <v>158</v>
      </c>
      <c r="E173" s="17">
        <f t="shared" si="23"/>
        <v>520204.21758994571</v>
      </c>
      <c r="F173" s="31">
        <f t="shared" si="24"/>
        <v>5575.2717870706783</v>
      </c>
      <c r="G173" s="17">
        <f t="shared" si="25"/>
        <v>3347.0095993244868</v>
      </c>
      <c r="H173" s="17">
        <f t="shared" si="26"/>
        <v>2228.2621877461916</v>
      </c>
      <c r="I173" s="17">
        <f t="shared" si="27"/>
        <v>517975.95540219953</v>
      </c>
      <c r="K173">
        <v>158</v>
      </c>
      <c r="L173" s="34">
        <f t="shared" si="28"/>
        <v>445279.07166332571</v>
      </c>
      <c r="M173" s="35">
        <f t="shared" si="29"/>
        <v>5575.2717870706783</v>
      </c>
      <c r="N173" s="35">
        <f t="shared" si="22"/>
        <v>1800</v>
      </c>
      <c r="O173" s="34">
        <f t="shared" si="30"/>
        <v>2864.938954436213</v>
      </c>
      <c r="P173" s="34">
        <f t="shared" si="31"/>
        <v>4510.3328326344654</v>
      </c>
      <c r="Q173" s="34">
        <f t="shared" si="32"/>
        <v>440768.73883069126</v>
      </c>
    </row>
    <row r="174" spans="4:17" x14ac:dyDescent="0.35">
      <c r="D174" s="15">
        <v>159</v>
      </c>
      <c r="E174" s="17">
        <f t="shared" si="23"/>
        <v>517975.95540219953</v>
      </c>
      <c r="F174" s="31">
        <f t="shared" si="24"/>
        <v>5575.2717870706783</v>
      </c>
      <c r="G174" s="17">
        <f t="shared" si="25"/>
        <v>3332.6728933155459</v>
      </c>
      <c r="H174" s="17">
        <f t="shared" si="26"/>
        <v>2242.5988937551324</v>
      </c>
      <c r="I174" s="17">
        <f t="shared" si="27"/>
        <v>515733.35650844441</v>
      </c>
      <c r="K174">
        <v>159</v>
      </c>
      <c r="L174" s="34">
        <f t="shared" si="28"/>
        <v>440768.73883069126</v>
      </c>
      <c r="M174" s="35">
        <f t="shared" si="29"/>
        <v>5575.2717870706783</v>
      </c>
      <c r="N174" s="35">
        <f t="shared" si="22"/>
        <v>1800</v>
      </c>
      <c r="O174" s="34">
        <f t="shared" si="30"/>
        <v>2835.9193371849055</v>
      </c>
      <c r="P174" s="34">
        <f t="shared" si="31"/>
        <v>4539.3524498857732</v>
      </c>
      <c r="Q174" s="34">
        <f t="shared" si="32"/>
        <v>436229.38638080552</v>
      </c>
    </row>
    <row r="175" spans="4:17" x14ac:dyDescent="0.35">
      <c r="D175" s="15">
        <v>160</v>
      </c>
      <c r="E175" s="17">
        <f t="shared" si="23"/>
        <v>515733.35650844441</v>
      </c>
      <c r="F175" s="31">
        <f t="shared" si="24"/>
        <v>5575.2717870706783</v>
      </c>
      <c r="G175" s="17">
        <f t="shared" si="25"/>
        <v>3318.2439445084651</v>
      </c>
      <c r="H175" s="17">
        <f t="shared" si="26"/>
        <v>2257.0278425622132</v>
      </c>
      <c r="I175" s="17">
        <f t="shared" si="27"/>
        <v>513476.32866588217</v>
      </c>
      <c r="K175">
        <v>160</v>
      </c>
      <c r="L175" s="34">
        <f t="shared" si="28"/>
        <v>436229.38638080552</v>
      </c>
      <c r="M175" s="35">
        <f t="shared" si="29"/>
        <v>5575.2717870706783</v>
      </c>
      <c r="N175" s="35">
        <f t="shared" si="22"/>
        <v>1800</v>
      </c>
      <c r="O175" s="34">
        <f t="shared" si="30"/>
        <v>2806.7130068424231</v>
      </c>
      <c r="P175" s="34">
        <f t="shared" si="31"/>
        <v>4568.5587802282553</v>
      </c>
      <c r="Q175" s="34">
        <f t="shared" si="32"/>
        <v>431660.82760057726</v>
      </c>
    </row>
    <row r="176" spans="4:17" x14ac:dyDescent="0.35">
      <c r="D176" s="15">
        <v>161</v>
      </c>
      <c r="E176" s="17">
        <f t="shared" si="23"/>
        <v>513476.32866588217</v>
      </c>
      <c r="F176" s="31">
        <f t="shared" si="24"/>
        <v>5575.2717870706783</v>
      </c>
      <c r="G176" s="17">
        <f t="shared" si="25"/>
        <v>3303.7221594103034</v>
      </c>
      <c r="H176" s="17">
        <f t="shared" si="26"/>
        <v>2271.5496276603749</v>
      </c>
      <c r="I176" s="17">
        <f t="shared" si="27"/>
        <v>511204.77903822181</v>
      </c>
      <c r="K176">
        <v>161</v>
      </c>
      <c r="L176" s="34">
        <f t="shared" si="28"/>
        <v>431660.82760057726</v>
      </c>
      <c r="M176" s="35">
        <f t="shared" si="29"/>
        <v>5575.2717870706783</v>
      </c>
      <c r="N176" s="35">
        <f t="shared" si="22"/>
        <v>1800</v>
      </c>
      <c r="O176" s="34">
        <f t="shared" si="30"/>
        <v>2777.318762091114</v>
      </c>
      <c r="P176" s="34">
        <f t="shared" si="31"/>
        <v>4597.9530249795644</v>
      </c>
      <c r="Q176" s="34">
        <f t="shared" si="32"/>
        <v>427062.8745755977</v>
      </c>
    </row>
    <row r="177" spans="4:17" x14ac:dyDescent="0.35">
      <c r="D177" s="15">
        <v>162</v>
      </c>
      <c r="E177" s="17">
        <f t="shared" si="23"/>
        <v>511204.77903822181</v>
      </c>
      <c r="F177" s="31">
        <f t="shared" si="24"/>
        <v>5575.2717870706783</v>
      </c>
      <c r="G177" s="17">
        <f t="shared" si="25"/>
        <v>3289.1069407095697</v>
      </c>
      <c r="H177" s="17">
        <f t="shared" si="26"/>
        <v>2286.1648463611086</v>
      </c>
      <c r="I177" s="17">
        <f t="shared" si="27"/>
        <v>508918.61419186072</v>
      </c>
      <c r="K177">
        <v>162</v>
      </c>
      <c r="L177" s="34">
        <f t="shared" si="28"/>
        <v>427062.8745755977</v>
      </c>
      <c r="M177" s="35">
        <f t="shared" si="29"/>
        <v>5575.2717870706783</v>
      </c>
      <c r="N177" s="35">
        <f t="shared" si="22"/>
        <v>1800</v>
      </c>
      <c r="O177" s="34">
        <f t="shared" si="30"/>
        <v>2747.7353938840142</v>
      </c>
      <c r="P177" s="34">
        <f t="shared" si="31"/>
        <v>4627.5363931866641</v>
      </c>
      <c r="Q177" s="34">
        <f t="shared" si="32"/>
        <v>422435.33818241104</v>
      </c>
    </row>
    <row r="178" spans="4:17" x14ac:dyDescent="0.35">
      <c r="D178" s="15">
        <v>163</v>
      </c>
      <c r="E178" s="17">
        <f t="shared" si="23"/>
        <v>508918.61419186072</v>
      </c>
      <c r="F178" s="31">
        <f t="shared" si="24"/>
        <v>5575.2717870706783</v>
      </c>
      <c r="G178" s="17">
        <f t="shared" si="25"/>
        <v>3274.397687251651</v>
      </c>
      <c r="H178" s="17">
        <f t="shared" si="26"/>
        <v>2300.8740998190274</v>
      </c>
      <c r="I178" s="17">
        <f t="shared" si="27"/>
        <v>506617.74009204167</v>
      </c>
      <c r="K178">
        <v>163</v>
      </c>
      <c r="L178" s="34">
        <f t="shared" si="28"/>
        <v>422435.33818241104</v>
      </c>
      <c r="M178" s="35">
        <f t="shared" si="29"/>
        <v>5575.2717870706783</v>
      </c>
      <c r="N178" s="35">
        <f t="shared" si="22"/>
        <v>1800</v>
      </c>
      <c r="O178" s="34">
        <f t="shared" si="30"/>
        <v>2717.9616853951143</v>
      </c>
      <c r="P178" s="34">
        <f t="shared" si="31"/>
        <v>4657.3101016755645</v>
      </c>
      <c r="Q178" s="34">
        <f t="shared" si="32"/>
        <v>417778.02808073547</v>
      </c>
    </row>
    <row r="179" spans="4:17" x14ac:dyDescent="0.35">
      <c r="D179" s="15">
        <v>164</v>
      </c>
      <c r="E179" s="17">
        <f t="shared" si="23"/>
        <v>506617.74009204167</v>
      </c>
      <c r="F179" s="31">
        <f t="shared" si="24"/>
        <v>5575.2717870706783</v>
      </c>
      <c r="G179" s="17">
        <f t="shared" si="25"/>
        <v>3259.593794014088</v>
      </c>
      <c r="H179" s="17">
        <f t="shared" si="26"/>
        <v>2315.6779930565904</v>
      </c>
      <c r="I179" s="17">
        <f t="shared" si="27"/>
        <v>504302.06209898507</v>
      </c>
      <c r="K179">
        <v>164</v>
      </c>
      <c r="L179" s="34">
        <f t="shared" si="28"/>
        <v>417778.02808073547</v>
      </c>
      <c r="M179" s="35">
        <f t="shared" si="29"/>
        <v>5575.2717870706783</v>
      </c>
      <c r="N179" s="35">
        <f t="shared" si="22"/>
        <v>1800</v>
      </c>
      <c r="O179" s="34">
        <f t="shared" si="30"/>
        <v>2687.9964119693104</v>
      </c>
      <c r="P179" s="34">
        <f t="shared" si="31"/>
        <v>4687.2753751013679</v>
      </c>
      <c r="Q179" s="34">
        <f t="shared" si="32"/>
        <v>413090.75270563411</v>
      </c>
    </row>
    <row r="180" spans="4:17" x14ac:dyDescent="0.35">
      <c r="D180" s="15">
        <v>165</v>
      </c>
      <c r="E180" s="17">
        <f t="shared" si="23"/>
        <v>504302.06209898507</v>
      </c>
      <c r="F180" s="31">
        <f t="shared" si="24"/>
        <v>5575.2717870706783</v>
      </c>
      <c r="G180" s="17">
        <f t="shared" si="25"/>
        <v>3244.6946520816896</v>
      </c>
      <c r="H180" s="17">
        <f t="shared" si="26"/>
        <v>2330.5771349889887</v>
      </c>
      <c r="I180" s="17">
        <f t="shared" si="27"/>
        <v>501971.4849639961</v>
      </c>
      <c r="K180">
        <v>165</v>
      </c>
      <c r="L180" s="34">
        <f t="shared" si="28"/>
        <v>413090.75270563411</v>
      </c>
      <c r="M180" s="35">
        <f t="shared" si="29"/>
        <v>5575.2717870706783</v>
      </c>
      <c r="N180" s="35">
        <f t="shared" si="22"/>
        <v>1800</v>
      </c>
      <c r="O180" s="34">
        <f t="shared" si="30"/>
        <v>2657.8383410720307</v>
      </c>
      <c r="P180" s="34">
        <f t="shared" si="31"/>
        <v>4717.4334459986476</v>
      </c>
      <c r="Q180" s="34">
        <f t="shared" si="32"/>
        <v>408373.31925963546</v>
      </c>
    </row>
    <row r="181" spans="4:17" x14ac:dyDescent="0.35">
      <c r="D181" s="15">
        <v>166</v>
      </c>
      <c r="E181" s="17">
        <f t="shared" si="23"/>
        <v>501971.4849639961</v>
      </c>
      <c r="F181" s="31">
        <f t="shared" si="24"/>
        <v>5575.2717870706783</v>
      </c>
      <c r="G181" s="17">
        <f t="shared" si="25"/>
        <v>3229.6996486214853</v>
      </c>
      <c r="H181" s="17">
        <f t="shared" si="26"/>
        <v>2345.5721384491931</v>
      </c>
      <c r="I181" s="17">
        <f t="shared" si="27"/>
        <v>499625.91282554693</v>
      </c>
      <c r="K181">
        <v>166</v>
      </c>
      <c r="L181" s="34">
        <f t="shared" si="28"/>
        <v>408373.31925963546</v>
      </c>
      <c r="M181" s="35">
        <f t="shared" si="29"/>
        <v>5575.2717870706783</v>
      </c>
      <c r="N181" s="35">
        <f t="shared" si="22"/>
        <v>1800</v>
      </c>
      <c r="O181" s="34">
        <f t="shared" si="30"/>
        <v>2627.4862322385384</v>
      </c>
      <c r="P181" s="34">
        <f t="shared" si="31"/>
        <v>4747.7855548321404</v>
      </c>
      <c r="Q181" s="34">
        <f t="shared" si="32"/>
        <v>403625.53370480333</v>
      </c>
    </row>
    <row r="182" spans="4:17" x14ac:dyDescent="0.35">
      <c r="D182" s="15">
        <v>167</v>
      </c>
      <c r="E182" s="17">
        <f t="shared" si="23"/>
        <v>499625.91282554693</v>
      </c>
      <c r="F182" s="31">
        <f t="shared" si="24"/>
        <v>5575.2717870706783</v>
      </c>
      <c r="G182" s="17">
        <f t="shared" si="25"/>
        <v>3214.608166857518</v>
      </c>
      <c r="H182" s="17">
        <f t="shared" si="26"/>
        <v>2360.6636202131604</v>
      </c>
      <c r="I182" s="17">
        <f t="shared" si="27"/>
        <v>497265.24920533376</v>
      </c>
      <c r="K182">
        <v>167</v>
      </c>
      <c r="L182" s="34">
        <f t="shared" si="28"/>
        <v>403625.53370480333</v>
      </c>
      <c r="M182" s="35">
        <f t="shared" si="29"/>
        <v>5575.2717870706783</v>
      </c>
      <c r="N182" s="35">
        <f t="shared" si="22"/>
        <v>1800</v>
      </c>
      <c r="O182" s="34">
        <f t="shared" si="30"/>
        <v>2596.938837022909</v>
      </c>
      <c r="P182" s="34">
        <f t="shared" si="31"/>
        <v>4778.3329500477694</v>
      </c>
      <c r="Q182" s="34">
        <f t="shared" si="32"/>
        <v>398847.20075475558</v>
      </c>
    </row>
    <row r="183" spans="4:17" x14ac:dyDescent="0.35">
      <c r="D183" s="15">
        <v>168</v>
      </c>
      <c r="E183" s="17">
        <f t="shared" si="23"/>
        <v>497265.24920533376</v>
      </c>
      <c r="F183" s="31">
        <f t="shared" si="24"/>
        <v>5575.2717870706783</v>
      </c>
      <c r="G183" s="17">
        <f t="shared" si="25"/>
        <v>3199.4195860454765</v>
      </c>
      <c r="H183" s="17">
        <f t="shared" si="26"/>
        <v>2375.8522010252018</v>
      </c>
      <c r="I183" s="17">
        <f t="shared" si="27"/>
        <v>494889.39700430859</v>
      </c>
      <c r="K183">
        <v>168</v>
      </c>
      <c r="L183" s="34">
        <f t="shared" si="28"/>
        <v>398847.20075475558</v>
      </c>
      <c r="M183" s="35">
        <f t="shared" si="29"/>
        <v>5575.2717870706783</v>
      </c>
      <c r="N183" s="35">
        <f t="shared" si="22"/>
        <v>1800</v>
      </c>
      <c r="O183" s="34">
        <f t="shared" si="30"/>
        <v>2566.1948989466805</v>
      </c>
      <c r="P183" s="34">
        <f t="shared" si="31"/>
        <v>4809.0768881239983</v>
      </c>
      <c r="Q183" s="34">
        <f t="shared" si="32"/>
        <v>394038.12386663159</v>
      </c>
    </row>
    <row r="184" spans="4:17" x14ac:dyDescent="0.35">
      <c r="D184" s="15">
        <v>169</v>
      </c>
      <c r="E184" s="17">
        <f t="shared" si="23"/>
        <v>494889.39700430859</v>
      </c>
      <c r="F184" s="31">
        <f t="shared" si="24"/>
        <v>5575.2717870706783</v>
      </c>
      <c r="G184" s="17">
        <f t="shared" si="25"/>
        <v>3184.133281447163</v>
      </c>
      <c r="H184" s="17">
        <f t="shared" si="26"/>
        <v>2391.1385056235154</v>
      </c>
      <c r="I184" s="17">
        <f t="shared" si="27"/>
        <v>492498.25849868509</v>
      </c>
      <c r="K184">
        <v>169</v>
      </c>
      <c r="L184" s="34">
        <f t="shared" si="28"/>
        <v>394038.12386663159</v>
      </c>
      <c r="M184" s="35">
        <f t="shared" si="29"/>
        <v>5575.2717870706783</v>
      </c>
      <c r="N184" s="35">
        <f t="shared" si="22"/>
        <v>1800</v>
      </c>
      <c r="O184" s="34">
        <f t="shared" si="30"/>
        <v>2535.2531534471691</v>
      </c>
      <c r="P184" s="34">
        <f t="shared" si="31"/>
        <v>4840.0186336235092</v>
      </c>
      <c r="Q184" s="34">
        <f t="shared" si="32"/>
        <v>389198.1052330081</v>
      </c>
    </row>
    <row r="185" spans="4:17" x14ac:dyDescent="0.35">
      <c r="D185" s="15">
        <v>170</v>
      </c>
      <c r="E185" s="17">
        <f t="shared" si="23"/>
        <v>492498.25849868509</v>
      </c>
      <c r="F185" s="31">
        <f t="shared" si="24"/>
        <v>5575.2717870706783</v>
      </c>
      <c r="G185" s="17">
        <f t="shared" si="25"/>
        <v>3168.7486243047924</v>
      </c>
      <c r="H185" s="17">
        <f t="shared" si="26"/>
        <v>2406.5231627658859</v>
      </c>
      <c r="I185" s="17">
        <f t="shared" si="27"/>
        <v>490091.73533591919</v>
      </c>
      <c r="K185">
        <v>170</v>
      </c>
      <c r="L185" s="34">
        <f t="shared" si="28"/>
        <v>389198.1052330081</v>
      </c>
      <c r="M185" s="35">
        <f t="shared" si="29"/>
        <v>5575.2717870706783</v>
      </c>
      <c r="N185" s="35">
        <f t="shared" si="22"/>
        <v>1800</v>
      </c>
      <c r="O185" s="34">
        <f t="shared" si="30"/>
        <v>2504.1123278254577</v>
      </c>
      <c r="P185" s="34">
        <f t="shared" si="31"/>
        <v>4871.1594592452202</v>
      </c>
      <c r="Q185" s="34">
        <f t="shared" si="32"/>
        <v>384326.94577376288</v>
      </c>
    </row>
    <row r="186" spans="4:17" x14ac:dyDescent="0.35">
      <c r="D186" s="15">
        <v>171</v>
      </c>
      <c r="E186" s="17">
        <f t="shared" si="23"/>
        <v>490091.73533591919</v>
      </c>
      <c r="F186" s="31">
        <f t="shared" si="24"/>
        <v>5575.2717870706783</v>
      </c>
      <c r="G186" s="17">
        <f t="shared" si="25"/>
        <v>3153.2649818151363</v>
      </c>
      <c r="H186" s="17">
        <f t="shared" si="26"/>
        <v>2422.0068052555421</v>
      </c>
      <c r="I186" s="17">
        <f t="shared" si="27"/>
        <v>487669.72853066365</v>
      </c>
      <c r="K186">
        <v>171</v>
      </c>
      <c r="L186" s="34">
        <f t="shared" si="28"/>
        <v>384326.94577376288</v>
      </c>
      <c r="M186" s="35">
        <f t="shared" si="29"/>
        <v>5575.2717870706783</v>
      </c>
      <c r="N186" s="35">
        <f t="shared" ref="N186:N248" si="33">$B$9</f>
        <v>1800</v>
      </c>
      <c r="O186" s="34">
        <f t="shared" si="30"/>
        <v>2472.7711411940459</v>
      </c>
      <c r="P186" s="34">
        <f t="shared" si="31"/>
        <v>4902.5006458766329</v>
      </c>
      <c r="Q186" s="34">
        <f t="shared" si="32"/>
        <v>379424.44512788625</v>
      </c>
    </row>
    <row r="187" spans="4:17" x14ac:dyDescent="0.35">
      <c r="D187" s="15">
        <v>172</v>
      </c>
      <c r="E187" s="17">
        <f t="shared" si="23"/>
        <v>487669.72853066365</v>
      </c>
      <c r="F187" s="31">
        <f t="shared" si="24"/>
        <v>5575.2717870706783</v>
      </c>
      <c r="G187" s="17">
        <f t="shared" si="25"/>
        <v>3137.6817171034886</v>
      </c>
      <c r="H187" s="17">
        <f t="shared" si="26"/>
        <v>2437.5900699671897</v>
      </c>
      <c r="I187" s="17">
        <f t="shared" si="27"/>
        <v>485232.13846069644</v>
      </c>
      <c r="K187">
        <v>172</v>
      </c>
      <c r="L187" s="34">
        <f t="shared" si="28"/>
        <v>379424.44512788625</v>
      </c>
      <c r="M187" s="35">
        <f t="shared" si="29"/>
        <v>5575.2717870706783</v>
      </c>
      <c r="N187" s="35">
        <f t="shared" si="33"/>
        <v>1800</v>
      </c>
      <c r="O187" s="34">
        <f t="shared" si="30"/>
        <v>2441.2283044241644</v>
      </c>
      <c r="P187" s="34">
        <f t="shared" si="31"/>
        <v>4934.0434826465134</v>
      </c>
      <c r="Q187" s="34">
        <f t="shared" si="32"/>
        <v>374490.40164523973</v>
      </c>
    </row>
    <row r="188" spans="4:17" x14ac:dyDescent="0.35">
      <c r="D188" s="15">
        <v>173</v>
      </c>
      <c r="E188" s="17">
        <f t="shared" si="23"/>
        <v>485232.13846069644</v>
      </c>
      <c r="F188" s="31">
        <f t="shared" si="24"/>
        <v>5575.2717870706783</v>
      </c>
      <c r="G188" s="17">
        <f t="shared" si="25"/>
        <v>3121.9981891974744</v>
      </c>
      <c r="H188" s="17">
        <f t="shared" si="26"/>
        <v>2453.2735978732039</v>
      </c>
      <c r="I188" s="17">
        <f t="shared" si="27"/>
        <v>482778.86486282322</v>
      </c>
      <c r="K188">
        <v>173</v>
      </c>
      <c r="L188" s="34">
        <f t="shared" si="28"/>
        <v>374490.40164523973</v>
      </c>
      <c r="M188" s="35">
        <f t="shared" si="29"/>
        <v>5575.2717870706783</v>
      </c>
      <c r="N188" s="35">
        <f t="shared" si="33"/>
        <v>1800</v>
      </c>
      <c r="O188" s="34">
        <f t="shared" si="30"/>
        <v>2409.4825200927507</v>
      </c>
      <c r="P188" s="34">
        <f t="shared" si="31"/>
        <v>4965.7892669779276</v>
      </c>
      <c r="Q188" s="34">
        <f t="shared" si="32"/>
        <v>369524.61237826181</v>
      </c>
    </row>
    <row r="189" spans="4:17" x14ac:dyDescent="0.35">
      <c r="D189" s="15">
        <v>174</v>
      </c>
      <c r="E189" s="17">
        <f t="shared" si="23"/>
        <v>482778.86486282322</v>
      </c>
      <c r="F189" s="31">
        <f t="shared" si="24"/>
        <v>5575.2717870706783</v>
      </c>
      <c r="G189" s="17">
        <f t="shared" si="25"/>
        <v>3106.2137530006817</v>
      </c>
      <c r="H189" s="17">
        <f t="shared" si="26"/>
        <v>2469.0580340699967</v>
      </c>
      <c r="I189" s="17">
        <f t="shared" si="27"/>
        <v>480309.80682875321</v>
      </c>
      <c r="K189">
        <v>174</v>
      </c>
      <c r="L189" s="34">
        <f t="shared" si="28"/>
        <v>369524.61237826181</v>
      </c>
      <c r="M189" s="35">
        <f t="shared" si="29"/>
        <v>5575.2717870706783</v>
      </c>
      <c r="N189" s="35">
        <f t="shared" si="33"/>
        <v>1800</v>
      </c>
      <c r="O189" s="34">
        <f t="shared" si="30"/>
        <v>2377.5324824290828</v>
      </c>
      <c r="P189" s="34">
        <f t="shared" si="31"/>
        <v>4997.7393046415955</v>
      </c>
      <c r="Q189" s="34">
        <f t="shared" si="32"/>
        <v>364526.8730736202</v>
      </c>
    </row>
    <row r="190" spans="4:17" x14ac:dyDescent="0.35">
      <c r="D190" s="15">
        <v>175</v>
      </c>
      <c r="E190" s="17">
        <f t="shared" si="23"/>
        <v>480309.80682875321</v>
      </c>
      <c r="F190" s="31">
        <f t="shared" si="24"/>
        <v>5575.2717870706783</v>
      </c>
      <c r="G190" s="17">
        <f t="shared" si="25"/>
        <v>3090.3277592661293</v>
      </c>
      <c r="H190" s="17">
        <f t="shared" si="26"/>
        <v>2484.944027804549</v>
      </c>
      <c r="I190" s="17">
        <f t="shared" si="27"/>
        <v>477824.86280094867</v>
      </c>
      <c r="K190">
        <v>175</v>
      </c>
      <c r="L190" s="34">
        <f t="shared" si="28"/>
        <v>364526.8730736202</v>
      </c>
      <c r="M190" s="35">
        <f t="shared" si="29"/>
        <v>5575.2717870706783</v>
      </c>
      <c r="N190" s="35">
        <f t="shared" si="33"/>
        <v>1800</v>
      </c>
      <c r="O190" s="34">
        <f t="shared" si="30"/>
        <v>2345.3768772610711</v>
      </c>
      <c r="P190" s="34">
        <f t="shared" si="31"/>
        <v>5029.8949098096073</v>
      </c>
      <c r="Q190" s="34">
        <f t="shared" si="32"/>
        <v>359496.97816381056</v>
      </c>
    </row>
    <row r="191" spans="4:17" x14ac:dyDescent="0.35">
      <c r="D191" s="15">
        <v>176</v>
      </c>
      <c r="E191" s="17">
        <f t="shared" si="23"/>
        <v>477824.86280094867</v>
      </c>
      <c r="F191" s="31">
        <f t="shared" si="24"/>
        <v>5575.2717870706783</v>
      </c>
      <c r="G191" s="17">
        <f t="shared" si="25"/>
        <v>3074.3395545695616</v>
      </c>
      <c r="H191" s="17">
        <f t="shared" si="26"/>
        <v>2500.9322325011167</v>
      </c>
      <c r="I191" s="17">
        <f t="shared" si="27"/>
        <v>475323.93056844757</v>
      </c>
      <c r="K191">
        <v>176</v>
      </c>
      <c r="L191" s="34">
        <f t="shared" si="28"/>
        <v>359496.97816381056</v>
      </c>
      <c r="M191" s="35">
        <f t="shared" si="29"/>
        <v>5575.2717870706783</v>
      </c>
      <c r="N191" s="35">
        <f t="shared" si="33"/>
        <v>1800</v>
      </c>
      <c r="O191" s="34">
        <f t="shared" si="30"/>
        <v>2313.0143819612031</v>
      </c>
      <c r="P191" s="34">
        <f t="shared" si="31"/>
        <v>5062.2574051094753</v>
      </c>
      <c r="Q191" s="34">
        <f t="shared" si="32"/>
        <v>354434.72075870109</v>
      </c>
    </row>
    <row r="192" spans="4:17" x14ac:dyDescent="0.35">
      <c r="D192" s="15">
        <v>177</v>
      </c>
      <c r="E192" s="17">
        <f t="shared" si="23"/>
        <v>475323.93056844757</v>
      </c>
      <c r="F192" s="31">
        <f t="shared" si="24"/>
        <v>5575.2717870706783</v>
      </c>
      <c r="G192" s="17">
        <f t="shared" si="25"/>
        <v>3058.2484812825714</v>
      </c>
      <c r="H192" s="17">
        <f t="shared" si="26"/>
        <v>2517.0233057881069</v>
      </c>
      <c r="I192" s="17">
        <f t="shared" si="27"/>
        <v>472806.90726265946</v>
      </c>
      <c r="K192">
        <v>177</v>
      </c>
      <c r="L192" s="34">
        <f t="shared" si="28"/>
        <v>354434.72075870109</v>
      </c>
      <c r="M192" s="35">
        <f t="shared" si="29"/>
        <v>5575.2717870706783</v>
      </c>
      <c r="N192" s="35">
        <f t="shared" si="33"/>
        <v>1800</v>
      </c>
      <c r="O192" s="34">
        <f t="shared" si="30"/>
        <v>2280.4436653921407</v>
      </c>
      <c r="P192" s="34">
        <f t="shared" si="31"/>
        <v>5094.8281216785381</v>
      </c>
      <c r="Q192" s="34">
        <f t="shared" si="32"/>
        <v>349339.89263702254</v>
      </c>
    </row>
    <row r="193" spans="4:17" x14ac:dyDescent="0.35">
      <c r="D193" s="15">
        <v>178</v>
      </c>
      <c r="E193" s="17">
        <f t="shared" si="23"/>
        <v>472806.90726265946</v>
      </c>
      <c r="F193" s="31">
        <f t="shared" si="24"/>
        <v>5575.2717870706783</v>
      </c>
      <c r="G193" s="17">
        <f t="shared" si="25"/>
        <v>3042.0538775455507</v>
      </c>
      <c r="H193" s="17">
        <f t="shared" si="26"/>
        <v>2533.2179095251277</v>
      </c>
      <c r="I193" s="17">
        <f t="shared" si="27"/>
        <v>470273.68935313431</v>
      </c>
      <c r="K193">
        <v>178</v>
      </c>
      <c r="L193" s="34">
        <f t="shared" si="28"/>
        <v>349339.89263702254</v>
      </c>
      <c r="M193" s="35">
        <f t="shared" si="29"/>
        <v>5575.2717870706783</v>
      </c>
      <c r="N193" s="35">
        <f t="shared" si="33"/>
        <v>1800</v>
      </c>
      <c r="O193" s="34">
        <f t="shared" si="30"/>
        <v>2247.6633878519688</v>
      </c>
      <c r="P193" s="34">
        <f t="shared" si="31"/>
        <v>5127.6083992187096</v>
      </c>
      <c r="Q193" s="34">
        <f t="shared" si="32"/>
        <v>344212.28423780383</v>
      </c>
    </row>
    <row r="194" spans="4:17" x14ac:dyDescent="0.35">
      <c r="D194" s="15">
        <v>179</v>
      </c>
      <c r="E194" s="17">
        <f t="shared" si="23"/>
        <v>470273.68935313431</v>
      </c>
      <c r="F194" s="31">
        <f t="shared" si="24"/>
        <v>5575.2717870706783</v>
      </c>
      <c r="G194" s="17">
        <f t="shared" si="25"/>
        <v>3025.7550772404657</v>
      </c>
      <c r="H194" s="17">
        <f t="shared" si="26"/>
        <v>2549.5167098302127</v>
      </c>
      <c r="I194" s="17">
        <f t="shared" si="27"/>
        <v>467724.1726433041</v>
      </c>
      <c r="K194">
        <v>179</v>
      </c>
      <c r="L194" s="34">
        <f t="shared" si="28"/>
        <v>344212.28423780383</v>
      </c>
      <c r="M194" s="35">
        <f t="shared" si="29"/>
        <v>5575.2717870706783</v>
      </c>
      <c r="N194" s="35">
        <f t="shared" si="33"/>
        <v>1800</v>
      </c>
      <c r="O194" s="34">
        <f t="shared" si="30"/>
        <v>2214.6722010190888</v>
      </c>
      <c r="P194" s="34">
        <f t="shared" si="31"/>
        <v>5160.5995860515895</v>
      </c>
      <c r="Q194" s="34">
        <f t="shared" si="32"/>
        <v>339051.68465175224</v>
      </c>
    </row>
    <row r="195" spans="4:17" x14ac:dyDescent="0.35">
      <c r="D195" s="15">
        <v>180</v>
      </c>
      <c r="E195" s="17">
        <f t="shared" si="23"/>
        <v>467724.1726433041</v>
      </c>
      <c r="F195" s="31">
        <f t="shared" si="24"/>
        <v>5575.2717870706783</v>
      </c>
      <c r="G195" s="17">
        <f t="shared" si="25"/>
        <v>3009.3514099634613</v>
      </c>
      <c r="H195" s="17">
        <f t="shared" si="26"/>
        <v>2565.9203771072171</v>
      </c>
      <c r="I195" s="17">
        <f t="shared" si="27"/>
        <v>465158.25226619688</v>
      </c>
      <c r="K195">
        <v>180</v>
      </c>
      <c r="L195" s="34">
        <f t="shared" si="28"/>
        <v>339051.68465175224</v>
      </c>
      <c r="M195" s="35">
        <f t="shared" si="29"/>
        <v>5575.2717870706783</v>
      </c>
      <c r="N195" s="35">
        <f t="shared" si="33"/>
        <v>1800</v>
      </c>
      <c r="O195" s="34">
        <f t="shared" si="30"/>
        <v>2181.4687478967617</v>
      </c>
      <c r="P195" s="34">
        <f t="shared" si="31"/>
        <v>5193.8030391739167</v>
      </c>
      <c r="Q195" s="34">
        <f t="shared" si="32"/>
        <v>333857.88161257829</v>
      </c>
    </row>
    <row r="196" spans="4:17" x14ac:dyDescent="0.35">
      <c r="D196" s="15">
        <v>181</v>
      </c>
      <c r="E196" s="17">
        <f t="shared" si="23"/>
        <v>465158.25226619688</v>
      </c>
      <c r="F196" s="31">
        <f t="shared" si="24"/>
        <v>5575.2717870706783</v>
      </c>
      <c r="G196" s="17">
        <f t="shared" si="25"/>
        <v>2992.8422009972819</v>
      </c>
      <c r="H196" s="17">
        <f t="shared" si="26"/>
        <v>2582.4295860733964</v>
      </c>
      <c r="I196" s="17">
        <f t="shared" si="27"/>
        <v>462575.8226801235</v>
      </c>
      <c r="K196">
        <v>181</v>
      </c>
      <c r="L196" s="34">
        <f t="shared" si="28"/>
        <v>333857.88161257829</v>
      </c>
      <c r="M196" s="35">
        <f t="shared" si="29"/>
        <v>5575.2717870706783</v>
      </c>
      <c r="N196" s="35">
        <f t="shared" si="33"/>
        <v>1800</v>
      </c>
      <c r="O196" s="34">
        <f t="shared" si="30"/>
        <v>2148.0516627572893</v>
      </c>
      <c r="P196" s="34">
        <f t="shared" si="31"/>
        <v>5227.2201243133895</v>
      </c>
      <c r="Q196" s="34">
        <f t="shared" si="32"/>
        <v>328630.66148826492</v>
      </c>
    </row>
    <row r="197" spans="4:17" x14ac:dyDescent="0.35">
      <c r="D197" s="15">
        <v>182</v>
      </c>
      <c r="E197" s="17">
        <f t="shared" si="23"/>
        <v>462575.8226801235</v>
      </c>
      <c r="F197" s="31">
        <f t="shared" si="24"/>
        <v>5575.2717870706783</v>
      </c>
      <c r="G197" s="17">
        <f t="shared" si="25"/>
        <v>2976.2267712835223</v>
      </c>
      <c r="H197" s="17">
        <f t="shared" si="26"/>
        <v>2599.045015787156</v>
      </c>
      <c r="I197" s="17">
        <f t="shared" si="27"/>
        <v>459976.77766433632</v>
      </c>
      <c r="K197">
        <v>182</v>
      </c>
      <c r="L197" s="34">
        <f t="shared" si="28"/>
        <v>328630.66148826492</v>
      </c>
      <c r="M197" s="35">
        <f t="shared" si="29"/>
        <v>5575.2717870706783</v>
      </c>
      <c r="N197" s="35">
        <f t="shared" si="33"/>
        <v>1800</v>
      </c>
      <c r="O197" s="34">
        <f t="shared" si="30"/>
        <v>2114.4195710858412</v>
      </c>
      <c r="P197" s="34">
        <f t="shared" si="31"/>
        <v>5260.8522159848371</v>
      </c>
      <c r="Q197" s="34">
        <f t="shared" si="32"/>
        <v>323369.80927228008</v>
      </c>
    </row>
    <row r="198" spans="4:17" x14ac:dyDescent="0.35">
      <c r="D198" s="15">
        <v>183</v>
      </c>
      <c r="E198" s="17">
        <f t="shared" si="23"/>
        <v>459976.77766433632</v>
      </c>
      <c r="F198" s="31">
        <f t="shared" si="24"/>
        <v>5575.2717870706783</v>
      </c>
      <c r="G198" s="17">
        <f t="shared" si="25"/>
        <v>2959.504437394693</v>
      </c>
      <c r="H198" s="17">
        <f t="shared" si="26"/>
        <v>2615.7673496759853</v>
      </c>
      <c r="I198" s="17">
        <f t="shared" si="27"/>
        <v>457361.01031466032</v>
      </c>
      <c r="K198">
        <v>183</v>
      </c>
      <c r="L198" s="34">
        <f t="shared" si="28"/>
        <v>323369.80927228008</v>
      </c>
      <c r="M198" s="35">
        <f t="shared" si="29"/>
        <v>5575.2717870706783</v>
      </c>
      <c r="N198" s="35">
        <f t="shared" si="33"/>
        <v>1800</v>
      </c>
      <c r="O198" s="34">
        <f t="shared" si="30"/>
        <v>2080.5710895239163</v>
      </c>
      <c r="P198" s="34">
        <f t="shared" si="31"/>
        <v>5294.7006975467621</v>
      </c>
      <c r="Q198" s="34">
        <f t="shared" si="32"/>
        <v>318075.10857473331</v>
      </c>
    </row>
    <row r="199" spans="4:17" x14ac:dyDescent="0.35">
      <c r="D199" s="15">
        <v>184</v>
      </c>
      <c r="E199" s="17">
        <f t="shared" si="23"/>
        <v>457361.01031466032</v>
      </c>
      <c r="F199" s="31">
        <f t="shared" si="24"/>
        <v>5575.2717870706783</v>
      </c>
      <c r="G199" s="17">
        <f t="shared" si="25"/>
        <v>2942.674511506114</v>
      </c>
      <c r="H199" s="17">
        <f t="shared" si="26"/>
        <v>2632.5972755645644</v>
      </c>
      <c r="I199" s="17">
        <f t="shared" si="27"/>
        <v>454728.41303909576</v>
      </c>
      <c r="K199">
        <v>184</v>
      </c>
      <c r="L199" s="34">
        <f t="shared" si="28"/>
        <v>318075.10857473331</v>
      </c>
      <c r="M199" s="35">
        <f t="shared" si="29"/>
        <v>5575.2717870706783</v>
      </c>
      <c r="N199" s="35">
        <f t="shared" si="33"/>
        <v>1800</v>
      </c>
      <c r="O199" s="34">
        <f t="shared" si="30"/>
        <v>2046.5048258124443</v>
      </c>
      <c r="P199" s="34">
        <f t="shared" si="31"/>
        <v>5328.766961258234</v>
      </c>
      <c r="Q199" s="34">
        <f t="shared" si="32"/>
        <v>312746.34161347506</v>
      </c>
    </row>
    <row r="200" spans="4:17" x14ac:dyDescent="0.35">
      <c r="D200" s="15">
        <v>185</v>
      </c>
      <c r="E200" s="17">
        <f t="shared" si="23"/>
        <v>454728.41303909576</v>
      </c>
      <c r="F200" s="31">
        <f t="shared" si="24"/>
        <v>5575.2717870706783</v>
      </c>
      <c r="G200" s="17">
        <f t="shared" si="25"/>
        <v>2925.7363013676186</v>
      </c>
      <c r="H200" s="17">
        <f t="shared" si="26"/>
        <v>2649.5354857030597</v>
      </c>
      <c r="I200" s="17">
        <f t="shared" si="27"/>
        <v>452078.87755339273</v>
      </c>
      <c r="K200">
        <v>185</v>
      </c>
      <c r="L200" s="34">
        <f t="shared" si="28"/>
        <v>312746.34161347506</v>
      </c>
      <c r="M200" s="35">
        <f t="shared" si="29"/>
        <v>5575.2717870706783</v>
      </c>
      <c r="N200" s="35">
        <f t="shared" si="33"/>
        <v>1800</v>
      </c>
      <c r="O200" s="34">
        <f t="shared" si="30"/>
        <v>2012.2193787345172</v>
      </c>
      <c r="P200" s="34">
        <f t="shared" si="31"/>
        <v>5363.0524083361615</v>
      </c>
      <c r="Q200" s="34">
        <f t="shared" si="32"/>
        <v>307383.28920513892</v>
      </c>
    </row>
    <row r="201" spans="4:17" x14ac:dyDescent="0.35">
      <c r="D201" s="15">
        <v>186</v>
      </c>
      <c r="E201" s="17">
        <f t="shared" si="23"/>
        <v>452078.87755339273</v>
      </c>
      <c r="F201" s="31">
        <f t="shared" si="24"/>
        <v>5575.2717870706783</v>
      </c>
      <c r="G201" s="17">
        <f t="shared" si="25"/>
        <v>2908.6891102750828</v>
      </c>
      <c r="H201" s="17">
        <f t="shared" si="26"/>
        <v>2666.5826767955955</v>
      </c>
      <c r="I201" s="17">
        <f t="shared" si="27"/>
        <v>449412.29487659712</v>
      </c>
      <c r="K201">
        <v>186</v>
      </c>
      <c r="L201" s="34">
        <f t="shared" si="28"/>
        <v>307383.28920513892</v>
      </c>
      <c r="M201" s="35">
        <f t="shared" si="29"/>
        <v>5575.2717870706783</v>
      </c>
      <c r="N201" s="35">
        <f t="shared" si="33"/>
        <v>1800</v>
      </c>
      <c r="O201" s="34">
        <f t="shared" si="30"/>
        <v>1977.7133380577561</v>
      </c>
      <c r="P201" s="34">
        <f t="shared" si="31"/>
        <v>5397.5584490129222</v>
      </c>
      <c r="Q201" s="34">
        <f t="shared" si="32"/>
        <v>301985.73075612599</v>
      </c>
    </row>
    <row r="202" spans="4:17" x14ac:dyDescent="0.35">
      <c r="D202" s="15">
        <v>187</v>
      </c>
      <c r="E202" s="17">
        <f t="shared" si="23"/>
        <v>449412.29487659712</v>
      </c>
      <c r="F202" s="31">
        <f t="shared" si="24"/>
        <v>5575.2717870706783</v>
      </c>
      <c r="G202" s="17">
        <f t="shared" si="25"/>
        <v>2891.5322370417662</v>
      </c>
      <c r="H202" s="17">
        <f t="shared" si="26"/>
        <v>2683.7395500289122</v>
      </c>
      <c r="I202" s="17">
        <f t="shared" si="27"/>
        <v>446728.5553265682</v>
      </c>
      <c r="K202">
        <v>187</v>
      </c>
      <c r="L202" s="34">
        <f t="shared" si="28"/>
        <v>301985.73075612599</v>
      </c>
      <c r="M202" s="35">
        <f t="shared" si="29"/>
        <v>5575.2717870706783</v>
      </c>
      <c r="N202" s="35">
        <f t="shared" si="33"/>
        <v>1800</v>
      </c>
      <c r="O202" s="34">
        <f t="shared" si="30"/>
        <v>1942.9852844763036</v>
      </c>
      <c r="P202" s="34">
        <f t="shared" si="31"/>
        <v>5432.2865025943747</v>
      </c>
      <c r="Q202" s="34">
        <f t="shared" si="32"/>
        <v>296553.44425353163</v>
      </c>
    </row>
    <row r="203" spans="4:17" x14ac:dyDescent="0.35">
      <c r="D203" s="15">
        <v>188</v>
      </c>
      <c r="E203" s="17">
        <f t="shared" si="23"/>
        <v>446728.5553265682</v>
      </c>
      <c r="F203" s="31">
        <f t="shared" si="24"/>
        <v>5575.2717870706783</v>
      </c>
      <c r="G203" s="17">
        <f t="shared" si="25"/>
        <v>2874.2649759694732</v>
      </c>
      <c r="H203" s="17">
        <f t="shared" si="26"/>
        <v>2701.0068111012051</v>
      </c>
      <c r="I203" s="17">
        <f t="shared" si="27"/>
        <v>444027.54851546697</v>
      </c>
      <c r="K203">
        <v>188</v>
      </c>
      <c r="L203" s="34">
        <f t="shared" si="28"/>
        <v>296553.44425353163</v>
      </c>
      <c r="M203" s="35">
        <f t="shared" si="29"/>
        <v>5575.2717870706783</v>
      </c>
      <c r="N203" s="35">
        <f t="shared" si="33"/>
        <v>1800</v>
      </c>
      <c r="O203" s="34">
        <f t="shared" si="30"/>
        <v>1908.0337895524463</v>
      </c>
      <c r="P203" s="34">
        <f t="shared" si="31"/>
        <v>5467.2379975182321</v>
      </c>
      <c r="Q203" s="34">
        <f t="shared" si="32"/>
        <v>291086.20625601342</v>
      </c>
    </row>
    <row r="204" spans="4:17" x14ac:dyDescent="0.35">
      <c r="D204" s="15">
        <v>189</v>
      </c>
      <c r="E204" s="17">
        <f t="shared" si="23"/>
        <v>444027.54851546697</v>
      </c>
      <c r="F204" s="31">
        <f t="shared" si="24"/>
        <v>5575.2717870706783</v>
      </c>
      <c r="G204" s="17">
        <f t="shared" si="25"/>
        <v>2856.8866168195236</v>
      </c>
      <c r="H204" s="17">
        <f t="shared" si="26"/>
        <v>2718.3851702511547</v>
      </c>
      <c r="I204" s="17">
        <f t="shared" si="27"/>
        <v>441309.16334521584</v>
      </c>
      <c r="K204">
        <v>189</v>
      </c>
      <c r="L204" s="34">
        <f t="shared" si="28"/>
        <v>291086.20625601342</v>
      </c>
      <c r="M204" s="35">
        <f t="shared" si="29"/>
        <v>5575.2717870706783</v>
      </c>
      <c r="N204" s="35">
        <f t="shared" si="33"/>
        <v>1800</v>
      </c>
      <c r="O204" s="34">
        <f t="shared" si="30"/>
        <v>1872.8574156578593</v>
      </c>
      <c r="P204" s="34">
        <f t="shared" si="31"/>
        <v>5502.4143714128186</v>
      </c>
      <c r="Q204" s="34">
        <f t="shared" si="32"/>
        <v>285583.79188460059</v>
      </c>
    </row>
    <row r="205" spans="4:17" x14ac:dyDescent="0.35">
      <c r="D205" s="15">
        <v>190</v>
      </c>
      <c r="E205" s="17">
        <f t="shared" si="23"/>
        <v>441309.16334521584</v>
      </c>
      <c r="F205" s="31">
        <f t="shared" si="24"/>
        <v>5575.2717870706783</v>
      </c>
      <c r="G205" s="17">
        <f t="shared" si="25"/>
        <v>2839.396444783541</v>
      </c>
      <c r="H205" s="17">
        <f t="shared" si="26"/>
        <v>2735.8753422871373</v>
      </c>
      <c r="I205" s="17">
        <f t="shared" si="27"/>
        <v>438573.28800292872</v>
      </c>
      <c r="K205">
        <v>190</v>
      </c>
      <c r="L205" s="34">
        <f t="shared" si="28"/>
        <v>285583.79188460059</v>
      </c>
      <c r="M205" s="35">
        <f t="shared" si="29"/>
        <v>5575.2717870706783</v>
      </c>
      <c r="N205" s="35">
        <f t="shared" si="33"/>
        <v>1800</v>
      </c>
      <c r="O205" s="34">
        <f t="shared" si="30"/>
        <v>1837.4547159144736</v>
      </c>
      <c r="P205" s="34">
        <f t="shared" si="31"/>
        <v>5537.8170711562052</v>
      </c>
      <c r="Q205" s="34">
        <f t="shared" si="32"/>
        <v>280045.97481344437</v>
      </c>
    </row>
    <row r="206" spans="4:17" x14ac:dyDescent="0.35">
      <c r="D206" s="15">
        <v>191</v>
      </c>
      <c r="E206" s="17">
        <f t="shared" si="23"/>
        <v>438573.28800292872</v>
      </c>
      <c r="F206" s="31">
        <f t="shared" si="24"/>
        <v>5575.2717870706783</v>
      </c>
      <c r="G206" s="17">
        <f t="shared" si="25"/>
        <v>2821.7937404540494</v>
      </c>
      <c r="H206" s="17">
        <f t="shared" si="26"/>
        <v>2753.4780466166289</v>
      </c>
      <c r="I206" s="17">
        <f t="shared" si="27"/>
        <v>435819.80995631206</v>
      </c>
      <c r="K206">
        <v>191</v>
      </c>
      <c r="L206" s="34">
        <f t="shared" si="28"/>
        <v>280045.97481344437</v>
      </c>
      <c r="M206" s="35">
        <f t="shared" si="29"/>
        <v>5575.2717870706783</v>
      </c>
      <c r="N206" s="35">
        <f t="shared" si="33"/>
        <v>1800</v>
      </c>
      <c r="O206" s="34">
        <f t="shared" si="30"/>
        <v>1801.8242341349633</v>
      </c>
      <c r="P206" s="34">
        <f t="shared" si="31"/>
        <v>5573.4475529357151</v>
      </c>
      <c r="Q206" s="34">
        <f t="shared" si="32"/>
        <v>274472.52726050862</v>
      </c>
    </row>
    <row r="207" spans="4:17" x14ac:dyDescent="0.35">
      <c r="D207" s="15">
        <v>192</v>
      </c>
      <c r="E207" s="17">
        <f t="shared" si="23"/>
        <v>435819.80995631206</v>
      </c>
      <c r="F207" s="31">
        <f t="shared" si="24"/>
        <v>5575.2717870706783</v>
      </c>
      <c r="G207" s="17">
        <f t="shared" si="25"/>
        <v>2804.0777797948845</v>
      </c>
      <c r="H207" s="17">
        <f t="shared" si="26"/>
        <v>2771.1940072757939</v>
      </c>
      <c r="I207" s="17">
        <f t="shared" si="27"/>
        <v>433048.61594903626</v>
      </c>
      <c r="K207">
        <v>192</v>
      </c>
      <c r="L207" s="34">
        <f t="shared" si="28"/>
        <v>274472.52726050862</v>
      </c>
      <c r="M207" s="35">
        <f t="shared" si="29"/>
        <v>5575.2717870706783</v>
      </c>
      <c r="N207" s="35">
        <f t="shared" si="33"/>
        <v>1800</v>
      </c>
      <c r="O207" s="34">
        <f t="shared" si="30"/>
        <v>1765.9645047628499</v>
      </c>
      <c r="P207" s="34">
        <f t="shared" si="31"/>
        <v>5609.3072823078282</v>
      </c>
      <c r="Q207" s="34">
        <f t="shared" si="32"/>
        <v>268863.2199782008</v>
      </c>
    </row>
    <row r="208" spans="4:17" x14ac:dyDescent="0.35">
      <c r="D208" s="15">
        <v>193</v>
      </c>
      <c r="E208" s="17">
        <f t="shared" si="23"/>
        <v>433048.61594903626</v>
      </c>
      <c r="F208" s="31">
        <f t="shared" si="24"/>
        <v>5575.2717870706783</v>
      </c>
      <c r="G208" s="17">
        <f t="shared" si="25"/>
        <v>2786.2478341114111</v>
      </c>
      <c r="H208" s="17">
        <f t="shared" si="26"/>
        <v>2789.0239529592673</v>
      </c>
      <c r="I208" s="17">
        <f t="shared" si="27"/>
        <v>430259.59199607698</v>
      </c>
      <c r="K208">
        <v>193</v>
      </c>
      <c r="L208" s="34">
        <f t="shared" si="28"/>
        <v>268863.2199782008</v>
      </c>
      <c r="M208" s="35">
        <f t="shared" si="29"/>
        <v>5575.2717870706783</v>
      </c>
      <c r="N208" s="35">
        <f t="shared" si="33"/>
        <v>1800</v>
      </c>
      <c r="O208" s="34">
        <f t="shared" si="30"/>
        <v>1729.8740528122198</v>
      </c>
      <c r="P208" s="34">
        <f t="shared" si="31"/>
        <v>5645.3977342584585</v>
      </c>
      <c r="Q208" s="34">
        <f t="shared" si="32"/>
        <v>263217.82224394236</v>
      </c>
    </row>
    <row r="209" spans="4:17" x14ac:dyDescent="0.35">
      <c r="D209" s="15">
        <v>194</v>
      </c>
      <c r="E209" s="17">
        <f t="shared" si="23"/>
        <v>430259.59199607698</v>
      </c>
      <c r="F209" s="31">
        <f t="shared" si="24"/>
        <v>5575.2717870706783</v>
      </c>
      <c r="G209" s="17">
        <f t="shared" si="25"/>
        <v>2768.3031700205502</v>
      </c>
      <c r="H209" s="17">
        <f t="shared" si="26"/>
        <v>2806.9686170501282</v>
      </c>
      <c r="I209" s="17">
        <f t="shared" si="27"/>
        <v>427452.62337902683</v>
      </c>
      <c r="K209">
        <v>194</v>
      </c>
      <c r="L209" s="34">
        <f t="shared" si="28"/>
        <v>263217.82224394236</v>
      </c>
      <c r="M209" s="35">
        <f t="shared" si="29"/>
        <v>5575.2717870706783</v>
      </c>
      <c r="N209" s="35">
        <f t="shared" si="33"/>
        <v>1800</v>
      </c>
      <c r="O209" s="34">
        <f t="shared" si="30"/>
        <v>1693.5513938070558</v>
      </c>
      <c r="P209" s="34">
        <f t="shared" si="31"/>
        <v>5681.7203932636221</v>
      </c>
      <c r="Q209" s="34">
        <f t="shared" si="32"/>
        <v>257536.10185067874</v>
      </c>
    </row>
    <row r="210" spans="4:17" x14ac:dyDescent="0.35">
      <c r="D210" s="15">
        <v>195</v>
      </c>
      <c r="E210" s="17">
        <f t="shared" ref="E210:E273" si="34">I209</f>
        <v>427452.62337902683</v>
      </c>
      <c r="F210" s="31">
        <f t="shared" ref="F210:F273" si="35">$B$8</f>
        <v>5575.2717870706783</v>
      </c>
      <c r="G210" s="17">
        <f t="shared" ref="G210:G273" si="36">$B$4*E210</f>
        <v>2750.2430494206151</v>
      </c>
      <c r="H210" s="17">
        <f t="shared" ref="H210:H273" si="37">F210-G210</f>
        <v>2825.0287376500632</v>
      </c>
      <c r="I210" s="17">
        <f t="shared" ref="I210:I273" si="38">E210-H210</f>
        <v>424627.59464137675</v>
      </c>
      <c r="K210">
        <v>195</v>
      </c>
      <c r="L210" s="34">
        <f t="shared" ref="L210:L249" si="39">Q209</f>
        <v>257536.10185067874</v>
      </c>
      <c r="M210" s="35">
        <f t="shared" ref="M210:M248" si="40">$B$8</f>
        <v>5575.2717870706783</v>
      </c>
      <c r="N210" s="35">
        <f t="shared" si="33"/>
        <v>1800</v>
      </c>
      <c r="O210" s="34">
        <f t="shared" ref="O210:O249" si="41">$B$4*L210</f>
        <v>1656.9950337201772</v>
      </c>
      <c r="P210" s="34">
        <f t="shared" ref="P210:P249" si="42">M210-O210+N210</f>
        <v>5718.2767533505012</v>
      </c>
      <c r="Q210" s="34">
        <f t="shared" ref="Q210:Q249" si="43">L210-P210</f>
        <v>251817.82509732823</v>
      </c>
    </row>
    <row r="211" spans="4:17" x14ac:dyDescent="0.35">
      <c r="D211" s="15">
        <v>196</v>
      </c>
      <c r="E211" s="17">
        <f t="shared" si="34"/>
        <v>424627.59464137675</v>
      </c>
      <c r="F211" s="31">
        <f t="shared" si="35"/>
        <v>5575.2717870706783</v>
      </c>
      <c r="G211" s="17">
        <f t="shared" si="36"/>
        <v>2732.0667294609493</v>
      </c>
      <c r="H211" s="17">
        <f t="shared" si="37"/>
        <v>2843.205057609729</v>
      </c>
      <c r="I211" s="17">
        <f t="shared" si="38"/>
        <v>421784.38958376704</v>
      </c>
      <c r="K211">
        <v>196</v>
      </c>
      <c r="L211" s="34">
        <f t="shared" si="39"/>
        <v>251817.82509732823</v>
      </c>
      <c r="M211" s="35">
        <f t="shared" si="40"/>
        <v>5575.2717870706783</v>
      </c>
      <c r="N211" s="35">
        <f t="shared" si="33"/>
        <v>1800</v>
      </c>
      <c r="O211" s="34">
        <f t="shared" si="41"/>
        <v>1620.2034689117872</v>
      </c>
      <c r="P211" s="34">
        <f t="shared" si="42"/>
        <v>5755.0683181588911</v>
      </c>
      <c r="Q211" s="34">
        <f t="shared" si="43"/>
        <v>246062.75677916934</v>
      </c>
    </row>
    <row r="212" spans="4:17" x14ac:dyDescent="0.35">
      <c r="D212" s="15">
        <v>197</v>
      </c>
      <c r="E212" s="17">
        <f t="shared" si="34"/>
        <v>421784.38958376704</v>
      </c>
      <c r="F212" s="31">
        <f t="shared" si="35"/>
        <v>5575.2717870706783</v>
      </c>
      <c r="G212" s="17">
        <f t="shared" si="36"/>
        <v>2713.7734625113744</v>
      </c>
      <c r="H212" s="17">
        <f t="shared" si="37"/>
        <v>2861.4983245593039</v>
      </c>
      <c r="I212" s="17">
        <f t="shared" si="38"/>
        <v>418922.89125920774</v>
      </c>
      <c r="K212">
        <v>197</v>
      </c>
      <c r="L212" s="34">
        <f t="shared" si="39"/>
        <v>246062.75677916934</v>
      </c>
      <c r="M212" s="35">
        <f t="shared" si="40"/>
        <v>5575.2717870706783</v>
      </c>
      <c r="N212" s="35">
        <f t="shared" si="33"/>
        <v>1800</v>
      </c>
      <c r="O212" s="34">
        <f t="shared" si="41"/>
        <v>1583.1751860676263</v>
      </c>
      <c r="P212" s="34">
        <f t="shared" si="42"/>
        <v>5792.0966010030515</v>
      </c>
      <c r="Q212" s="34">
        <f t="shared" si="43"/>
        <v>240270.66017816629</v>
      </c>
    </row>
    <row r="213" spans="4:17" x14ac:dyDescent="0.35">
      <c r="D213" s="15">
        <v>198</v>
      </c>
      <c r="E213" s="17">
        <f t="shared" si="34"/>
        <v>418922.89125920774</v>
      </c>
      <c r="F213" s="31">
        <f t="shared" si="35"/>
        <v>5575.2717870706783</v>
      </c>
      <c r="G213" s="17">
        <f t="shared" si="36"/>
        <v>2695.3624961314354</v>
      </c>
      <c r="H213" s="17">
        <f t="shared" si="37"/>
        <v>2879.909290939243</v>
      </c>
      <c r="I213" s="17">
        <f t="shared" si="38"/>
        <v>416042.98196826852</v>
      </c>
      <c r="K213">
        <v>198</v>
      </c>
      <c r="L213" s="34">
        <f t="shared" si="39"/>
        <v>240270.66017816629</v>
      </c>
      <c r="M213" s="35">
        <f t="shared" si="40"/>
        <v>5575.2717870706783</v>
      </c>
      <c r="N213" s="35">
        <f t="shared" si="33"/>
        <v>1800</v>
      </c>
      <c r="O213" s="34">
        <f t="shared" si="41"/>
        <v>1545.9086621367242</v>
      </c>
      <c r="P213" s="34">
        <f t="shared" si="42"/>
        <v>5829.3631249339542</v>
      </c>
      <c r="Q213" s="34">
        <f t="shared" si="43"/>
        <v>234441.29705323232</v>
      </c>
    </row>
    <row r="214" spans="4:17" x14ac:dyDescent="0.35">
      <c r="D214" s="15">
        <v>199</v>
      </c>
      <c r="E214" s="17">
        <f t="shared" si="34"/>
        <v>416042.98196826852</v>
      </c>
      <c r="F214" s="31">
        <f t="shared" si="35"/>
        <v>5575.2717870706783</v>
      </c>
      <c r="G214" s="17">
        <f t="shared" si="36"/>
        <v>2676.8330730394537</v>
      </c>
      <c r="H214" s="17">
        <f t="shared" si="37"/>
        <v>2898.4387140312247</v>
      </c>
      <c r="I214" s="17">
        <f t="shared" si="38"/>
        <v>413144.54325423727</v>
      </c>
      <c r="K214">
        <v>199</v>
      </c>
      <c r="L214" s="34">
        <f t="shared" si="39"/>
        <v>234441.29705323232</v>
      </c>
      <c r="M214" s="35">
        <f t="shared" si="40"/>
        <v>5575.2717870706783</v>
      </c>
      <c r="N214" s="35">
        <f t="shared" si="33"/>
        <v>1800</v>
      </c>
      <c r="O214" s="34">
        <f t="shared" si="41"/>
        <v>1508.4023642687553</v>
      </c>
      <c r="P214" s="34">
        <f t="shared" si="42"/>
        <v>5866.8694228019231</v>
      </c>
      <c r="Q214" s="34">
        <f t="shared" si="43"/>
        <v>228574.42763043041</v>
      </c>
    </row>
    <row r="215" spans="4:17" x14ac:dyDescent="0.35">
      <c r="D215" s="15">
        <v>200</v>
      </c>
      <c r="E215" s="17">
        <f t="shared" si="34"/>
        <v>413144.54325423727</v>
      </c>
      <c r="F215" s="31">
        <f t="shared" si="35"/>
        <v>5575.2717870706783</v>
      </c>
      <c r="G215" s="17">
        <f t="shared" si="36"/>
        <v>2658.1844310813772</v>
      </c>
      <c r="H215" s="17">
        <f t="shared" si="37"/>
        <v>2917.0873559893012</v>
      </c>
      <c r="I215" s="17">
        <f t="shared" si="38"/>
        <v>410227.45589824795</v>
      </c>
      <c r="K215">
        <v>200</v>
      </c>
      <c r="L215" s="34">
        <f t="shared" si="39"/>
        <v>228574.42763043041</v>
      </c>
      <c r="M215" s="35">
        <f t="shared" si="40"/>
        <v>5575.2717870706783</v>
      </c>
      <c r="N215" s="35">
        <f t="shared" si="33"/>
        <v>1800</v>
      </c>
      <c r="O215" s="34">
        <f t="shared" si="41"/>
        <v>1470.6547497509894</v>
      </c>
      <c r="P215" s="34">
        <f t="shared" si="42"/>
        <v>5904.6170373196892</v>
      </c>
      <c r="Q215" s="34">
        <f t="shared" si="43"/>
        <v>222669.81059311071</v>
      </c>
    </row>
    <row r="216" spans="4:17" x14ac:dyDescent="0.35">
      <c r="D216" s="15">
        <v>201</v>
      </c>
      <c r="E216" s="17">
        <f t="shared" si="34"/>
        <v>410227.45589824795</v>
      </c>
      <c r="F216" s="31">
        <f t="shared" si="35"/>
        <v>5575.2717870706783</v>
      </c>
      <c r="G216" s="17">
        <f t="shared" si="36"/>
        <v>2639.4158031994316</v>
      </c>
      <c r="H216" s="17">
        <f t="shared" si="37"/>
        <v>2935.8559838712467</v>
      </c>
      <c r="I216" s="17">
        <f t="shared" si="38"/>
        <v>407291.59991437668</v>
      </c>
      <c r="K216">
        <v>201</v>
      </c>
      <c r="L216" s="34">
        <f t="shared" si="39"/>
        <v>222669.81059311071</v>
      </c>
      <c r="M216" s="35">
        <f t="shared" si="40"/>
        <v>5575.2717870706783</v>
      </c>
      <c r="N216" s="35">
        <f t="shared" si="33"/>
        <v>1800</v>
      </c>
      <c r="O216" s="34">
        <f t="shared" si="41"/>
        <v>1432.6642659448351</v>
      </c>
      <c r="P216" s="34">
        <f t="shared" si="42"/>
        <v>5942.607521125843</v>
      </c>
      <c r="Q216" s="34">
        <f t="shared" si="43"/>
        <v>216727.20307198487</v>
      </c>
    </row>
    <row r="217" spans="4:17" x14ac:dyDescent="0.35">
      <c r="D217" s="15">
        <v>202</v>
      </c>
      <c r="E217" s="17">
        <f t="shared" si="34"/>
        <v>407291.59991437668</v>
      </c>
      <c r="F217" s="31">
        <f t="shared" si="35"/>
        <v>5575.2717870706783</v>
      </c>
      <c r="G217" s="17">
        <f t="shared" si="36"/>
        <v>2620.5264174005702</v>
      </c>
      <c r="H217" s="17">
        <f t="shared" si="37"/>
        <v>2954.7453696701082</v>
      </c>
      <c r="I217" s="17">
        <f t="shared" si="38"/>
        <v>404336.85454470658</v>
      </c>
      <c r="K217">
        <v>202</v>
      </c>
      <c r="L217" s="34">
        <f t="shared" si="39"/>
        <v>216727.20307198487</v>
      </c>
      <c r="M217" s="35">
        <f t="shared" si="40"/>
        <v>5575.2717870706783</v>
      </c>
      <c r="N217" s="35">
        <f t="shared" si="33"/>
        <v>1800</v>
      </c>
      <c r="O217" s="34">
        <f t="shared" si="41"/>
        <v>1394.4293502219787</v>
      </c>
      <c r="P217" s="34">
        <f t="shared" si="42"/>
        <v>5980.8424368486994</v>
      </c>
      <c r="Q217" s="34">
        <f t="shared" si="43"/>
        <v>210746.36063513617</v>
      </c>
    </row>
    <row r="218" spans="4:17" x14ac:dyDescent="0.35">
      <c r="D218" s="15">
        <v>203</v>
      </c>
      <c r="E218" s="17">
        <f t="shared" si="34"/>
        <v>404336.85454470658</v>
      </c>
      <c r="F218" s="31">
        <f t="shared" si="35"/>
        <v>5575.2717870706783</v>
      </c>
      <c r="G218" s="17">
        <f t="shared" si="36"/>
        <v>2601.5154967247195</v>
      </c>
      <c r="H218" s="17">
        <f t="shared" si="37"/>
        <v>2973.7562903459589</v>
      </c>
      <c r="I218" s="17">
        <f t="shared" si="38"/>
        <v>401363.09825436061</v>
      </c>
      <c r="K218">
        <v>203</v>
      </c>
      <c r="L218" s="34">
        <f t="shared" si="39"/>
        <v>210746.36063513617</v>
      </c>
      <c r="M218" s="35">
        <f t="shared" si="40"/>
        <v>5575.2717870706783</v>
      </c>
      <c r="N218" s="35">
        <f t="shared" si="33"/>
        <v>1800</v>
      </c>
      <c r="O218" s="34">
        <f t="shared" si="41"/>
        <v>1355.9484299001078</v>
      </c>
      <c r="P218" s="34">
        <f t="shared" si="42"/>
        <v>6019.3233571705705</v>
      </c>
      <c r="Q218" s="34">
        <f t="shared" si="43"/>
        <v>204727.0372779656</v>
      </c>
    </row>
    <row r="219" spans="4:17" x14ac:dyDescent="0.35">
      <c r="D219" s="15">
        <v>204</v>
      </c>
      <c r="E219" s="17">
        <f t="shared" si="34"/>
        <v>401363.09825436061</v>
      </c>
      <c r="F219" s="31">
        <f t="shared" si="35"/>
        <v>5575.2717870706783</v>
      </c>
      <c r="G219" s="17">
        <f t="shared" si="36"/>
        <v>2582.3822592128213</v>
      </c>
      <c r="H219" s="17">
        <f t="shared" si="37"/>
        <v>2992.889527857857</v>
      </c>
      <c r="I219" s="17">
        <f t="shared" si="38"/>
        <v>398370.20872650272</v>
      </c>
      <c r="K219">
        <v>204</v>
      </c>
      <c r="L219" s="34">
        <f t="shared" si="39"/>
        <v>204727.0372779656</v>
      </c>
      <c r="M219" s="35">
        <f t="shared" si="40"/>
        <v>5575.2717870706783</v>
      </c>
      <c r="N219" s="35">
        <f t="shared" si="33"/>
        <v>1800</v>
      </c>
      <c r="O219" s="34">
        <f t="shared" si="41"/>
        <v>1317.2199221782255</v>
      </c>
      <c r="P219" s="34">
        <f t="shared" si="42"/>
        <v>6058.0518648924526</v>
      </c>
      <c r="Q219" s="34">
        <f t="shared" si="43"/>
        <v>198668.98541307315</v>
      </c>
    </row>
    <row r="220" spans="4:17" x14ac:dyDescent="0.35">
      <c r="D220" s="15">
        <v>205</v>
      </c>
      <c r="E220" s="17">
        <f t="shared" si="34"/>
        <v>398370.20872650272</v>
      </c>
      <c r="F220" s="31">
        <f t="shared" si="35"/>
        <v>5575.2717870706783</v>
      </c>
      <c r="G220" s="17">
        <f t="shared" si="36"/>
        <v>2563.12591787467</v>
      </c>
      <c r="H220" s="17">
        <f t="shared" si="37"/>
        <v>3012.1458691960083</v>
      </c>
      <c r="I220" s="17">
        <f t="shared" si="38"/>
        <v>395358.06285730674</v>
      </c>
      <c r="K220">
        <v>205</v>
      </c>
      <c r="L220" s="34">
        <f t="shared" si="39"/>
        <v>198668.98541307315</v>
      </c>
      <c r="M220" s="35">
        <f t="shared" si="40"/>
        <v>5575.2717870706783</v>
      </c>
      <c r="N220" s="35">
        <f t="shared" si="33"/>
        <v>1800</v>
      </c>
      <c r="O220" s="34">
        <f t="shared" si="41"/>
        <v>1278.242234071545</v>
      </c>
      <c r="P220" s="34">
        <f t="shared" si="42"/>
        <v>6097.0295529991336</v>
      </c>
      <c r="Q220" s="34">
        <f t="shared" si="43"/>
        <v>192571.95586007403</v>
      </c>
    </row>
    <row r="221" spans="4:17" x14ac:dyDescent="0.35">
      <c r="D221" s="15">
        <v>206</v>
      </c>
      <c r="E221" s="17">
        <f t="shared" si="34"/>
        <v>395358.06285730674</v>
      </c>
      <c r="F221" s="31">
        <f t="shared" si="35"/>
        <v>5575.2717870706783</v>
      </c>
      <c r="G221" s="17">
        <f t="shared" si="36"/>
        <v>2543.7456806565406</v>
      </c>
      <c r="H221" s="17">
        <f t="shared" si="37"/>
        <v>3031.5261064141378</v>
      </c>
      <c r="I221" s="17">
        <f t="shared" si="38"/>
        <v>392326.53675089258</v>
      </c>
      <c r="K221">
        <v>206</v>
      </c>
      <c r="L221" s="34">
        <f t="shared" si="39"/>
        <v>192571.95586007403</v>
      </c>
      <c r="M221" s="35">
        <f t="shared" si="40"/>
        <v>5575.2717870706783</v>
      </c>
      <c r="N221" s="35">
        <f t="shared" si="33"/>
        <v>1800</v>
      </c>
      <c r="O221" s="34">
        <f t="shared" si="41"/>
        <v>1239.0137623459677</v>
      </c>
      <c r="P221" s="34">
        <f t="shared" si="42"/>
        <v>6136.2580247247106</v>
      </c>
      <c r="Q221" s="34">
        <f t="shared" si="43"/>
        <v>186435.6978353493</v>
      </c>
    </row>
    <row r="222" spans="4:17" x14ac:dyDescent="0.35">
      <c r="D222" s="15">
        <v>207</v>
      </c>
      <c r="E222" s="17">
        <f t="shared" si="34"/>
        <v>392326.53675089258</v>
      </c>
      <c r="F222" s="31">
        <f t="shared" si="35"/>
        <v>5575.2717870706783</v>
      </c>
      <c r="G222" s="17">
        <f t="shared" si="36"/>
        <v>2524.2407504086104</v>
      </c>
      <c r="H222" s="17">
        <f t="shared" si="37"/>
        <v>3051.0310366620679</v>
      </c>
      <c r="I222" s="17">
        <f t="shared" si="38"/>
        <v>389275.50571423053</v>
      </c>
      <c r="K222">
        <v>207</v>
      </c>
      <c r="L222" s="34">
        <f t="shared" si="39"/>
        <v>186435.6978353493</v>
      </c>
      <c r="M222" s="35">
        <f t="shared" si="40"/>
        <v>5575.2717870706783</v>
      </c>
      <c r="N222" s="35">
        <f t="shared" si="33"/>
        <v>1800</v>
      </c>
      <c r="O222" s="34">
        <f t="shared" si="41"/>
        <v>1199.5328934521388</v>
      </c>
      <c r="P222" s="34">
        <f t="shared" si="42"/>
        <v>6175.7388936185398</v>
      </c>
      <c r="Q222" s="34">
        <f t="shared" si="43"/>
        <v>180259.95894173076</v>
      </c>
    </row>
    <row r="223" spans="4:17" x14ac:dyDescent="0.35">
      <c r="D223" s="15">
        <v>208</v>
      </c>
      <c r="E223" s="17">
        <f t="shared" si="34"/>
        <v>389275.50571423053</v>
      </c>
      <c r="F223" s="31">
        <f t="shared" si="35"/>
        <v>5575.2717870706783</v>
      </c>
      <c r="G223" s="17">
        <f t="shared" si="36"/>
        <v>2504.6103248521717</v>
      </c>
      <c r="H223" s="17">
        <f t="shared" si="37"/>
        <v>3070.6614622185066</v>
      </c>
      <c r="I223" s="17">
        <f t="shared" si="38"/>
        <v>386204.84425201203</v>
      </c>
      <c r="K223">
        <v>208</v>
      </c>
      <c r="L223" s="34">
        <f t="shared" si="39"/>
        <v>180259.95894173076</v>
      </c>
      <c r="M223" s="35">
        <f t="shared" si="40"/>
        <v>5575.2717870706783</v>
      </c>
      <c r="N223" s="35">
        <f t="shared" si="33"/>
        <v>1800</v>
      </c>
      <c r="O223" s="34">
        <f t="shared" si="41"/>
        <v>1159.7980034590778</v>
      </c>
      <c r="P223" s="34">
        <f t="shared" si="42"/>
        <v>6215.4737836116001</v>
      </c>
      <c r="Q223" s="34">
        <f t="shared" si="43"/>
        <v>174044.48515811915</v>
      </c>
    </row>
    <row r="224" spans="4:17" x14ac:dyDescent="0.35">
      <c r="D224" s="15">
        <v>209</v>
      </c>
      <c r="E224" s="17">
        <f t="shared" si="34"/>
        <v>386204.84425201203</v>
      </c>
      <c r="F224" s="31">
        <f t="shared" si="35"/>
        <v>5575.2717870706783</v>
      </c>
      <c r="G224" s="17">
        <f t="shared" si="36"/>
        <v>2484.8535965466308</v>
      </c>
      <c r="H224" s="17">
        <f t="shared" si="37"/>
        <v>3090.4181905240475</v>
      </c>
      <c r="I224" s="17">
        <f t="shared" si="38"/>
        <v>383114.42606148799</v>
      </c>
      <c r="K224">
        <v>209</v>
      </c>
      <c r="L224" s="34">
        <f t="shared" si="39"/>
        <v>174044.48515811915</v>
      </c>
      <c r="M224" s="35">
        <f t="shared" si="40"/>
        <v>5575.2717870706783</v>
      </c>
      <c r="N224" s="35">
        <f t="shared" si="33"/>
        <v>1800</v>
      </c>
      <c r="O224" s="34">
        <f t="shared" si="41"/>
        <v>1119.8074579873837</v>
      </c>
      <c r="P224" s="34">
        <f t="shared" si="42"/>
        <v>6255.4643290832946</v>
      </c>
      <c r="Q224" s="34">
        <f t="shared" si="43"/>
        <v>167789.02082903584</v>
      </c>
    </row>
    <row r="225" spans="4:17" x14ac:dyDescent="0.35">
      <c r="D225" s="15">
        <v>210</v>
      </c>
      <c r="E225" s="17">
        <f t="shared" si="34"/>
        <v>383114.42606148799</v>
      </c>
      <c r="F225" s="31">
        <f t="shared" si="35"/>
        <v>5575.2717870706783</v>
      </c>
      <c r="G225" s="17">
        <f t="shared" si="36"/>
        <v>2464.9697528562965</v>
      </c>
      <c r="H225" s="17">
        <f t="shared" si="37"/>
        <v>3110.3020342143818</v>
      </c>
      <c r="I225" s="17">
        <f t="shared" si="38"/>
        <v>380004.12402727362</v>
      </c>
      <c r="K225">
        <v>210</v>
      </c>
      <c r="L225" s="34">
        <f t="shared" si="39"/>
        <v>167789.02082903584</v>
      </c>
      <c r="M225" s="35">
        <f t="shared" si="40"/>
        <v>5575.2717870706783</v>
      </c>
      <c r="N225" s="35">
        <f t="shared" si="33"/>
        <v>1800</v>
      </c>
      <c r="O225" s="34">
        <f t="shared" si="41"/>
        <v>1079.5596121420094</v>
      </c>
      <c r="P225" s="34">
        <f t="shared" si="42"/>
        <v>6295.7121749286689</v>
      </c>
      <c r="Q225" s="34">
        <f t="shared" si="43"/>
        <v>161493.30865410718</v>
      </c>
    </row>
    <row r="226" spans="4:17" x14ac:dyDescent="0.35">
      <c r="D226" s="15">
        <v>211</v>
      </c>
      <c r="E226" s="17">
        <f t="shared" si="34"/>
        <v>380004.12402727362</v>
      </c>
      <c r="F226" s="31">
        <f t="shared" si="35"/>
        <v>5575.2717870706783</v>
      </c>
      <c r="G226" s="17">
        <f t="shared" si="36"/>
        <v>2444.9579759169565</v>
      </c>
      <c r="H226" s="17">
        <f t="shared" si="37"/>
        <v>3130.3138111537219</v>
      </c>
      <c r="I226" s="17">
        <f t="shared" si="38"/>
        <v>376873.81021611992</v>
      </c>
      <c r="K226">
        <v>211</v>
      </c>
      <c r="L226" s="34">
        <f t="shared" si="39"/>
        <v>161493.30865410718</v>
      </c>
      <c r="M226" s="35">
        <f t="shared" si="40"/>
        <v>5575.2717870706783</v>
      </c>
      <c r="N226" s="35">
        <f t="shared" si="33"/>
        <v>1800</v>
      </c>
      <c r="O226" s="34">
        <f t="shared" si="41"/>
        <v>1039.0528104446032</v>
      </c>
      <c r="P226" s="34">
        <f t="shared" si="42"/>
        <v>6336.2189766260753</v>
      </c>
      <c r="Q226" s="34">
        <f t="shared" si="43"/>
        <v>155157.0896774811</v>
      </c>
    </row>
    <row r="227" spans="4:17" x14ac:dyDescent="0.35">
      <c r="D227" s="15">
        <v>212</v>
      </c>
      <c r="E227" s="17">
        <f t="shared" si="34"/>
        <v>376873.81021611992</v>
      </c>
      <c r="F227" s="31">
        <f t="shared" si="35"/>
        <v>5575.2717870706783</v>
      </c>
      <c r="G227" s="17">
        <f t="shared" si="36"/>
        <v>2424.8174426022338</v>
      </c>
      <c r="H227" s="17">
        <f t="shared" si="37"/>
        <v>3150.4543444684446</v>
      </c>
      <c r="I227" s="17">
        <f t="shared" si="38"/>
        <v>373723.3558716515</v>
      </c>
      <c r="K227">
        <v>212</v>
      </c>
      <c r="L227" s="34">
        <f t="shared" si="39"/>
        <v>155157.0896774811</v>
      </c>
      <c r="M227" s="35">
        <f t="shared" si="40"/>
        <v>5575.2717870706783</v>
      </c>
      <c r="N227" s="35">
        <f t="shared" si="33"/>
        <v>1800</v>
      </c>
      <c r="O227" s="34">
        <f t="shared" si="41"/>
        <v>998.28538676541575</v>
      </c>
      <c r="P227" s="34">
        <f t="shared" si="42"/>
        <v>6376.9864003052626</v>
      </c>
      <c r="Q227" s="34">
        <f t="shared" si="43"/>
        <v>148780.10327717583</v>
      </c>
    </row>
    <row r="228" spans="4:17" x14ac:dyDescent="0.35">
      <c r="D228" s="15">
        <v>213</v>
      </c>
      <c r="E228" s="17">
        <f t="shared" si="34"/>
        <v>373723.3558716515</v>
      </c>
      <c r="F228" s="31">
        <f t="shared" si="35"/>
        <v>5575.2717870706783</v>
      </c>
      <c r="G228" s="17">
        <f t="shared" si="36"/>
        <v>2404.547324489733</v>
      </c>
      <c r="H228" s="17">
        <f t="shared" si="37"/>
        <v>3170.7244625809453</v>
      </c>
      <c r="I228" s="17">
        <f t="shared" si="38"/>
        <v>370552.63140907057</v>
      </c>
      <c r="K228">
        <v>213</v>
      </c>
      <c r="L228" s="34">
        <f t="shared" si="39"/>
        <v>148780.10327717583</v>
      </c>
      <c r="M228" s="35">
        <f t="shared" si="40"/>
        <v>5575.2717870706783</v>
      </c>
      <c r="N228" s="35">
        <f t="shared" si="33"/>
        <v>1800</v>
      </c>
      <c r="O228" s="34">
        <f t="shared" si="41"/>
        <v>957.25566425476939</v>
      </c>
      <c r="P228" s="34">
        <f t="shared" si="42"/>
        <v>6418.0161228159086</v>
      </c>
      <c r="Q228" s="34">
        <f t="shared" si="43"/>
        <v>142362.08715435994</v>
      </c>
    </row>
    <row r="229" spans="4:17" x14ac:dyDescent="0.35">
      <c r="D229" s="15">
        <v>214</v>
      </c>
      <c r="E229" s="17">
        <f t="shared" si="34"/>
        <v>370552.63140907057</v>
      </c>
      <c r="F229" s="31">
        <f t="shared" si="35"/>
        <v>5575.2717870706783</v>
      </c>
      <c r="G229" s="17">
        <f t="shared" si="36"/>
        <v>2384.1467878269627</v>
      </c>
      <c r="H229" s="17">
        <f t="shared" si="37"/>
        <v>3191.1249992437156</v>
      </c>
      <c r="I229" s="17">
        <f t="shared" si="38"/>
        <v>367361.50640982686</v>
      </c>
      <c r="K229">
        <v>214</v>
      </c>
      <c r="L229" s="34">
        <f t="shared" si="39"/>
        <v>142362.08715435994</v>
      </c>
      <c r="M229" s="35">
        <f t="shared" si="40"/>
        <v>5575.2717870706783</v>
      </c>
      <c r="N229" s="35">
        <f t="shared" si="33"/>
        <v>1800</v>
      </c>
      <c r="O229" s="34">
        <f t="shared" si="41"/>
        <v>915.9619552740844</v>
      </c>
      <c r="P229" s="34">
        <f t="shared" si="42"/>
        <v>6459.3098317965942</v>
      </c>
      <c r="Q229" s="34">
        <f t="shared" si="43"/>
        <v>135902.77732256334</v>
      </c>
    </row>
    <row r="230" spans="4:17" x14ac:dyDescent="0.35">
      <c r="D230" s="15">
        <v>215</v>
      </c>
      <c r="E230" s="17">
        <f t="shared" si="34"/>
        <v>367361.50640982686</v>
      </c>
      <c r="F230" s="31">
        <f t="shared" si="35"/>
        <v>5575.2717870706783</v>
      </c>
      <c r="G230" s="17">
        <f t="shared" si="36"/>
        <v>2363.614993497044</v>
      </c>
      <c r="H230" s="17">
        <f t="shared" si="37"/>
        <v>3211.6567935736343</v>
      </c>
      <c r="I230" s="17">
        <f t="shared" si="38"/>
        <v>364149.84961625322</v>
      </c>
      <c r="K230">
        <v>215</v>
      </c>
      <c r="L230" s="34">
        <f t="shared" si="39"/>
        <v>135902.77732256334</v>
      </c>
      <c r="M230" s="35">
        <f t="shared" si="40"/>
        <v>5575.2717870706783</v>
      </c>
      <c r="N230" s="35">
        <f t="shared" si="33"/>
        <v>1800</v>
      </c>
      <c r="O230" s="34">
        <f t="shared" si="41"/>
        <v>874.40256132646391</v>
      </c>
      <c r="P230" s="34">
        <f t="shared" si="42"/>
        <v>6500.8692257442144</v>
      </c>
      <c r="Q230" s="34">
        <f t="shared" si="43"/>
        <v>129401.90809681913</v>
      </c>
    </row>
    <row r="231" spans="4:17" x14ac:dyDescent="0.35">
      <c r="D231" s="15">
        <v>216</v>
      </c>
      <c r="E231" s="17">
        <f t="shared" si="34"/>
        <v>364149.84961625322</v>
      </c>
      <c r="F231" s="31">
        <f t="shared" si="35"/>
        <v>5575.2717870706783</v>
      </c>
      <c r="G231" s="17">
        <f t="shared" si="36"/>
        <v>2342.9510969841945</v>
      </c>
      <c r="H231" s="17">
        <f t="shared" si="37"/>
        <v>3232.3206900864839</v>
      </c>
      <c r="I231" s="17">
        <f t="shared" si="38"/>
        <v>360917.52892616676</v>
      </c>
      <c r="K231">
        <v>216</v>
      </c>
      <c r="L231" s="34">
        <f t="shared" si="39"/>
        <v>129401.90809681913</v>
      </c>
      <c r="M231" s="35">
        <f t="shared" si="40"/>
        <v>5575.2717870706783</v>
      </c>
      <c r="N231" s="35">
        <f t="shared" si="33"/>
        <v>1800</v>
      </c>
      <c r="O231" s="34">
        <f t="shared" si="41"/>
        <v>832.57577298683088</v>
      </c>
      <c r="P231" s="34">
        <f t="shared" si="42"/>
        <v>6542.6960140838473</v>
      </c>
      <c r="Q231" s="34">
        <f t="shared" si="43"/>
        <v>122859.21208273528</v>
      </c>
    </row>
    <row r="232" spans="4:17" x14ac:dyDescent="0.35">
      <c r="D232" s="15">
        <v>217</v>
      </c>
      <c r="E232" s="17">
        <f t="shared" si="34"/>
        <v>360917.52892616676</v>
      </c>
      <c r="F232" s="31">
        <f t="shared" si="35"/>
        <v>5575.2717870706783</v>
      </c>
      <c r="G232" s="17">
        <f t="shared" si="36"/>
        <v>2322.1542483389908</v>
      </c>
      <c r="H232" s="17">
        <f t="shared" si="37"/>
        <v>3253.1175387316875</v>
      </c>
      <c r="I232" s="17">
        <f t="shared" si="38"/>
        <v>357664.4113874351</v>
      </c>
      <c r="K232">
        <v>217</v>
      </c>
      <c r="L232" s="34">
        <f t="shared" si="39"/>
        <v>122859.21208273528</v>
      </c>
      <c r="M232" s="35">
        <f t="shared" si="40"/>
        <v>5575.2717870706783</v>
      </c>
      <c r="N232" s="35">
        <f t="shared" si="33"/>
        <v>1800</v>
      </c>
      <c r="O232" s="34">
        <f t="shared" si="41"/>
        <v>790.47986983161604</v>
      </c>
      <c r="P232" s="34">
        <f t="shared" si="42"/>
        <v>6584.7919172390621</v>
      </c>
      <c r="Q232" s="34">
        <f t="shared" si="43"/>
        <v>116274.42016549621</v>
      </c>
    </row>
    <row r="233" spans="4:17" x14ac:dyDescent="0.35">
      <c r="D233" s="15">
        <v>218</v>
      </c>
      <c r="E233" s="17">
        <f t="shared" si="34"/>
        <v>357664.4113874351</v>
      </c>
      <c r="F233" s="31">
        <f t="shared" si="35"/>
        <v>5575.2717870706783</v>
      </c>
      <c r="G233" s="17">
        <f t="shared" si="36"/>
        <v>2301.2235921434112</v>
      </c>
      <c r="H233" s="17">
        <f t="shared" si="37"/>
        <v>3274.0481949272671</v>
      </c>
      <c r="I233" s="17">
        <f t="shared" si="38"/>
        <v>354390.36319250782</v>
      </c>
      <c r="K233">
        <v>218</v>
      </c>
      <c r="L233" s="34">
        <f t="shared" si="39"/>
        <v>116274.42016549621</v>
      </c>
      <c r="M233" s="35">
        <f t="shared" si="40"/>
        <v>5575.2717870706783</v>
      </c>
      <c r="N233" s="35">
        <f t="shared" si="33"/>
        <v>1800</v>
      </c>
      <c r="O233" s="34">
        <f t="shared" si="41"/>
        <v>748.11312036799268</v>
      </c>
      <c r="P233" s="34">
        <f t="shared" si="42"/>
        <v>6627.1586667026859</v>
      </c>
      <c r="Q233" s="34">
        <f t="shared" si="43"/>
        <v>109647.26149879352</v>
      </c>
    </row>
    <row r="234" spans="4:17" x14ac:dyDescent="0.35">
      <c r="D234" s="15">
        <v>219</v>
      </c>
      <c r="E234" s="17">
        <f t="shared" si="34"/>
        <v>354390.36319250782</v>
      </c>
      <c r="F234" s="31">
        <f t="shared" si="35"/>
        <v>5575.2717870706783</v>
      </c>
      <c r="G234" s="17">
        <f t="shared" si="36"/>
        <v>2280.1582674756469</v>
      </c>
      <c r="H234" s="17">
        <f t="shared" si="37"/>
        <v>3295.1135195950314</v>
      </c>
      <c r="I234" s="17">
        <f t="shared" si="38"/>
        <v>351095.24967291282</v>
      </c>
      <c r="K234">
        <v>219</v>
      </c>
      <c r="L234" s="34">
        <f t="shared" si="39"/>
        <v>109647.26149879352</v>
      </c>
      <c r="M234" s="35">
        <f t="shared" si="40"/>
        <v>5575.2717870706783</v>
      </c>
      <c r="N234" s="35">
        <f t="shared" si="33"/>
        <v>1800</v>
      </c>
      <c r="O234" s="34">
        <f t="shared" si="41"/>
        <v>705.47378196265743</v>
      </c>
      <c r="P234" s="34">
        <f t="shared" si="42"/>
        <v>6669.7980051080212</v>
      </c>
      <c r="Q234" s="34">
        <f t="shared" si="43"/>
        <v>102977.4634936855</v>
      </c>
    </row>
    <row r="235" spans="4:17" x14ac:dyDescent="0.35">
      <c r="D235" s="15">
        <v>220</v>
      </c>
      <c r="E235" s="17">
        <f t="shared" si="34"/>
        <v>351095.24967291282</v>
      </c>
      <c r="F235" s="31">
        <f t="shared" si="35"/>
        <v>5575.2717870706783</v>
      </c>
      <c r="G235" s="17">
        <f t="shared" si="36"/>
        <v>2258.9574078746932</v>
      </c>
      <c r="H235" s="17">
        <f t="shared" si="37"/>
        <v>3316.3143791959851</v>
      </c>
      <c r="I235" s="17">
        <f t="shared" si="38"/>
        <v>347778.93529371684</v>
      </c>
      <c r="K235">
        <v>220</v>
      </c>
      <c r="L235" s="34">
        <f t="shared" si="39"/>
        <v>102977.4634936855</v>
      </c>
      <c r="M235" s="35">
        <f t="shared" si="40"/>
        <v>5575.2717870706783</v>
      </c>
      <c r="N235" s="35">
        <f t="shared" si="33"/>
        <v>1800</v>
      </c>
      <c r="O235" s="34">
        <f t="shared" si="41"/>
        <v>662.56010077015151</v>
      </c>
      <c r="P235" s="34">
        <f t="shared" si="42"/>
        <v>6712.7116863005267</v>
      </c>
      <c r="Q235" s="34">
        <f t="shared" si="43"/>
        <v>96264.751807384979</v>
      </c>
    </row>
    <row r="236" spans="4:17" x14ac:dyDescent="0.35">
      <c r="D236" s="15">
        <v>221</v>
      </c>
      <c r="E236" s="17">
        <f t="shared" si="34"/>
        <v>347778.93529371684</v>
      </c>
      <c r="F236" s="31">
        <f t="shared" si="35"/>
        <v>5575.2717870706783</v>
      </c>
      <c r="G236" s="17">
        <f t="shared" si="36"/>
        <v>2237.6201413047088</v>
      </c>
      <c r="H236" s="17">
        <f t="shared" si="37"/>
        <v>3337.6516457659695</v>
      </c>
      <c r="I236" s="17">
        <f t="shared" si="38"/>
        <v>344441.28364795086</v>
      </c>
      <c r="K236">
        <v>221</v>
      </c>
      <c r="L236" s="34">
        <f t="shared" si="39"/>
        <v>96264.751807384979</v>
      </c>
      <c r="M236" s="35">
        <f t="shared" si="40"/>
        <v>5575.2717870706783</v>
      </c>
      <c r="N236" s="35">
        <f t="shared" si="33"/>
        <v>1800</v>
      </c>
      <c r="O236" s="34">
        <f t="shared" si="41"/>
        <v>619.37031166072211</v>
      </c>
      <c r="P236" s="34">
        <f t="shared" si="42"/>
        <v>6755.9014754099562</v>
      </c>
      <c r="Q236" s="34">
        <f t="shared" si="43"/>
        <v>89508.850331975016</v>
      </c>
    </row>
    <row r="237" spans="4:17" x14ac:dyDescent="0.35">
      <c r="D237" s="15">
        <v>222</v>
      </c>
      <c r="E237" s="17">
        <f t="shared" si="34"/>
        <v>344441.28364795086</v>
      </c>
      <c r="F237" s="31">
        <f t="shared" si="35"/>
        <v>5575.2717870706783</v>
      </c>
      <c r="G237" s="17">
        <f t="shared" si="36"/>
        <v>2216.145590119148</v>
      </c>
      <c r="H237" s="17">
        <f t="shared" si="37"/>
        <v>3359.1261969515303</v>
      </c>
      <c r="I237" s="17">
        <f t="shared" si="38"/>
        <v>341082.15745099931</v>
      </c>
      <c r="K237">
        <v>222</v>
      </c>
      <c r="L237" s="34">
        <f t="shared" si="39"/>
        <v>89508.850331975016</v>
      </c>
      <c r="M237" s="35">
        <f t="shared" si="40"/>
        <v>5575.2717870706783</v>
      </c>
      <c r="N237" s="35">
        <f t="shared" si="33"/>
        <v>1800</v>
      </c>
      <c r="O237" s="34">
        <f t="shared" si="41"/>
        <v>575.90263814771777</v>
      </c>
      <c r="P237" s="34">
        <f t="shared" si="42"/>
        <v>6799.3691489229604</v>
      </c>
      <c r="Q237" s="34">
        <f t="shared" si="43"/>
        <v>82709.481183052063</v>
      </c>
    </row>
    <row r="238" spans="4:17" x14ac:dyDescent="0.35">
      <c r="D238" s="15">
        <v>223</v>
      </c>
      <c r="E238" s="17">
        <f t="shared" si="34"/>
        <v>341082.15745099931</v>
      </c>
      <c r="F238" s="31">
        <f t="shared" si="35"/>
        <v>5575.2717870706783</v>
      </c>
      <c r="G238" s="17">
        <f t="shared" si="36"/>
        <v>2194.5328710246604</v>
      </c>
      <c r="H238" s="17">
        <f t="shared" si="37"/>
        <v>3380.7389160460179</v>
      </c>
      <c r="I238" s="17">
        <f t="shared" si="38"/>
        <v>337701.41853495326</v>
      </c>
      <c r="K238">
        <v>223</v>
      </c>
      <c r="L238" s="34">
        <f t="shared" si="39"/>
        <v>82709.481183052063</v>
      </c>
      <c r="M238" s="35">
        <f t="shared" si="40"/>
        <v>5575.2717870706783</v>
      </c>
      <c r="N238" s="35">
        <f t="shared" si="33"/>
        <v>1800</v>
      </c>
      <c r="O238" s="34">
        <f t="shared" si="41"/>
        <v>532.1552923145191</v>
      </c>
      <c r="P238" s="34">
        <f t="shared" si="42"/>
        <v>6843.1164947561592</v>
      </c>
      <c r="Q238" s="34">
        <f t="shared" si="43"/>
        <v>75866.3646882959</v>
      </c>
    </row>
    <row r="239" spans="4:17" x14ac:dyDescent="0.35">
      <c r="D239" s="15">
        <v>224</v>
      </c>
      <c r="E239" s="17">
        <f t="shared" si="34"/>
        <v>337701.41853495326</v>
      </c>
      <c r="F239" s="31">
        <f t="shared" si="35"/>
        <v>5575.2717870706783</v>
      </c>
      <c r="G239" s="17">
        <f t="shared" si="36"/>
        <v>2172.7810950447597</v>
      </c>
      <c r="H239" s="17">
        <f t="shared" si="37"/>
        <v>3402.4906920259186</v>
      </c>
      <c r="I239" s="17">
        <f t="shared" si="38"/>
        <v>334298.92784292734</v>
      </c>
      <c r="K239">
        <v>224</v>
      </c>
      <c r="L239" s="34">
        <f t="shared" si="39"/>
        <v>75866.3646882959</v>
      </c>
      <c r="M239" s="35">
        <f t="shared" si="40"/>
        <v>5575.2717870706783</v>
      </c>
      <c r="N239" s="35">
        <f t="shared" si="33"/>
        <v>1800</v>
      </c>
      <c r="O239" s="34">
        <f t="shared" si="41"/>
        <v>488.12647474099685</v>
      </c>
      <c r="P239" s="34">
        <f t="shared" si="42"/>
        <v>6887.1453123296815</v>
      </c>
      <c r="Q239" s="34">
        <f t="shared" si="43"/>
        <v>68979.219375966219</v>
      </c>
    </row>
    <row r="240" spans="4:17" x14ac:dyDescent="0.35">
      <c r="D240" s="15">
        <v>225</v>
      </c>
      <c r="E240" s="17">
        <f t="shared" si="34"/>
        <v>334298.92784292734</v>
      </c>
      <c r="F240" s="31">
        <f t="shared" si="35"/>
        <v>5575.2717870706783</v>
      </c>
      <c r="G240" s="17">
        <f t="shared" si="36"/>
        <v>2150.8893674832584</v>
      </c>
      <c r="H240" s="17">
        <f t="shared" si="37"/>
        <v>3424.3824195874199</v>
      </c>
      <c r="I240" s="17">
        <f t="shared" si="38"/>
        <v>330874.54542333994</v>
      </c>
      <c r="K240">
        <v>225</v>
      </c>
      <c r="L240" s="34">
        <f t="shared" si="39"/>
        <v>68979.219375966219</v>
      </c>
      <c r="M240" s="35">
        <f t="shared" si="40"/>
        <v>5575.2717870706783</v>
      </c>
      <c r="N240" s="35">
        <f t="shared" si="33"/>
        <v>1800</v>
      </c>
      <c r="O240" s="34">
        <f t="shared" si="41"/>
        <v>443.81437442949868</v>
      </c>
      <c r="P240" s="34">
        <f t="shared" si="42"/>
        <v>6931.4574126411799</v>
      </c>
      <c r="Q240" s="34">
        <f t="shared" si="43"/>
        <v>62047.761963325036</v>
      </c>
    </row>
    <row r="241" spans="4:17" x14ac:dyDescent="0.35">
      <c r="D241" s="15">
        <v>226</v>
      </c>
      <c r="E241" s="17">
        <f t="shared" si="34"/>
        <v>330874.54542333994</v>
      </c>
      <c r="F241" s="31">
        <f t="shared" si="35"/>
        <v>5575.2717870706783</v>
      </c>
      <c r="G241" s="17">
        <f t="shared" si="36"/>
        <v>2128.8567878874669</v>
      </c>
      <c r="H241" s="17">
        <f t="shared" si="37"/>
        <v>3446.4149991832114</v>
      </c>
      <c r="I241" s="17">
        <f t="shared" si="38"/>
        <v>327428.13042415673</v>
      </c>
      <c r="K241">
        <v>226</v>
      </c>
      <c r="L241" s="34">
        <f t="shared" si="39"/>
        <v>62047.761963325036</v>
      </c>
      <c r="M241" s="35">
        <f t="shared" si="40"/>
        <v>5575.2717870706783</v>
      </c>
      <c r="N241" s="35">
        <f t="shared" si="33"/>
        <v>1800</v>
      </c>
      <c r="O241" s="34">
        <f t="shared" si="41"/>
        <v>399.21716873035882</v>
      </c>
      <c r="P241" s="34">
        <f t="shared" si="42"/>
        <v>6976.0546183403194</v>
      </c>
      <c r="Q241" s="34">
        <f t="shared" si="43"/>
        <v>55071.707344984716</v>
      </c>
    </row>
    <row r="242" spans="4:17" x14ac:dyDescent="0.35">
      <c r="D242" s="15">
        <v>227</v>
      </c>
      <c r="E242" s="17">
        <f t="shared" si="34"/>
        <v>327428.13042415673</v>
      </c>
      <c r="F242" s="31">
        <f t="shared" si="35"/>
        <v>5575.2717870706783</v>
      </c>
      <c r="G242" s="17">
        <f t="shared" si="36"/>
        <v>2106.6824500111547</v>
      </c>
      <c r="H242" s="17">
        <f t="shared" si="37"/>
        <v>3468.5893370595236</v>
      </c>
      <c r="I242" s="17">
        <f t="shared" si="38"/>
        <v>323959.5410870972</v>
      </c>
      <c r="K242">
        <v>227</v>
      </c>
      <c r="L242" s="34">
        <f t="shared" si="39"/>
        <v>55071.707344984716</v>
      </c>
      <c r="M242" s="35">
        <f t="shared" si="40"/>
        <v>5575.2717870706783</v>
      </c>
      <c r="N242" s="35">
        <f t="shared" si="33"/>
        <v>1800</v>
      </c>
      <c r="O242" s="34">
        <f t="shared" si="41"/>
        <v>354.33302326692871</v>
      </c>
      <c r="P242" s="34">
        <f t="shared" si="42"/>
        <v>7020.9387638037497</v>
      </c>
      <c r="Q242" s="34">
        <f t="shared" si="43"/>
        <v>48050.768581180964</v>
      </c>
    </row>
    <row r="243" spans="4:17" x14ac:dyDescent="0.35">
      <c r="D243" s="15">
        <v>228</v>
      </c>
      <c r="E243" s="17">
        <f t="shared" si="34"/>
        <v>323959.5410870972</v>
      </c>
      <c r="F243" s="31">
        <f t="shared" si="35"/>
        <v>5575.2717870706783</v>
      </c>
      <c r="G243" s="17">
        <f t="shared" si="36"/>
        <v>2084.3654417772768</v>
      </c>
      <c r="H243" s="17">
        <f t="shared" si="37"/>
        <v>3490.9063452934015</v>
      </c>
      <c r="I243" s="17">
        <f t="shared" si="38"/>
        <v>320468.63474180381</v>
      </c>
      <c r="K243">
        <v>228</v>
      </c>
      <c r="L243" s="34">
        <f t="shared" si="39"/>
        <v>48050.768581180964</v>
      </c>
      <c r="M243" s="35">
        <f t="shared" si="40"/>
        <v>5575.2717870706783</v>
      </c>
      <c r="N243" s="35">
        <f t="shared" si="33"/>
        <v>1800</v>
      </c>
      <c r="O243" s="34">
        <f t="shared" si="41"/>
        <v>309.16009186012514</v>
      </c>
      <c r="P243" s="34">
        <f t="shared" si="42"/>
        <v>7066.1116952105531</v>
      </c>
      <c r="Q243" s="34">
        <f t="shared" si="43"/>
        <v>40984.656885970413</v>
      </c>
    </row>
    <row r="244" spans="4:17" x14ac:dyDescent="0.35">
      <c r="D244" s="15">
        <v>229</v>
      </c>
      <c r="E244" s="17">
        <f t="shared" si="34"/>
        <v>320468.63474180381</v>
      </c>
      <c r="F244" s="31">
        <f t="shared" si="35"/>
        <v>5575.2717870706783</v>
      </c>
      <c r="G244" s="17">
        <f t="shared" si="36"/>
        <v>2061.9048452404572</v>
      </c>
      <c r="H244" s="17">
        <f t="shared" si="37"/>
        <v>3513.3669418302211</v>
      </c>
      <c r="I244" s="17">
        <f t="shared" si="38"/>
        <v>316955.2677999736</v>
      </c>
      <c r="K244">
        <v>229</v>
      </c>
      <c r="L244" s="34">
        <f t="shared" si="39"/>
        <v>40984.656885970413</v>
      </c>
      <c r="M244" s="35">
        <f t="shared" si="40"/>
        <v>5575.2717870706783</v>
      </c>
      <c r="N244" s="35">
        <f t="shared" si="33"/>
        <v>1800</v>
      </c>
      <c r="O244" s="34">
        <f t="shared" si="41"/>
        <v>263.69651645249309</v>
      </c>
      <c r="P244" s="34">
        <f t="shared" si="42"/>
        <v>7111.5752706181856</v>
      </c>
      <c r="Q244" s="34">
        <f t="shared" si="43"/>
        <v>33873.081615352225</v>
      </c>
    </row>
    <row r="245" spans="4:17" x14ac:dyDescent="0.35">
      <c r="D245" s="15">
        <v>230</v>
      </c>
      <c r="E245" s="17">
        <f t="shared" si="34"/>
        <v>316955.2677999736</v>
      </c>
      <c r="F245" s="31">
        <f t="shared" si="35"/>
        <v>5575.2717870706783</v>
      </c>
      <c r="G245" s="17">
        <f t="shared" si="36"/>
        <v>2039.2997365492308</v>
      </c>
      <c r="H245" s="17">
        <f t="shared" si="37"/>
        <v>3535.9720505214473</v>
      </c>
      <c r="I245" s="17">
        <f t="shared" si="38"/>
        <v>313419.29574945214</v>
      </c>
      <c r="K245">
        <v>230</v>
      </c>
      <c r="L245" s="34">
        <f t="shared" si="39"/>
        <v>33873.081615352225</v>
      </c>
      <c r="M245" s="35">
        <f t="shared" si="40"/>
        <v>5575.2717870706783</v>
      </c>
      <c r="N245" s="35">
        <f t="shared" si="33"/>
        <v>1800</v>
      </c>
      <c r="O245" s="34">
        <f t="shared" si="41"/>
        <v>217.94042703177985</v>
      </c>
      <c r="P245" s="34">
        <f t="shared" si="42"/>
        <v>7157.3313600388983</v>
      </c>
      <c r="Q245" s="34">
        <f t="shared" si="43"/>
        <v>26715.750255313327</v>
      </c>
    </row>
    <row r="246" spans="4:17" x14ac:dyDescent="0.35">
      <c r="D246" s="15">
        <v>231</v>
      </c>
      <c r="E246" s="17">
        <f t="shared" si="34"/>
        <v>313419.29574945214</v>
      </c>
      <c r="F246" s="31">
        <f t="shared" si="35"/>
        <v>5575.2717870706783</v>
      </c>
      <c r="G246" s="17">
        <f t="shared" si="36"/>
        <v>2016.5491859080453</v>
      </c>
      <c r="H246" s="17">
        <f t="shared" si="37"/>
        <v>3558.7226011626331</v>
      </c>
      <c r="I246" s="17">
        <f t="shared" si="38"/>
        <v>309860.57314828952</v>
      </c>
      <c r="K246">
        <v>231</v>
      </c>
      <c r="L246" s="34">
        <f t="shared" si="39"/>
        <v>26715.750255313327</v>
      </c>
      <c r="M246" s="35">
        <f t="shared" si="40"/>
        <v>5575.2717870706783</v>
      </c>
      <c r="N246" s="35">
        <f t="shared" si="33"/>
        <v>1800</v>
      </c>
      <c r="O246" s="34">
        <f t="shared" si="41"/>
        <v>171.88994155401778</v>
      </c>
      <c r="P246" s="34">
        <f t="shared" si="42"/>
        <v>7203.3818455166602</v>
      </c>
      <c r="Q246" s="34">
        <f t="shared" si="43"/>
        <v>19512.368409796669</v>
      </c>
    </row>
    <row r="247" spans="4:17" x14ac:dyDescent="0.35">
      <c r="D247" s="15">
        <v>232</v>
      </c>
      <c r="E247" s="17">
        <f t="shared" si="34"/>
        <v>309860.57314828952</v>
      </c>
      <c r="F247" s="31">
        <f t="shared" si="35"/>
        <v>5575.2717870706783</v>
      </c>
      <c r="G247" s="17">
        <f t="shared" si="36"/>
        <v>1993.6522575390152</v>
      </c>
      <c r="H247" s="17">
        <f t="shared" si="37"/>
        <v>3581.6195295316629</v>
      </c>
      <c r="I247" s="17">
        <f t="shared" si="38"/>
        <v>306278.95361875783</v>
      </c>
      <c r="K247">
        <v>232</v>
      </c>
      <c r="L247" s="34">
        <f t="shared" si="39"/>
        <v>19512.368409796669</v>
      </c>
      <c r="M247" s="35">
        <f t="shared" si="40"/>
        <v>5575.2717870706783</v>
      </c>
      <c r="N247" s="35">
        <f t="shared" si="33"/>
        <v>1800</v>
      </c>
      <c r="O247" s="34">
        <f t="shared" si="41"/>
        <v>125.54316586611152</v>
      </c>
      <c r="P247" s="34">
        <f t="shared" si="42"/>
        <v>7249.7286212045665</v>
      </c>
      <c r="Q247" s="34">
        <f t="shared" si="43"/>
        <v>12262.639788592103</v>
      </c>
    </row>
    <row r="248" spans="4:17" x14ac:dyDescent="0.35">
      <c r="D248" s="15">
        <v>233</v>
      </c>
      <c r="E248" s="17">
        <f t="shared" si="34"/>
        <v>306278.95361875783</v>
      </c>
      <c r="F248" s="31">
        <f t="shared" si="35"/>
        <v>5575.2717870706783</v>
      </c>
      <c r="G248" s="17">
        <f t="shared" si="36"/>
        <v>1970.6080096434321</v>
      </c>
      <c r="H248" s="17">
        <f t="shared" si="37"/>
        <v>3604.6637774272463</v>
      </c>
      <c r="I248" s="17">
        <f t="shared" si="38"/>
        <v>302674.28984133061</v>
      </c>
      <c r="K248">
        <v>233</v>
      </c>
      <c r="L248" s="34">
        <f t="shared" si="39"/>
        <v>12262.639788592103</v>
      </c>
      <c r="M248" s="35">
        <f t="shared" si="40"/>
        <v>5575.2717870706783</v>
      </c>
      <c r="N248" s="35">
        <f t="shared" si="33"/>
        <v>1800</v>
      </c>
      <c r="O248" s="34">
        <f t="shared" si="41"/>
        <v>78.898193627927697</v>
      </c>
      <c r="P248" s="34">
        <f t="shared" si="42"/>
        <v>7296.3735934427505</v>
      </c>
      <c r="Q248" s="34">
        <f t="shared" si="43"/>
        <v>4966.2661951493528</v>
      </c>
    </row>
    <row r="249" spans="4:17" x14ac:dyDescent="0.35">
      <c r="D249" s="15">
        <v>234</v>
      </c>
      <c r="E249" s="17">
        <f t="shared" si="34"/>
        <v>302674.28984133061</v>
      </c>
      <c r="F249" s="31">
        <f t="shared" si="35"/>
        <v>5575.2717870706783</v>
      </c>
      <c r="G249" s="17">
        <f t="shared" si="36"/>
        <v>1947.4154943630265</v>
      </c>
      <c r="H249" s="17">
        <f t="shared" si="37"/>
        <v>3627.8562927076518</v>
      </c>
      <c r="I249" s="17">
        <f t="shared" si="38"/>
        <v>299046.43354862294</v>
      </c>
      <c r="K249">
        <v>234</v>
      </c>
      <c r="L249" s="34">
        <f t="shared" si="39"/>
        <v>4966.2661951493528</v>
      </c>
      <c r="M249" s="35">
        <f>L249+O249</f>
        <v>4998.2193013832357</v>
      </c>
      <c r="N249" s="35"/>
      <c r="O249" s="34">
        <f t="shared" si="41"/>
        <v>31.953106233883108</v>
      </c>
      <c r="P249" s="34">
        <f t="shared" si="42"/>
        <v>4966.2661951493528</v>
      </c>
      <c r="Q249" s="34">
        <f t="shared" si="43"/>
        <v>0</v>
      </c>
    </row>
    <row r="250" spans="4:17" x14ac:dyDescent="0.35">
      <c r="D250" s="15">
        <v>235</v>
      </c>
      <c r="E250" s="17">
        <f t="shared" si="34"/>
        <v>299046.43354862294</v>
      </c>
      <c r="F250" s="31">
        <f t="shared" si="35"/>
        <v>5575.2717870706783</v>
      </c>
      <c r="G250" s="17">
        <f t="shared" si="36"/>
        <v>1924.07375774098</v>
      </c>
      <c r="H250" s="17">
        <f t="shared" si="37"/>
        <v>3651.1980293296983</v>
      </c>
      <c r="I250" s="17">
        <f t="shared" si="38"/>
        <v>295395.23551929323</v>
      </c>
    </row>
    <row r="251" spans="4:17" x14ac:dyDescent="0.35">
      <c r="D251" s="15">
        <v>236</v>
      </c>
      <c r="E251" s="17">
        <f t="shared" si="34"/>
        <v>295395.23551929323</v>
      </c>
      <c r="F251" s="31">
        <f t="shared" si="35"/>
        <v>5575.2717870706783</v>
      </c>
      <c r="G251" s="17">
        <f t="shared" si="36"/>
        <v>1900.5818396826874</v>
      </c>
      <c r="H251" s="17">
        <f t="shared" si="37"/>
        <v>3674.6899473879912</v>
      </c>
      <c r="I251" s="17">
        <f t="shared" si="38"/>
        <v>291720.54557190521</v>
      </c>
    </row>
    <row r="252" spans="4:17" x14ac:dyDescent="0.35">
      <c r="D252" s="15">
        <v>237</v>
      </c>
      <c r="E252" s="17">
        <f t="shared" si="34"/>
        <v>291720.54557190521</v>
      </c>
      <c r="F252" s="31">
        <f t="shared" si="35"/>
        <v>5575.2717870706783</v>
      </c>
      <c r="G252" s="17">
        <f t="shared" si="36"/>
        <v>1876.938773916266</v>
      </c>
      <c r="H252" s="17">
        <f t="shared" si="37"/>
        <v>3698.3330131544126</v>
      </c>
      <c r="I252" s="17">
        <f t="shared" si="38"/>
        <v>288022.21255875082</v>
      </c>
    </row>
    <row r="253" spans="4:17" x14ac:dyDescent="0.35">
      <c r="D253" s="15">
        <v>238</v>
      </c>
      <c r="E253" s="17">
        <f t="shared" si="34"/>
        <v>288022.21255875082</v>
      </c>
      <c r="F253" s="31">
        <f t="shared" si="35"/>
        <v>5575.2717870706783</v>
      </c>
      <c r="G253" s="17">
        <f t="shared" si="36"/>
        <v>1853.143587952811</v>
      </c>
      <c r="H253" s="17">
        <f t="shared" si="37"/>
        <v>3722.1281991178676</v>
      </c>
      <c r="I253" s="17">
        <f t="shared" si="38"/>
        <v>284300.08435963298</v>
      </c>
    </row>
    <row r="254" spans="4:17" x14ac:dyDescent="0.35">
      <c r="D254" s="15">
        <v>239</v>
      </c>
      <c r="E254" s="17">
        <f t="shared" si="34"/>
        <v>284300.08435963298</v>
      </c>
      <c r="F254" s="31">
        <f t="shared" si="35"/>
        <v>5575.2717870706783</v>
      </c>
      <c r="G254" s="17">
        <f t="shared" si="36"/>
        <v>1829.195303046394</v>
      </c>
      <c r="H254" s="17">
        <f t="shared" si="37"/>
        <v>3746.0764840242846</v>
      </c>
      <c r="I254" s="17">
        <f t="shared" si="38"/>
        <v>280554.00787560869</v>
      </c>
    </row>
    <row r="255" spans="4:17" x14ac:dyDescent="0.35">
      <c r="D255" s="15">
        <v>240</v>
      </c>
      <c r="E255" s="17">
        <f t="shared" si="34"/>
        <v>280554.00787560869</v>
      </c>
      <c r="F255" s="31">
        <f t="shared" si="35"/>
        <v>5575.2717870706783</v>
      </c>
      <c r="G255" s="17">
        <f t="shared" si="36"/>
        <v>1805.0929341538058</v>
      </c>
      <c r="H255" s="17">
        <f t="shared" si="37"/>
        <v>3770.1788529168725</v>
      </c>
      <c r="I255" s="17">
        <f t="shared" si="38"/>
        <v>276783.82902269182</v>
      </c>
    </row>
    <row r="256" spans="4:17" x14ac:dyDescent="0.35">
      <c r="D256" s="15">
        <v>241</v>
      </c>
      <c r="E256" s="17">
        <f t="shared" si="34"/>
        <v>276783.82902269182</v>
      </c>
      <c r="F256" s="31">
        <f t="shared" si="35"/>
        <v>5575.2717870706783</v>
      </c>
      <c r="G256" s="17">
        <f t="shared" si="36"/>
        <v>1780.8354898940404</v>
      </c>
      <c r="H256" s="17">
        <f t="shared" si="37"/>
        <v>3794.4362971766377</v>
      </c>
      <c r="I256" s="17">
        <f t="shared" si="38"/>
        <v>272989.39272551518</v>
      </c>
    </row>
    <row r="257" spans="4:9" x14ac:dyDescent="0.35">
      <c r="D257" s="15">
        <v>242</v>
      </c>
      <c r="E257" s="17">
        <f t="shared" si="34"/>
        <v>272989.39272551518</v>
      </c>
      <c r="F257" s="31">
        <f t="shared" si="35"/>
        <v>5575.2717870706783</v>
      </c>
      <c r="G257" s="17">
        <f t="shared" si="36"/>
        <v>1756.4219725075161</v>
      </c>
      <c r="H257" s="17">
        <f t="shared" si="37"/>
        <v>3818.849814563162</v>
      </c>
      <c r="I257" s="17">
        <f t="shared" si="38"/>
        <v>269170.542910952</v>
      </c>
    </row>
    <row r="258" spans="4:9" x14ac:dyDescent="0.35">
      <c r="D258" s="15">
        <v>243</v>
      </c>
      <c r="E258" s="17">
        <f t="shared" si="34"/>
        <v>269170.542910952</v>
      </c>
      <c r="F258" s="31">
        <f t="shared" si="35"/>
        <v>5575.2717870706783</v>
      </c>
      <c r="G258" s="17">
        <f t="shared" si="36"/>
        <v>1731.8513778150357</v>
      </c>
      <c r="H258" s="17">
        <f t="shared" si="37"/>
        <v>3843.4204092556429</v>
      </c>
      <c r="I258" s="17">
        <f t="shared" si="38"/>
        <v>265327.12250169634</v>
      </c>
    </row>
    <row r="259" spans="4:9" x14ac:dyDescent="0.35">
      <c r="D259" s="15">
        <v>244</v>
      </c>
      <c r="E259" s="17">
        <f t="shared" si="34"/>
        <v>265327.12250169634</v>
      </c>
      <c r="F259" s="31">
        <f t="shared" si="35"/>
        <v>5575.2717870706783</v>
      </c>
      <c r="G259" s="17">
        <f t="shared" si="36"/>
        <v>1707.1226951764829</v>
      </c>
      <c r="H259" s="17">
        <f t="shared" si="37"/>
        <v>3868.1490918941954</v>
      </c>
      <c r="I259" s="17">
        <f t="shared" si="38"/>
        <v>261458.97340980216</v>
      </c>
    </row>
    <row r="260" spans="4:9" x14ac:dyDescent="0.35">
      <c r="D260" s="15">
        <v>245</v>
      </c>
      <c r="E260" s="17">
        <f t="shared" si="34"/>
        <v>261458.97340980216</v>
      </c>
      <c r="F260" s="31">
        <f t="shared" si="35"/>
        <v>5575.2717870706783</v>
      </c>
      <c r="G260" s="17">
        <f t="shared" si="36"/>
        <v>1682.2349074492533</v>
      </c>
      <c r="H260" s="17">
        <f t="shared" si="37"/>
        <v>3893.0368796214252</v>
      </c>
      <c r="I260" s="17">
        <f t="shared" si="38"/>
        <v>257565.93653018074</v>
      </c>
    </row>
    <row r="261" spans="4:9" x14ac:dyDescent="0.35">
      <c r="D261" s="15">
        <v>246</v>
      </c>
      <c r="E261" s="17">
        <f t="shared" si="34"/>
        <v>257565.93653018074</v>
      </c>
      <c r="F261" s="31">
        <f t="shared" si="35"/>
        <v>5575.2717870706783</v>
      </c>
      <c r="G261" s="17">
        <f t="shared" si="36"/>
        <v>1657.1869909464153</v>
      </c>
      <c r="H261" s="17">
        <f t="shared" si="37"/>
        <v>3918.084796124263</v>
      </c>
      <c r="I261" s="17">
        <f t="shared" si="38"/>
        <v>253647.85173405649</v>
      </c>
    </row>
    <row r="262" spans="4:9" x14ac:dyDescent="0.35">
      <c r="D262" s="15">
        <v>247</v>
      </c>
      <c r="E262" s="17">
        <f t="shared" si="34"/>
        <v>253647.85173405649</v>
      </c>
      <c r="F262" s="31">
        <f t="shared" si="35"/>
        <v>5575.2717870706783</v>
      </c>
      <c r="G262" s="17">
        <f t="shared" si="36"/>
        <v>1631.9779153946051</v>
      </c>
      <c r="H262" s="17">
        <f t="shared" si="37"/>
        <v>3943.2938716760732</v>
      </c>
      <c r="I262" s="17">
        <f t="shared" si="38"/>
        <v>249704.5578623804</v>
      </c>
    </row>
    <row r="263" spans="4:9" x14ac:dyDescent="0.35">
      <c r="D263" s="15">
        <v>248</v>
      </c>
      <c r="E263" s="17">
        <f t="shared" si="34"/>
        <v>249704.5578623804</v>
      </c>
      <c r="F263" s="31">
        <f t="shared" si="35"/>
        <v>5575.2717870706783</v>
      </c>
      <c r="G263" s="17">
        <f t="shared" si="36"/>
        <v>1606.6066438916494</v>
      </c>
      <c r="H263" s="17">
        <f t="shared" si="37"/>
        <v>3968.6651431790287</v>
      </c>
      <c r="I263" s="17">
        <f t="shared" si="38"/>
        <v>245735.89271920137</v>
      </c>
    </row>
    <row r="264" spans="4:9" x14ac:dyDescent="0.35">
      <c r="D264" s="15">
        <v>249</v>
      </c>
      <c r="E264" s="17">
        <f t="shared" si="34"/>
        <v>245735.89271920137</v>
      </c>
      <c r="F264" s="31">
        <f t="shared" si="35"/>
        <v>5575.2717870706783</v>
      </c>
      <c r="G264" s="17">
        <f t="shared" si="36"/>
        <v>1581.0721328639142</v>
      </c>
      <c r="H264" s="17">
        <f t="shared" si="37"/>
        <v>3994.1996542067641</v>
      </c>
      <c r="I264" s="17">
        <f t="shared" si="38"/>
        <v>241741.69306499462</v>
      </c>
    </row>
    <row r="265" spans="4:9" x14ac:dyDescent="0.35">
      <c r="D265" s="15">
        <v>250</v>
      </c>
      <c r="E265" s="17">
        <f t="shared" si="34"/>
        <v>241741.69306499462</v>
      </c>
      <c r="F265" s="31">
        <f t="shared" si="35"/>
        <v>5575.2717870706783</v>
      </c>
      <c r="G265" s="17">
        <f t="shared" si="36"/>
        <v>1555.3733320233828</v>
      </c>
      <c r="H265" s="17">
        <f t="shared" si="37"/>
        <v>4019.8984550472956</v>
      </c>
      <c r="I265" s="17">
        <f t="shared" si="38"/>
        <v>237721.79460994733</v>
      </c>
    </row>
    <row r="266" spans="4:9" x14ac:dyDescent="0.35">
      <c r="D266" s="15">
        <v>251</v>
      </c>
      <c r="E266" s="17">
        <f t="shared" si="34"/>
        <v>237721.79460994733</v>
      </c>
      <c r="F266" s="31">
        <f t="shared" si="35"/>
        <v>5575.2717870706783</v>
      </c>
      <c r="G266" s="17">
        <f t="shared" si="36"/>
        <v>1529.5091843244522</v>
      </c>
      <c r="H266" s="17">
        <f t="shared" si="37"/>
        <v>4045.7626027462261</v>
      </c>
      <c r="I266" s="17">
        <f t="shared" si="38"/>
        <v>233676.03200720111</v>
      </c>
    </row>
    <row r="267" spans="4:9" x14ac:dyDescent="0.35">
      <c r="D267" s="15">
        <v>252</v>
      </c>
      <c r="E267" s="17">
        <f t="shared" si="34"/>
        <v>233676.03200720111</v>
      </c>
      <c r="F267" s="31">
        <f t="shared" si="35"/>
        <v>5575.2717870706783</v>
      </c>
      <c r="G267" s="17">
        <f t="shared" si="36"/>
        <v>1503.4786259204573</v>
      </c>
      <c r="H267" s="17">
        <f t="shared" si="37"/>
        <v>4071.7931611502208</v>
      </c>
      <c r="I267" s="17">
        <f t="shared" si="38"/>
        <v>229604.2388460509</v>
      </c>
    </row>
    <row r="268" spans="4:9" x14ac:dyDescent="0.35">
      <c r="D268" s="15">
        <v>253</v>
      </c>
      <c r="E268" s="17">
        <f t="shared" si="34"/>
        <v>229604.2388460509</v>
      </c>
      <c r="F268" s="31">
        <f t="shared" si="35"/>
        <v>5575.2717870706783</v>
      </c>
      <c r="G268" s="17">
        <f t="shared" si="36"/>
        <v>1477.2805861199108</v>
      </c>
      <c r="H268" s="17">
        <f t="shared" si="37"/>
        <v>4097.991200950768</v>
      </c>
      <c r="I268" s="17">
        <f t="shared" si="38"/>
        <v>225506.24764510011</v>
      </c>
    </row>
    <row r="269" spans="4:9" x14ac:dyDescent="0.35">
      <c r="D269" s="15">
        <v>254</v>
      </c>
      <c r="E269" s="17">
        <f t="shared" si="34"/>
        <v>225506.24764510011</v>
      </c>
      <c r="F269" s="31">
        <f t="shared" si="35"/>
        <v>5575.2717870706783</v>
      </c>
      <c r="G269" s="17">
        <f t="shared" si="36"/>
        <v>1450.9139873424642</v>
      </c>
      <c r="H269" s="17">
        <f t="shared" si="37"/>
        <v>4124.3577997282136</v>
      </c>
      <c r="I269" s="17">
        <f t="shared" si="38"/>
        <v>221381.88984537189</v>
      </c>
    </row>
    <row r="270" spans="4:9" x14ac:dyDescent="0.35">
      <c r="D270" s="15">
        <v>255</v>
      </c>
      <c r="E270" s="17">
        <f t="shared" si="34"/>
        <v>221381.88984537189</v>
      </c>
      <c r="F270" s="31">
        <f t="shared" si="35"/>
        <v>5575.2717870706783</v>
      </c>
      <c r="G270" s="17">
        <f t="shared" si="36"/>
        <v>1424.3777450745854</v>
      </c>
      <c r="H270" s="17">
        <f t="shared" si="37"/>
        <v>4150.8940419960927</v>
      </c>
      <c r="I270" s="17">
        <f t="shared" si="38"/>
        <v>217230.99580337579</v>
      </c>
    </row>
    <row r="271" spans="4:9" x14ac:dyDescent="0.35">
      <c r="D271" s="15">
        <v>256</v>
      </c>
      <c r="E271" s="17">
        <f t="shared" si="34"/>
        <v>217230.99580337579</v>
      </c>
      <c r="F271" s="31">
        <f t="shared" si="35"/>
        <v>5575.2717870706783</v>
      </c>
      <c r="G271" s="17">
        <f t="shared" si="36"/>
        <v>1397.6707678249486</v>
      </c>
      <c r="H271" s="17">
        <f t="shared" si="37"/>
        <v>4177.6010192457297</v>
      </c>
      <c r="I271" s="17">
        <f t="shared" si="38"/>
        <v>213053.39478413007</v>
      </c>
    </row>
    <row r="272" spans="4:9" x14ac:dyDescent="0.35">
      <c r="D272" s="15">
        <v>257</v>
      </c>
      <c r="E272" s="17">
        <f t="shared" si="34"/>
        <v>213053.39478413007</v>
      </c>
      <c r="F272" s="31">
        <f t="shared" si="35"/>
        <v>5575.2717870706783</v>
      </c>
      <c r="G272" s="17">
        <f t="shared" si="36"/>
        <v>1370.7919570795407</v>
      </c>
      <c r="H272" s="17">
        <f t="shared" si="37"/>
        <v>4204.4798299911381</v>
      </c>
      <c r="I272" s="17">
        <f t="shared" si="38"/>
        <v>208848.91495413892</v>
      </c>
    </row>
    <row r="273" spans="4:9" x14ac:dyDescent="0.35">
      <c r="D273" s="15">
        <v>258</v>
      </c>
      <c r="E273" s="17">
        <f t="shared" si="34"/>
        <v>208848.91495413892</v>
      </c>
      <c r="F273" s="31">
        <f t="shared" si="35"/>
        <v>5575.2717870706783</v>
      </c>
      <c r="G273" s="17">
        <f t="shared" si="36"/>
        <v>1343.7402072564755</v>
      </c>
      <c r="H273" s="17">
        <f t="shared" si="37"/>
        <v>4231.5315798142028</v>
      </c>
      <c r="I273" s="17">
        <f t="shared" si="38"/>
        <v>204617.38337432471</v>
      </c>
    </row>
    <row r="274" spans="4:9" x14ac:dyDescent="0.35">
      <c r="D274" s="15">
        <v>259</v>
      </c>
      <c r="E274" s="17">
        <f t="shared" ref="E274:E312" si="44">I273</f>
        <v>204617.38337432471</v>
      </c>
      <c r="F274" s="31">
        <f t="shared" ref="F274:F315" si="45">$B$8</f>
        <v>5575.2717870706783</v>
      </c>
      <c r="G274" s="17">
        <f t="shared" ref="G274:G312" si="46">$B$4*E274</f>
        <v>1316.5144056605204</v>
      </c>
      <c r="H274" s="17">
        <f t="shared" ref="H274:H312" si="47">F274-G274</f>
        <v>4258.7573814101579</v>
      </c>
      <c r="I274" s="17">
        <f t="shared" ref="I274:I312" si="48">E274-H274</f>
        <v>200358.62599291455</v>
      </c>
    </row>
    <row r="275" spans="4:9" x14ac:dyDescent="0.35">
      <c r="D275" s="15">
        <v>260</v>
      </c>
      <c r="E275" s="17">
        <f t="shared" si="44"/>
        <v>200358.62599291455</v>
      </c>
      <c r="F275" s="31">
        <f t="shared" si="45"/>
        <v>5575.2717870706783</v>
      </c>
      <c r="G275" s="17">
        <f t="shared" si="46"/>
        <v>1289.1134324373281</v>
      </c>
      <c r="H275" s="17">
        <f t="shared" si="47"/>
        <v>4286.1583546333504</v>
      </c>
      <c r="I275" s="17">
        <f t="shared" si="48"/>
        <v>196072.4676382812</v>
      </c>
    </row>
    <row r="276" spans="4:9" x14ac:dyDescent="0.35">
      <c r="D276" s="15">
        <v>261</v>
      </c>
      <c r="E276" s="17">
        <f t="shared" si="44"/>
        <v>196072.4676382812</v>
      </c>
      <c r="F276" s="31">
        <f t="shared" si="45"/>
        <v>5575.2717870706783</v>
      </c>
      <c r="G276" s="17">
        <f t="shared" si="46"/>
        <v>1261.5361605273745</v>
      </c>
      <c r="H276" s="17">
        <f t="shared" si="47"/>
        <v>4313.7356265433036</v>
      </c>
      <c r="I276" s="17">
        <f t="shared" si="48"/>
        <v>191758.73201173791</v>
      </c>
    </row>
    <row r="277" spans="4:9" x14ac:dyDescent="0.35">
      <c r="D277" s="15">
        <v>262</v>
      </c>
      <c r="E277" s="17">
        <f t="shared" si="44"/>
        <v>191758.73201173791</v>
      </c>
      <c r="F277" s="31">
        <f t="shared" si="45"/>
        <v>5575.2717870706783</v>
      </c>
      <c r="G277" s="17">
        <f t="shared" si="46"/>
        <v>1233.7814556196004</v>
      </c>
      <c r="H277" s="17">
        <f t="shared" si="47"/>
        <v>4341.4903314510775</v>
      </c>
      <c r="I277" s="17">
        <f t="shared" si="48"/>
        <v>187417.24168028682</v>
      </c>
    </row>
    <row r="278" spans="4:9" x14ac:dyDescent="0.35">
      <c r="D278" s="15">
        <v>263</v>
      </c>
      <c r="E278" s="17">
        <f t="shared" si="44"/>
        <v>187417.24168028682</v>
      </c>
      <c r="F278" s="31">
        <f t="shared" si="45"/>
        <v>5575.2717870706783</v>
      </c>
      <c r="G278" s="17">
        <f t="shared" si="46"/>
        <v>1205.8481761047553</v>
      </c>
      <c r="H278" s="17">
        <f t="shared" si="47"/>
        <v>4369.4236109659232</v>
      </c>
      <c r="I278" s="17">
        <f t="shared" si="48"/>
        <v>183047.8180693209</v>
      </c>
    </row>
    <row r="279" spans="4:9" x14ac:dyDescent="0.35">
      <c r="D279" s="15">
        <v>264</v>
      </c>
      <c r="E279" s="17">
        <f t="shared" si="44"/>
        <v>183047.8180693209</v>
      </c>
      <c r="F279" s="31">
        <f t="shared" si="45"/>
        <v>5575.2717870706783</v>
      </c>
      <c r="G279" s="17">
        <f t="shared" si="46"/>
        <v>1177.7351730284406</v>
      </c>
      <c r="H279" s="17">
        <f t="shared" si="47"/>
        <v>4397.5366140422375</v>
      </c>
      <c r="I279" s="17">
        <f t="shared" si="48"/>
        <v>178650.28145527866</v>
      </c>
    </row>
    <row r="280" spans="4:9" x14ac:dyDescent="0.35">
      <c r="D280" s="15">
        <v>265</v>
      </c>
      <c r="E280" s="17">
        <f t="shared" si="44"/>
        <v>178650.28145527866</v>
      </c>
      <c r="F280" s="31">
        <f t="shared" si="45"/>
        <v>5575.2717870706783</v>
      </c>
      <c r="G280" s="17">
        <f t="shared" si="46"/>
        <v>1149.4412900438504</v>
      </c>
      <c r="H280" s="17">
        <f t="shared" si="47"/>
        <v>4425.8304970268282</v>
      </c>
      <c r="I280" s="17">
        <f t="shared" si="48"/>
        <v>174224.45095825184</v>
      </c>
    </row>
    <row r="281" spans="4:9" x14ac:dyDescent="0.35">
      <c r="D281" s="15">
        <v>266</v>
      </c>
      <c r="E281" s="17">
        <f t="shared" si="44"/>
        <v>174224.45095825184</v>
      </c>
      <c r="F281" s="31">
        <f t="shared" si="45"/>
        <v>5575.2717870706783</v>
      </c>
      <c r="G281" s="17">
        <f t="shared" si="46"/>
        <v>1120.9653633642083</v>
      </c>
      <c r="H281" s="17">
        <f t="shared" si="47"/>
        <v>4454.30642370647</v>
      </c>
      <c r="I281" s="17">
        <f t="shared" si="48"/>
        <v>169770.14453454537</v>
      </c>
    </row>
    <row r="282" spans="4:9" x14ac:dyDescent="0.35">
      <c r="D282" s="15">
        <v>267</v>
      </c>
      <c r="E282" s="17">
        <f t="shared" si="44"/>
        <v>169770.14453454537</v>
      </c>
      <c r="F282" s="31">
        <f t="shared" si="45"/>
        <v>5575.2717870706783</v>
      </c>
      <c r="G282" s="17">
        <f t="shared" si="46"/>
        <v>1092.3062217148993</v>
      </c>
      <c r="H282" s="17">
        <f t="shared" si="47"/>
        <v>4482.9655653557793</v>
      </c>
      <c r="I282" s="17">
        <f t="shared" si="48"/>
        <v>165287.17896918958</v>
      </c>
    </row>
    <row r="283" spans="4:9" x14ac:dyDescent="0.35">
      <c r="D283" s="15">
        <v>268</v>
      </c>
      <c r="E283" s="17">
        <f t="shared" si="44"/>
        <v>165287.17896918958</v>
      </c>
      <c r="F283" s="31">
        <f t="shared" si="45"/>
        <v>5575.2717870706783</v>
      </c>
      <c r="G283" s="17">
        <f t="shared" si="46"/>
        <v>1063.4626862852915</v>
      </c>
      <c r="H283" s="17">
        <f t="shared" si="47"/>
        <v>4511.8091007853873</v>
      </c>
      <c r="I283" s="17">
        <f t="shared" si="48"/>
        <v>160775.3698684042</v>
      </c>
    </row>
    <row r="284" spans="4:9" x14ac:dyDescent="0.35">
      <c r="D284" s="15">
        <v>269</v>
      </c>
      <c r="E284" s="17">
        <f t="shared" si="44"/>
        <v>160775.3698684042</v>
      </c>
      <c r="F284" s="31">
        <f t="shared" si="45"/>
        <v>5575.2717870706783</v>
      </c>
      <c r="G284" s="17">
        <f t="shared" si="46"/>
        <v>1034.4335706802508</v>
      </c>
      <c r="H284" s="17">
        <f t="shared" si="47"/>
        <v>4540.838216390428</v>
      </c>
      <c r="I284" s="17">
        <f t="shared" si="48"/>
        <v>156234.53165201377</v>
      </c>
    </row>
    <row r="285" spans="4:9" x14ac:dyDescent="0.35">
      <c r="D285" s="15">
        <v>270</v>
      </c>
      <c r="E285" s="17">
        <f t="shared" si="44"/>
        <v>156234.53165201377</v>
      </c>
      <c r="F285" s="31">
        <f t="shared" si="45"/>
        <v>5575.2717870706783</v>
      </c>
      <c r="G285" s="17">
        <f t="shared" si="46"/>
        <v>1005.2176808713406</v>
      </c>
      <c r="H285" s="17">
        <f t="shared" si="47"/>
        <v>4570.0541061993381</v>
      </c>
      <c r="I285" s="17">
        <f t="shared" si="48"/>
        <v>151664.47754581444</v>
      </c>
    </row>
    <row r="286" spans="4:9" x14ac:dyDescent="0.35">
      <c r="D286" s="15">
        <v>271</v>
      </c>
      <c r="E286" s="17">
        <f t="shared" si="44"/>
        <v>151664.47754581444</v>
      </c>
      <c r="F286" s="31">
        <f t="shared" si="45"/>
        <v>5575.2717870706783</v>
      </c>
      <c r="G286" s="17">
        <f t="shared" si="46"/>
        <v>975.81381514770931</v>
      </c>
      <c r="H286" s="17">
        <f t="shared" si="47"/>
        <v>4599.4579719229687</v>
      </c>
      <c r="I286" s="17">
        <f t="shared" si="48"/>
        <v>147065.01957389148</v>
      </c>
    </row>
    <row r="287" spans="4:9" x14ac:dyDescent="0.35">
      <c r="D287" s="15">
        <v>272</v>
      </c>
      <c r="E287" s="17">
        <f t="shared" si="44"/>
        <v>147065.01957389148</v>
      </c>
      <c r="F287" s="31">
        <f t="shared" si="45"/>
        <v>5575.2717870706783</v>
      </c>
      <c r="G287" s="17">
        <f t="shared" si="46"/>
        <v>946.22076406666156</v>
      </c>
      <c r="H287" s="17">
        <f t="shared" si="47"/>
        <v>4629.0510230040163</v>
      </c>
      <c r="I287" s="17">
        <f t="shared" si="48"/>
        <v>142435.96855088745</v>
      </c>
    </row>
    <row r="288" spans="4:9" x14ac:dyDescent="0.35">
      <c r="D288" s="15">
        <v>273</v>
      </c>
      <c r="E288" s="17">
        <f t="shared" si="44"/>
        <v>142435.96855088745</v>
      </c>
      <c r="F288" s="31">
        <f t="shared" si="45"/>
        <v>5575.2717870706783</v>
      </c>
      <c r="G288" s="17">
        <f t="shared" si="46"/>
        <v>916.43731040391151</v>
      </c>
      <c r="H288" s="17">
        <f t="shared" si="47"/>
        <v>4658.8344766667669</v>
      </c>
      <c r="I288" s="17">
        <f t="shared" si="48"/>
        <v>137777.1340742207</v>
      </c>
    </row>
    <row r="289" spans="4:9" x14ac:dyDescent="0.35">
      <c r="D289" s="15">
        <v>274</v>
      </c>
      <c r="E289" s="17">
        <f t="shared" si="44"/>
        <v>137777.1340742207</v>
      </c>
      <c r="F289" s="31">
        <f t="shared" si="45"/>
        <v>5575.2717870706783</v>
      </c>
      <c r="G289" s="17">
        <f t="shared" si="46"/>
        <v>886.4622291035156</v>
      </c>
      <c r="H289" s="17">
        <f t="shared" si="47"/>
        <v>4688.8095579671626</v>
      </c>
      <c r="I289" s="17">
        <f t="shared" si="48"/>
        <v>133088.32451625355</v>
      </c>
    </row>
    <row r="290" spans="4:9" x14ac:dyDescent="0.35">
      <c r="D290" s="15">
        <v>275</v>
      </c>
      <c r="E290" s="17">
        <f t="shared" si="44"/>
        <v>133088.32451625355</v>
      </c>
      <c r="F290" s="31">
        <f t="shared" si="45"/>
        <v>5575.2717870706783</v>
      </c>
      <c r="G290" s="17">
        <f t="shared" si="46"/>
        <v>856.29428722748298</v>
      </c>
      <c r="H290" s="17">
        <f t="shared" si="47"/>
        <v>4718.9774998431949</v>
      </c>
      <c r="I290" s="17">
        <f t="shared" si="48"/>
        <v>128369.34701641035</v>
      </c>
    </row>
    <row r="291" spans="4:9" x14ac:dyDescent="0.35">
      <c r="D291" s="15">
        <v>276</v>
      </c>
      <c r="E291" s="17">
        <f t="shared" si="44"/>
        <v>128369.34701641035</v>
      </c>
      <c r="F291" s="31">
        <f t="shared" si="45"/>
        <v>5575.2717870706783</v>
      </c>
      <c r="G291" s="17">
        <f t="shared" si="46"/>
        <v>825.93224390506316</v>
      </c>
      <c r="H291" s="17">
        <f t="shared" si="47"/>
        <v>4749.3395431656154</v>
      </c>
      <c r="I291" s="17">
        <f t="shared" si="48"/>
        <v>123620.00747324474</v>
      </c>
    </row>
    <row r="292" spans="4:9" x14ac:dyDescent="0.35">
      <c r="D292" s="15">
        <v>277</v>
      </c>
      <c r="E292" s="17">
        <f t="shared" si="44"/>
        <v>123620.00747324474</v>
      </c>
      <c r="F292" s="31">
        <f t="shared" si="45"/>
        <v>5575.2717870706783</v>
      </c>
      <c r="G292" s="17">
        <f t="shared" si="46"/>
        <v>795.37485028170568</v>
      </c>
      <c r="H292" s="17">
        <f t="shared" si="47"/>
        <v>4779.8969367889731</v>
      </c>
      <c r="I292" s="17">
        <f t="shared" si="48"/>
        <v>118840.11053645576</v>
      </c>
    </row>
    <row r="293" spans="4:9" x14ac:dyDescent="0.35">
      <c r="D293" s="15">
        <v>278</v>
      </c>
      <c r="E293" s="17">
        <f t="shared" si="44"/>
        <v>118840.11053645576</v>
      </c>
      <c r="F293" s="31">
        <f t="shared" si="45"/>
        <v>5575.2717870706783</v>
      </c>
      <c r="G293" s="17">
        <f t="shared" si="46"/>
        <v>764.62084946769221</v>
      </c>
      <c r="H293" s="17">
        <f t="shared" si="47"/>
        <v>4810.6509376029862</v>
      </c>
      <c r="I293" s="17">
        <f t="shared" si="48"/>
        <v>114029.45959885277</v>
      </c>
    </row>
    <row r="294" spans="4:9" x14ac:dyDescent="0.35">
      <c r="D294" s="15">
        <v>279</v>
      </c>
      <c r="E294" s="17">
        <f t="shared" si="44"/>
        <v>114029.45959885277</v>
      </c>
      <c r="F294" s="31">
        <f t="shared" si="45"/>
        <v>5575.2717870706783</v>
      </c>
      <c r="G294" s="17">
        <f t="shared" si="46"/>
        <v>733.6689764864384</v>
      </c>
      <c r="H294" s="17">
        <f t="shared" si="47"/>
        <v>4841.6028105842397</v>
      </c>
      <c r="I294" s="17">
        <f t="shared" si="48"/>
        <v>109187.85678826853</v>
      </c>
    </row>
    <row r="295" spans="4:9" x14ac:dyDescent="0.35">
      <c r="D295" s="15">
        <v>280</v>
      </c>
      <c r="E295" s="17">
        <f t="shared" si="44"/>
        <v>109187.85678826853</v>
      </c>
      <c r="F295" s="31">
        <f t="shared" si="45"/>
        <v>5575.2717870706783</v>
      </c>
      <c r="G295" s="17">
        <f t="shared" si="46"/>
        <v>702.5179582224622</v>
      </c>
      <c r="H295" s="17">
        <f t="shared" si="47"/>
        <v>4872.7538288482165</v>
      </c>
      <c r="I295" s="17">
        <f t="shared" si="48"/>
        <v>104315.10295942031</v>
      </c>
    </row>
    <row r="296" spans="4:9" x14ac:dyDescent="0.35">
      <c r="D296" s="15">
        <v>281</v>
      </c>
      <c r="E296" s="17">
        <f t="shared" si="44"/>
        <v>104315.10295942031</v>
      </c>
      <c r="F296" s="31">
        <f t="shared" si="45"/>
        <v>5575.2717870706783</v>
      </c>
      <c r="G296" s="17">
        <f t="shared" si="46"/>
        <v>671.16651336901828</v>
      </c>
      <c r="H296" s="17">
        <f t="shared" si="47"/>
        <v>4904.1052737016598</v>
      </c>
      <c r="I296" s="17">
        <f t="shared" si="48"/>
        <v>99410.997685718656</v>
      </c>
    </row>
    <row r="297" spans="4:9" x14ac:dyDescent="0.35">
      <c r="D297" s="15">
        <v>282</v>
      </c>
      <c r="E297" s="17">
        <f t="shared" si="44"/>
        <v>99410.997685718656</v>
      </c>
      <c r="F297" s="31">
        <f t="shared" si="45"/>
        <v>5575.2717870706783</v>
      </c>
      <c r="G297" s="17">
        <f t="shared" si="46"/>
        <v>639.61335237539515</v>
      </c>
      <c r="H297" s="17">
        <f t="shared" si="47"/>
        <v>4935.6584346952832</v>
      </c>
      <c r="I297" s="17">
        <f t="shared" si="48"/>
        <v>94475.339251023368</v>
      </c>
    </row>
    <row r="298" spans="4:9" x14ac:dyDescent="0.35">
      <c r="D298" s="15">
        <v>283</v>
      </c>
      <c r="E298" s="17">
        <f t="shared" si="44"/>
        <v>94475.339251023368</v>
      </c>
      <c r="F298" s="31">
        <f t="shared" si="45"/>
        <v>5575.2717870706783</v>
      </c>
      <c r="G298" s="17">
        <f t="shared" si="46"/>
        <v>607.85717739387326</v>
      </c>
      <c r="H298" s="17">
        <f t="shared" si="47"/>
        <v>4967.4146096768054</v>
      </c>
      <c r="I298" s="17">
        <f t="shared" si="48"/>
        <v>89507.924641346559</v>
      </c>
    </row>
    <row r="299" spans="4:9" x14ac:dyDescent="0.35">
      <c r="D299" s="15">
        <v>284</v>
      </c>
      <c r="E299" s="17">
        <f t="shared" si="44"/>
        <v>89507.924641346559</v>
      </c>
      <c r="F299" s="31">
        <f t="shared" si="45"/>
        <v>5575.2717870706783</v>
      </c>
      <c r="G299" s="17">
        <f t="shared" si="46"/>
        <v>575.8966822263418</v>
      </c>
      <c r="H299" s="17">
        <f t="shared" si="47"/>
        <v>4999.3751048443364</v>
      </c>
      <c r="I299" s="17">
        <f t="shared" si="48"/>
        <v>84508.549536502222</v>
      </c>
    </row>
    <row r="300" spans="4:9" x14ac:dyDescent="0.35">
      <c r="D300" s="15">
        <v>285</v>
      </c>
      <c r="E300" s="17">
        <f t="shared" si="44"/>
        <v>84508.549536502222</v>
      </c>
      <c r="F300" s="31">
        <f t="shared" si="45"/>
        <v>5575.2717870706783</v>
      </c>
      <c r="G300" s="17">
        <f t="shared" si="46"/>
        <v>543.73055227057171</v>
      </c>
      <c r="H300" s="17">
        <f t="shared" si="47"/>
        <v>5031.5412348001064</v>
      </c>
      <c r="I300" s="17">
        <f t="shared" si="48"/>
        <v>79477.00830170211</v>
      </c>
    </row>
    <row r="301" spans="4:9" x14ac:dyDescent="0.35">
      <c r="D301" s="15">
        <v>286</v>
      </c>
      <c r="E301" s="17">
        <f t="shared" si="44"/>
        <v>79477.00830170211</v>
      </c>
      <c r="F301" s="31">
        <f t="shared" si="45"/>
        <v>5575.2717870706783</v>
      </c>
      <c r="G301" s="17">
        <f t="shared" si="46"/>
        <v>511.35746446614399</v>
      </c>
      <c r="H301" s="17">
        <f t="shared" si="47"/>
        <v>5063.9143226045344</v>
      </c>
      <c r="I301" s="17">
        <f t="shared" si="48"/>
        <v>74413.093979097583</v>
      </c>
    </row>
    <row r="302" spans="4:9" x14ac:dyDescent="0.35">
      <c r="D302" s="15">
        <v>287</v>
      </c>
      <c r="E302" s="17">
        <f t="shared" si="44"/>
        <v>74413.093979097583</v>
      </c>
      <c r="F302" s="31">
        <f t="shared" si="45"/>
        <v>5575.2717870706783</v>
      </c>
      <c r="G302" s="17">
        <f t="shared" si="46"/>
        <v>478.7760872400288</v>
      </c>
      <c r="H302" s="17">
        <f t="shared" si="47"/>
        <v>5096.4956998306498</v>
      </c>
      <c r="I302" s="17">
        <f t="shared" si="48"/>
        <v>69316.598279266938</v>
      </c>
    </row>
    <row r="303" spans="4:9" x14ac:dyDescent="0.35">
      <c r="D303" s="15">
        <v>288</v>
      </c>
      <c r="E303" s="17">
        <f t="shared" si="44"/>
        <v>69316.598279266938</v>
      </c>
      <c r="F303" s="31">
        <f t="shared" si="45"/>
        <v>5575.2717870706783</v>
      </c>
      <c r="G303" s="17">
        <f t="shared" si="46"/>
        <v>445.98508045181546</v>
      </c>
      <c r="H303" s="17">
        <f t="shared" si="47"/>
        <v>5129.2867066188628</v>
      </c>
      <c r="I303" s="17">
        <f t="shared" si="48"/>
        <v>64187.311572648076</v>
      </c>
    </row>
    <row r="304" spans="4:9" x14ac:dyDescent="0.35">
      <c r="D304" s="15">
        <v>289</v>
      </c>
      <c r="E304" s="17">
        <f t="shared" si="44"/>
        <v>64187.311572648076</v>
      </c>
      <c r="F304" s="31">
        <f t="shared" si="45"/>
        <v>5575.2717870706783</v>
      </c>
      <c r="G304" s="17">
        <f t="shared" si="46"/>
        <v>412.98309533858935</v>
      </c>
      <c r="H304" s="17">
        <f t="shared" si="47"/>
        <v>5162.2886917320893</v>
      </c>
      <c r="I304" s="17">
        <f t="shared" si="48"/>
        <v>59025.022880915989</v>
      </c>
    </row>
    <row r="305" spans="4:9" x14ac:dyDescent="0.35">
      <c r="D305" s="15">
        <v>290</v>
      </c>
      <c r="E305" s="17">
        <f t="shared" si="44"/>
        <v>59025.022880915989</v>
      </c>
      <c r="F305" s="31">
        <f t="shared" si="45"/>
        <v>5575.2717870706783</v>
      </c>
      <c r="G305" s="17">
        <f t="shared" si="46"/>
        <v>379.7687744594549</v>
      </c>
      <c r="H305" s="17">
        <f t="shared" si="47"/>
        <v>5195.5030126112233</v>
      </c>
      <c r="I305" s="17">
        <f t="shared" si="48"/>
        <v>53829.519868304764</v>
      </c>
    </row>
    <row r="306" spans="4:9" x14ac:dyDescent="0.35">
      <c r="D306" s="15">
        <v>291</v>
      </c>
      <c r="E306" s="17">
        <f t="shared" si="44"/>
        <v>53829.519868304764</v>
      </c>
      <c r="F306" s="31">
        <f t="shared" si="45"/>
        <v>5575.2717870706783</v>
      </c>
      <c r="G306" s="17">
        <f t="shared" si="46"/>
        <v>346.34075163970073</v>
      </c>
      <c r="H306" s="17">
        <f t="shared" si="47"/>
        <v>5228.9310354309773</v>
      </c>
      <c r="I306" s="17">
        <f t="shared" si="48"/>
        <v>48600.588832873786</v>
      </c>
    </row>
    <row r="307" spans="4:9" x14ac:dyDescent="0.35">
      <c r="D307" s="15">
        <v>292</v>
      </c>
      <c r="E307" s="17">
        <f t="shared" si="44"/>
        <v>48600.588832873786</v>
      </c>
      <c r="F307" s="31">
        <f t="shared" si="45"/>
        <v>5575.2717870706783</v>
      </c>
      <c r="G307" s="17">
        <f t="shared" si="46"/>
        <v>312.69765191460641</v>
      </c>
      <c r="H307" s="17">
        <f t="shared" si="47"/>
        <v>5262.5741351560719</v>
      </c>
      <c r="I307" s="17">
        <f t="shared" si="48"/>
        <v>43338.014697717714</v>
      </c>
    </row>
    <row r="308" spans="4:9" x14ac:dyDescent="0.35">
      <c r="D308" s="15">
        <v>293</v>
      </c>
      <c r="E308" s="17">
        <f t="shared" si="44"/>
        <v>43338.014697717714</v>
      </c>
      <c r="F308" s="31">
        <f t="shared" si="45"/>
        <v>5575.2717870706783</v>
      </c>
      <c r="G308" s="17">
        <f t="shared" si="46"/>
        <v>278.83809147288696</v>
      </c>
      <c r="H308" s="17">
        <f t="shared" si="47"/>
        <v>5296.4336955977915</v>
      </c>
      <c r="I308" s="17">
        <f t="shared" si="48"/>
        <v>38041.581002119921</v>
      </c>
    </row>
    <row r="309" spans="4:9" x14ac:dyDescent="0.35">
      <c r="D309" s="15">
        <v>294</v>
      </c>
      <c r="E309" s="17">
        <f t="shared" si="44"/>
        <v>38041.581002119921</v>
      </c>
      <c r="F309" s="31">
        <f t="shared" si="45"/>
        <v>5575.2717870706783</v>
      </c>
      <c r="G309" s="17">
        <f t="shared" si="46"/>
        <v>244.76067759977403</v>
      </c>
      <c r="H309" s="17">
        <f t="shared" si="47"/>
        <v>5330.5111094709046</v>
      </c>
      <c r="I309" s="17">
        <f t="shared" si="48"/>
        <v>32711.069892649015</v>
      </c>
    </row>
    <row r="310" spans="4:9" x14ac:dyDescent="0.35">
      <c r="D310" s="15">
        <v>295</v>
      </c>
      <c r="E310" s="17">
        <f t="shared" si="44"/>
        <v>32711.069892649015</v>
      </c>
      <c r="F310" s="31">
        <f t="shared" si="45"/>
        <v>5575.2717870706783</v>
      </c>
      <c r="G310" s="17">
        <f t="shared" si="46"/>
        <v>210.46400861973044</v>
      </c>
      <c r="H310" s="17">
        <f t="shared" si="47"/>
        <v>5364.8077784509478</v>
      </c>
      <c r="I310" s="17">
        <f t="shared" si="48"/>
        <v>27346.262114198067</v>
      </c>
    </row>
    <row r="311" spans="4:9" x14ac:dyDescent="0.35">
      <c r="D311" s="15">
        <v>296</v>
      </c>
      <c r="E311" s="17">
        <f t="shared" si="44"/>
        <v>27346.262114198067</v>
      </c>
      <c r="F311" s="31">
        <f t="shared" si="45"/>
        <v>5575.2717870706783</v>
      </c>
      <c r="G311" s="17">
        <f t="shared" si="46"/>
        <v>175.94667383879641</v>
      </c>
      <c r="H311" s="17">
        <f t="shared" si="47"/>
        <v>5399.3251132318819</v>
      </c>
      <c r="I311" s="17">
        <f t="shared" si="48"/>
        <v>21946.937000966187</v>
      </c>
    </row>
    <row r="312" spans="4:9" x14ac:dyDescent="0.35">
      <c r="D312" s="15">
        <v>297</v>
      </c>
      <c r="E312" s="17">
        <f t="shared" si="44"/>
        <v>21946.937000966187</v>
      </c>
      <c r="F312" s="31">
        <f t="shared" si="45"/>
        <v>5575.2717870706783</v>
      </c>
      <c r="G312" s="17">
        <f t="shared" si="46"/>
        <v>141.20725348656484</v>
      </c>
      <c r="H312" s="17">
        <f t="shared" si="47"/>
        <v>5434.0645335841136</v>
      </c>
      <c r="I312" s="17">
        <f t="shared" si="48"/>
        <v>16512.872467382073</v>
      </c>
    </row>
    <row r="313" spans="4:9" x14ac:dyDescent="0.35">
      <c r="D313" s="15">
        <v>298</v>
      </c>
      <c r="E313" s="17">
        <f t="shared" ref="E313:E315" si="49">I312</f>
        <v>16512.872467382073</v>
      </c>
      <c r="F313" s="31">
        <f t="shared" si="45"/>
        <v>5575.2717870706783</v>
      </c>
      <c r="G313" s="17">
        <f t="shared" ref="G313:G315" si="50">$B$4*E313</f>
        <v>106.2443186577829</v>
      </c>
      <c r="H313" s="17">
        <f t="shared" ref="H313:H315" si="51">F313-G313</f>
        <v>5469.0274684128954</v>
      </c>
      <c r="I313" s="17">
        <f t="shared" ref="I313:I315" si="52">E313-H313</f>
        <v>11043.844998969176</v>
      </c>
    </row>
    <row r="314" spans="4:9" x14ac:dyDescent="0.35">
      <c r="D314" s="15">
        <v>299</v>
      </c>
      <c r="E314" s="17">
        <f t="shared" si="49"/>
        <v>11043.844998969176</v>
      </c>
      <c r="F314" s="31">
        <f t="shared" si="45"/>
        <v>5575.2717870706783</v>
      </c>
      <c r="G314" s="17">
        <f t="shared" si="50"/>
        <v>71.056431253578481</v>
      </c>
      <c r="H314" s="17">
        <f t="shared" si="51"/>
        <v>5504.2153558170994</v>
      </c>
      <c r="I314" s="17">
        <f t="shared" si="52"/>
        <v>5539.6296431520768</v>
      </c>
    </row>
    <row r="315" spans="4:9" x14ac:dyDescent="0.35">
      <c r="D315" s="15">
        <v>300</v>
      </c>
      <c r="E315" s="17">
        <f t="shared" si="49"/>
        <v>5539.6296431520768</v>
      </c>
      <c r="F315" s="31">
        <f t="shared" si="45"/>
        <v>5575.2717870706783</v>
      </c>
      <c r="G315" s="17">
        <f t="shared" si="50"/>
        <v>35.642143922308023</v>
      </c>
      <c r="H315" s="17">
        <f t="shared" si="51"/>
        <v>5539.6296431483706</v>
      </c>
      <c r="I315" s="17">
        <f t="shared" si="52"/>
        <v>3.7061909097246826E-9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F60A-1132-406D-A503-28514CEE9D4E}">
  <dimension ref="A1:J619"/>
  <sheetViews>
    <sheetView zoomScale="175" zoomScaleNormal="175" workbookViewId="0"/>
  </sheetViews>
  <sheetFormatPr defaultRowHeight="14.5" x14ac:dyDescent="0.35"/>
  <cols>
    <col min="1" max="1" width="47.26953125" customWidth="1"/>
    <col min="2" max="2" width="14.36328125" customWidth="1"/>
    <col min="4" max="4" width="15.6328125" customWidth="1"/>
    <col min="5" max="5" width="13" customWidth="1"/>
    <col min="6" max="6" width="15" customWidth="1"/>
    <col min="7" max="7" width="13.54296875" customWidth="1"/>
    <col min="8" max="9" width="14.08984375" customWidth="1"/>
  </cols>
  <sheetData>
    <row r="1" spans="1:10" ht="25" thickBot="1" x14ac:dyDescent="0.5">
      <c r="A1" s="19" t="s">
        <v>24</v>
      </c>
      <c r="B1" s="20"/>
      <c r="C1" s="18"/>
      <c r="D1" s="21"/>
      <c r="E1" s="18"/>
      <c r="F1" s="21"/>
      <c r="G1" s="21"/>
      <c r="H1" s="21"/>
      <c r="I1" s="18"/>
      <c r="J1" s="18"/>
    </row>
    <row r="2" spans="1:10" x14ac:dyDescent="0.35">
      <c r="A2" s="22" t="s">
        <v>6</v>
      </c>
      <c r="B2" s="36">
        <v>900000</v>
      </c>
      <c r="C2" s="18"/>
      <c r="D2" s="21"/>
      <c r="E2" s="18"/>
      <c r="F2" s="21"/>
      <c r="G2" s="21"/>
      <c r="H2" s="21"/>
      <c r="I2" s="18"/>
      <c r="J2" s="18"/>
    </row>
    <row r="3" spans="1:10" x14ac:dyDescent="0.35">
      <c r="A3" s="22" t="s">
        <v>7</v>
      </c>
      <c r="B3" s="23">
        <v>3.5000000000000003E-2</v>
      </c>
      <c r="C3" s="18"/>
      <c r="D3" s="21"/>
      <c r="E3" s="18"/>
      <c r="F3" s="21"/>
      <c r="G3" s="21"/>
      <c r="H3" s="21"/>
      <c r="I3" s="18"/>
      <c r="J3" s="18"/>
    </row>
    <row r="4" spans="1:10" x14ac:dyDescent="0.35">
      <c r="A4" s="22" t="s">
        <v>8</v>
      </c>
      <c r="B4" s="24">
        <f>(1+B3)^(1/12)-1</f>
        <v>2.8708987190766422E-3</v>
      </c>
      <c r="C4" s="18"/>
      <c r="D4" s="21"/>
      <c r="E4" s="18"/>
      <c r="F4" s="21"/>
      <c r="G4" s="21"/>
      <c r="H4" s="21"/>
      <c r="I4" s="18"/>
      <c r="J4" s="18"/>
    </row>
    <row r="5" spans="1:10" x14ac:dyDescent="0.35">
      <c r="A5" s="22" t="s">
        <v>9</v>
      </c>
      <c r="B5" s="36">
        <f>(1+B4)^6*B2</f>
        <v>915614.54772191122</v>
      </c>
      <c r="C5" s="18"/>
      <c r="D5" s="21"/>
      <c r="E5" s="18"/>
      <c r="F5" s="21"/>
      <c r="G5" s="21"/>
      <c r="H5" s="21"/>
      <c r="I5" s="18"/>
      <c r="J5" s="18"/>
    </row>
    <row r="6" spans="1:10" x14ac:dyDescent="0.35">
      <c r="A6" s="22" t="s">
        <v>10</v>
      </c>
      <c r="B6" s="36">
        <f>B5*B4</f>
        <v>2628.6366322227741</v>
      </c>
      <c r="C6" s="18"/>
      <c r="D6" s="21"/>
      <c r="E6" s="18"/>
      <c r="F6" s="21"/>
      <c r="G6" s="21"/>
      <c r="H6" s="21"/>
      <c r="I6" s="18"/>
      <c r="J6" s="18"/>
    </row>
    <row r="7" spans="1:10" x14ac:dyDescent="0.35">
      <c r="A7" s="22" t="s">
        <v>15</v>
      </c>
      <c r="B7" s="36">
        <f>(1-(1+B4)^(-324))/B4</f>
        <v>210.73113923127801</v>
      </c>
      <c r="C7" s="18"/>
      <c r="D7" s="21"/>
      <c r="E7" s="18"/>
      <c r="F7" s="21"/>
      <c r="G7" s="21"/>
      <c r="H7" s="21"/>
      <c r="I7" s="18"/>
      <c r="J7" s="18"/>
    </row>
    <row r="8" spans="1:10" x14ac:dyDescent="0.35">
      <c r="A8" s="22" t="s">
        <v>11</v>
      </c>
      <c r="B8" s="36">
        <f>B5/B7</f>
        <v>4344.9418584361265</v>
      </c>
      <c r="C8" s="18"/>
      <c r="D8" s="21"/>
      <c r="E8" s="18"/>
      <c r="F8" s="21"/>
      <c r="G8" s="21"/>
      <c r="H8" s="21"/>
      <c r="I8" s="18"/>
      <c r="J8" s="18"/>
    </row>
    <row r="9" spans="1:10" ht="15" thickBot="1" x14ac:dyDescent="0.4">
      <c r="A9" s="18"/>
      <c r="B9" s="18"/>
      <c r="C9" s="18"/>
      <c r="D9" s="21"/>
      <c r="E9" s="18"/>
      <c r="F9" s="21"/>
      <c r="G9" s="21"/>
      <c r="H9" s="21"/>
      <c r="I9" s="18"/>
      <c r="J9" s="18"/>
    </row>
    <row r="10" spans="1:10" ht="25" thickBot="1" x14ac:dyDescent="0.5">
      <c r="A10" s="20"/>
      <c r="B10" s="20"/>
      <c r="C10" s="19" t="s">
        <v>25</v>
      </c>
      <c r="D10" s="25"/>
      <c r="E10" s="20"/>
      <c r="F10" s="25"/>
      <c r="G10" s="25"/>
      <c r="H10" s="25"/>
      <c r="I10" s="20"/>
      <c r="J10" s="20"/>
    </row>
    <row r="11" spans="1:10" ht="37.5" x14ac:dyDescent="0.35">
      <c r="A11" s="18"/>
      <c r="B11" s="18"/>
      <c r="C11" s="26" t="s">
        <v>0</v>
      </c>
      <c r="D11" s="27" t="s">
        <v>1</v>
      </c>
      <c r="E11" s="26" t="s">
        <v>2</v>
      </c>
      <c r="F11" s="27" t="s">
        <v>3</v>
      </c>
      <c r="G11" s="27" t="s">
        <v>4</v>
      </c>
      <c r="H11" s="27" t="s">
        <v>5</v>
      </c>
      <c r="I11" s="18"/>
      <c r="J11" s="18"/>
    </row>
    <row r="12" spans="1:10" x14ac:dyDescent="0.35">
      <c r="A12" s="18"/>
      <c r="B12" s="18"/>
      <c r="C12" s="28">
        <v>1</v>
      </c>
      <c r="D12" s="36">
        <f>B2</f>
        <v>900000</v>
      </c>
      <c r="E12" s="36">
        <v>0</v>
      </c>
      <c r="F12" s="36">
        <f>D12*$B$4</f>
        <v>2583.808847168978</v>
      </c>
      <c r="G12" s="36">
        <f>E12-F12</f>
        <v>-2583.808847168978</v>
      </c>
      <c r="H12" s="36">
        <f t="shared" ref="H12:H75" si="0">D12-G12</f>
        <v>902583.80884716893</v>
      </c>
      <c r="I12" s="18"/>
      <c r="J12" s="18"/>
    </row>
    <row r="13" spans="1:10" x14ac:dyDescent="0.35">
      <c r="A13" s="18"/>
      <c r="B13" s="18"/>
      <c r="C13" s="28">
        <v>2</v>
      </c>
      <c r="D13" s="36">
        <f>H12</f>
        <v>902583.80884716893</v>
      </c>
      <c r="E13" s="36">
        <v>0</v>
      </c>
      <c r="F13" s="36">
        <f t="shared" ref="F13:F76" si="1">D13*$B$4</f>
        <v>2591.2267006786542</v>
      </c>
      <c r="G13" s="36">
        <f>E13-F13</f>
        <v>-2591.2267006786542</v>
      </c>
      <c r="H13" s="36">
        <f t="shared" si="0"/>
        <v>905175.03554784763</v>
      </c>
      <c r="I13" s="18"/>
      <c r="J13" s="18"/>
    </row>
    <row r="14" spans="1:10" x14ac:dyDescent="0.35">
      <c r="A14" s="18"/>
      <c r="B14" s="18"/>
      <c r="C14" s="28">
        <v>3</v>
      </c>
      <c r="D14" s="36">
        <f t="shared" ref="D14:D47" si="2">H13</f>
        <v>905175.03554784763</v>
      </c>
      <c r="E14" s="36">
        <v>0</v>
      </c>
      <c r="F14" s="36">
        <f t="shared" si="1"/>
        <v>2598.66585009447</v>
      </c>
      <c r="G14" s="36">
        <f t="shared" ref="G14:G17" si="3">E14-F14</f>
        <v>-2598.66585009447</v>
      </c>
      <c r="H14" s="36">
        <f t="shared" si="0"/>
        <v>907773.70139794215</v>
      </c>
      <c r="I14" s="18"/>
      <c r="J14" s="18"/>
    </row>
    <row r="15" spans="1:10" x14ac:dyDescent="0.35">
      <c r="A15" s="18"/>
      <c r="B15" s="18"/>
      <c r="C15" s="28">
        <v>4</v>
      </c>
      <c r="D15" s="36">
        <f t="shared" si="2"/>
        <v>907773.70139794215</v>
      </c>
      <c r="E15" s="36">
        <v>0</v>
      </c>
      <c r="F15" s="36">
        <f t="shared" si="1"/>
        <v>2606.1263565548143</v>
      </c>
      <c r="G15" s="36">
        <f t="shared" si="3"/>
        <v>-2606.1263565548143</v>
      </c>
      <c r="H15" s="36">
        <f t="shared" si="0"/>
        <v>910379.82775449695</v>
      </c>
      <c r="I15" s="18"/>
      <c r="J15" s="18"/>
    </row>
    <row r="16" spans="1:10" x14ac:dyDescent="0.35">
      <c r="A16" s="18"/>
      <c r="B16" s="18"/>
      <c r="C16" s="28">
        <v>5</v>
      </c>
      <c r="D16" s="36">
        <f t="shared" si="2"/>
        <v>910379.82775449695</v>
      </c>
      <c r="E16" s="36">
        <v>0</v>
      </c>
      <c r="F16" s="36">
        <f t="shared" si="1"/>
        <v>2613.6082813735993</v>
      </c>
      <c r="G16" s="36">
        <f t="shared" si="3"/>
        <v>-2613.6082813735993</v>
      </c>
      <c r="H16" s="36">
        <f t="shared" si="0"/>
        <v>912993.43603587057</v>
      </c>
      <c r="I16" s="18"/>
      <c r="J16" s="18"/>
    </row>
    <row r="17" spans="1:10" x14ac:dyDescent="0.35">
      <c r="A17" s="18"/>
      <c r="B17" s="18"/>
      <c r="C17" s="28">
        <v>6</v>
      </c>
      <c r="D17" s="36">
        <f t="shared" si="2"/>
        <v>912993.43603587057</v>
      </c>
      <c r="E17" s="36">
        <v>0</v>
      </c>
      <c r="F17" s="36">
        <f t="shared" si="1"/>
        <v>2621.1116860407633</v>
      </c>
      <c r="G17" s="36">
        <f t="shared" si="3"/>
        <v>-2621.1116860407633</v>
      </c>
      <c r="H17" s="36">
        <f t="shared" si="0"/>
        <v>915614.54772191134</v>
      </c>
      <c r="I17" s="18"/>
      <c r="J17" s="18"/>
    </row>
    <row r="18" spans="1:10" x14ac:dyDescent="0.35">
      <c r="A18" s="18"/>
      <c r="B18" s="18"/>
      <c r="C18" s="28">
        <v>7</v>
      </c>
      <c r="D18" s="36">
        <f t="shared" si="2"/>
        <v>915614.54772191134</v>
      </c>
      <c r="E18" s="36">
        <f>$B$6</f>
        <v>2628.6366322227741</v>
      </c>
      <c r="F18" s="36">
        <f t="shared" si="1"/>
        <v>2628.6366322227746</v>
      </c>
      <c r="G18" s="36">
        <f>E18-F18</f>
        <v>0</v>
      </c>
      <c r="H18" s="36">
        <f t="shared" si="0"/>
        <v>915614.54772191134</v>
      </c>
      <c r="I18" s="18"/>
      <c r="J18" s="18"/>
    </row>
    <row r="19" spans="1:10" x14ac:dyDescent="0.35">
      <c r="A19" s="18"/>
      <c r="B19" s="18"/>
      <c r="C19" s="28">
        <v>8</v>
      </c>
      <c r="D19" s="36">
        <f t="shared" si="2"/>
        <v>915614.54772191134</v>
      </c>
      <c r="E19" s="36">
        <f t="shared" ref="E19:E47" si="4">$B$6</f>
        <v>2628.6366322227741</v>
      </c>
      <c r="F19" s="36">
        <f t="shared" si="1"/>
        <v>2628.6366322227746</v>
      </c>
      <c r="G19" s="36">
        <f t="shared" ref="G19:G82" si="5">E19-F19</f>
        <v>0</v>
      </c>
      <c r="H19" s="36">
        <f t="shared" si="0"/>
        <v>915614.54772191134</v>
      </c>
      <c r="I19" s="18"/>
      <c r="J19" s="18"/>
    </row>
    <row r="20" spans="1:10" x14ac:dyDescent="0.35">
      <c r="A20" s="18"/>
      <c r="B20" s="18"/>
      <c r="C20" s="28">
        <v>9</v>
      </c>
      <c r="D20" s="36">
        <f t="shared" si="2"/>
        <v>915614.54772191134</v>
      </c>
      <c r="E20" s="36">
        <f t="shared" si="4"/>
        <v>2628.6366322227741</v>
      </c>
      <c r="F20" s="36">
        <f t="shared" si="1"/>
        <v>2628.6366322227746</v>
      </c>
      <c r="G20" s="36">
        <f t="shared" si="5"/>
        <v>0</v>
      </c>
      <c r="H20" s="36">
        <f t="shared" si="0"/>
        <v>915614.54772191134</v>
      </c>
      <c r="I20" s="18"/>
      <c r="J20" s="18"/>
    </row>
    <row r="21" spans="1:10" x14ac:dyDescent="0.35">
      <c r="A21" s="18"/>
      <c r="B21" s="18"/>
      <c r="C21" s="28">
        <v>10</v>
      </c>
      <c r="D21" s="36">
        <f t="shared" si="2"/>
        <v>915614.54772191134</v>
      </c>
      <c r="E21" s="36">
        <f t="shared" si="4"/>
        <v>2628.6366322227741</v>
      </c>
      <c r="F21" s="36">
        <f t="shared" si="1"/>
        <v>2628.6366322227746</v>
      </c>
      <c r="G21" s="36">
        <f t="shared" si="5"/>
        <v>0</v>
      </c>
      <c r="H21" s="36">
        <f t="shared" si="0"/>
        <v>915614.54772191134</v>
      </c>
      <c r="I21" s="18"/>
      <c r="J21" s="18"/>
    </row>
    <row r="22" spans="1:10" x14ac:dyDescent="0.35">
      <c r="A22" s="18"/>
      <c r="B22" s="18"/>
      <c r="C22" s="28">
        <v>11</v>
      </c>
      <c r="D22" s="36">
        <f t="shared" si="2"/>
        <v>915614.54772191134</v>
      </c>
      <c r="E22" s="36">
        <f t="shared" si="4"/>
        <v>2628.6366322227741</v>
      </c>
      <c r="F22" s="36">
        <f t="shared" si="1"/>
        <v>2628.6366322227746</v>
      </c>
      <c r="G22" s="36">
        <f t="shared" si="5"/>
        <v>0</v>
      </c>
      <c r="H22" s="36">
        <f t="shared" si="0"/>
        <v>915614.54772191134</v>
      </c>
      <c r="I22" s="18"/>
      <c r="J22" s="18"/>
    </row>
    <row r="23" spans="1:10" x14ac:dyDescent="0.35">
      <c r="A23" s="18"/>
      <c r="B23" s="18"/>
      <c r="C23" s="28">
        <v>12</v>
      </c>
      <c r="D23" s="36">
        <f t="shared" si="2"/>
        <v>915614.54772191134</v>
      </c>
      <c r="E23" s="36">
        <f t="shared" si="4"/>
        <v>2628.6366322227741</v>
      </c>
      <c r="F23" s="36">
        <f t="shared" si="1"/>
        <v>2628.6366322227746</v>
      </c>
      <c r="G23" s="36">
        <f t="shared" si="5"/>
        <v>0</v>
      </c>
      <c r="H23" s="36">
        <f t="shared" si="0"/>
        <v>915614.54772191134</v>
      </c>
      <c r="I23" s="18"/>
      <c r="J23" s="18"/>
    </row>
    <row r="24" spans="1:10" x14ac:dyDescent="0.35">
      <c r="A24" s="18"/>
      <c r="B24" s="18"/>
      <c r="C24" s="28">
        <v>13</v>
      </c>
      <c r="D24" s="36">
        <f t="shared" si="2"/>
        <v>915614.54772191134</v>
      </c>
      <c r="E24" s="36">
        <f t="shared" si="4"/>
        <v>2628.6366322227741</v>
      </c>
      <c r="F24" s="36">
        <f t="shared" si="1"/>
        <v>2628.6366322227746</v>
      </c>
      <c r="G24" s="36">
        <f t="shared" si="5"/>
        <v>0</v>
      </c>
      <c r="H24" s="36">
        <f t="shared" si="0"/>
        <v>915614.54772191134</v>
      </c>
      <c r="I24" s="18"/>
      <c r="J24" s="18"/>
    </row>
    <row r="25" spans="1:10" x14ac:dyDescent="0.35">
      <c r="A25" s="18"/>
      <c r="B25" s="18"/>
      <c r="C25" s="28">
        <v>14</v>
      </c>
      <c r="D25" s="36">
        <f t="shared" si="2"/>
        <v>915614.54772191134</v>
      </c>
      <c r="E25" s="36">
        <f t="shared" si="4"/>
        <v>2628.6366322227741</v>
      </c>
      <c r="F25" s="36">
        <f t="shared" si="1"/>
        <v>2628.6366322227746</v>
      </c>
      <c r="G25" s="36">
        <f t="shared" si="5"/>
        <v>0</v>
      </c>
      <c r="H25" s="36">
        <f t="shared" si="0"/>
        <v>915614.54772191134</v>
      </c>
      <c r="I25" s="18"/>
      <c r="J25" s="18"/>
    </row>
    <row r="26" spans="1:10" x14ac:dyDescent="0.35">
      <c r="A26" s="18"/>
      <c r="B26" s="18"/>
      <c r="C26" s="28">
        <v>15</v>
      </c>
      <c r="D26" s="36">
        <f t="shared" si="2"/>
        <v>915614.54772191134</v>
      </c>
      <c r="E26" s="36">
        <f t="shared" si="4"/>
        <v>2628.6366322227741</v>
      </c>
      <c r="F26" s="36">
        <f t="shared" si="1"/>
        <v>2628.6366322227746</v>
      </c>
      <c r="G26" s="36">
        <f t="shared" si="5"/>
        <v>0</v>
      </c>
      <c r="H26" s="36">
        <f t="shared" si="0"/>
        <v>915614.54772191134</v>
      </c>
      <c r="I26" s="18"/>
      <c r="J26" s="18"/>
    </row>
    <row r="27" spans="1:10" x14ac:dyDescent="0.35">
      <c r="A27" s="18"/>
      <c r="B27" s="18"/>
      <c r="C27" s="28">
        <v>16</v>
      </c>
      <c r="D27" s="36">
        <f t="shared" si="2"/>
        <v>915614.54772191134</v>
      </c>
      <c r="E27" s="36">
        <f t="shared" si="4"/>
        <v>2628.6366322227741</v>
      </c>
      <c r="F27" s="36">
        <f t="shared" si="1"/>
        <v>2628.6366322227746</v>
      </c>
      <c r="G27" s="36">
        <f t="shared" si="5"/>
        <v>0</v>
      </c>
      <c r="H27" s="36">
        <f t="shared" si="0"/>
        <v>915614.54772191134</v>
      </c>
      <c r="I27" s="18"/>
      <c r="J27" s="18"/>
    </row>
    <row r="28" spans="1:10" x14ac:dyDescent="0.35">
      <c r="A28" s="18"/>
      <c r="B28" s="18"/>
      <c r="C28" s="28">
        <v>17</v>
      </c>
      <c r="D28" s="36">
        <f t="shared" si="2"/>
        <v>915614.54772191134</v>
      </c>
      <c r="E28" s="36">
        <f t="shared" si="4"/>
        <v>2628.6366322227741</v>
      </c>
      <c r="F28" s="36">
        <f t="shared" si="1"/>
        <v>2628.6366322227746</v>
      </c>
      <c r="G28" s="36">
        <f t="shared" si="5"/>
        <v>0</v>
      </c>
      <c r="H28" s="36">
        <f t="shared" si="0"/>
        <v>915614.54772191134</v>
      </c>
      <c r="I28" s="18"/>
      <c r="J28" s="18"/>
    </row>
    <row r="29" spans="1:10" x14ac:dyDescent="0.35">
      <c r="A29" s="18"/>
      <c r="B29" s="18"/>
      <c r="C29" s="28">
        <v>18</v>
      </c>
      <c r="D29" s="36">
        <f t="shared" si="2"/>
        <v>915614.54772191134</v>
      </c>
      <c r="E29" s="36">
        <f t="shared" si="4"/>
        <v>2628.6366322227741</v>
      </c>
      <c r="F29" s="36">
        <f t="shared" si="1"/>
        <v>2628.6366322227746</v>
      </c>
      <c r="G29" s="36">
        <f t="shared" si="5"/>
        <v>0</v>
      </c>
      <c r="H29" s="36">
        <f t="shared" si="0"/>
        <v>915614.54772191134</v>
      </c>
      <c r="I29" s="18"/>
      <c r="J29" s="18"/>
    </row>
    <row r="30" spans="1:10" x14ac:dyDescent="0.35">
      <c r="A30" s="18"/>
      <c r="B30" s="18"/>
      <c r="C30" s="28">
        <v>19</v>
      </c>
      <c r="D30" s="36">
        <f t="shared" si="2"/>
        <v>915614.54772191134</v>
      </c>
      <c r="E30" s="36">
        <f t="shared" si="4"/>
        <v>2628.6366322227741</v>
      </c>
      <c r="F30" s="36">
        <f t="shared" si="1"/>
        <v>2628.6366322227746</v>
      </c>
      <c r="G30" s="36">
        <f t="shared" si="5"/>
        <v>0</v>
      </c>
      <c r="H30" s="36">
        <f t="shared" si="0"/>
        <v>915614.54772191134</v>
      </c>
      <c r="I30" s="18"/>
      <c r="J30" s="18"/>
    </row>
    <row r="31" spans="1:10" x14ac:dyDescent="0.35">
      <c r="A31" s="18"/>
      <c r="B31" s="18"/>
      <c r="C31" s="28">
        <v>20</v>
      </c>
      <c r="D31" s="36">
        <f t="shared" si="2"/>
        <v>915614.54772191134</v>
      </c>
      <c r="E31" s="36">
        <f t="shared" si="4"/>
        <v>2628.6366322227741</v>
      </c>
      <c r="F31" s="36">
        <f t="shared" si="1"/>
        <v>2628.6366322227746</v>
      </c>
      <c r="G31" s="36">
        <f t="shared" si="5"/>
        <v>0</v>
      </c>
      <c r="H31" s="36">
        <f t="shared" si="0"/>
        <v>915614.54772191134</v>
      </c>
      <c r="I31" s="18"/>
      <c r="J31" s="18"/>
    </row>
    <row r="32" spans="1:10" x14ac:dyDescent="0.35">
      <c r="A32" s="18"/>
      <c r="B32" s="18"/>
      <c r="C32" s="28">
        <v>21</v>
      </c>
      <c r="D32" s="36">
        <f t="shared" si="2"/>
        <v>915614.54772191134</v>
      </c>
      <c r="E32" s="36">
        <f t="shared" si="4"/>
        <v>2628.6366322227741</v>
      </c>
      <c r="F32" s="36">
        <f t="shared" si="1"/>
        <v>2628.6366322227746</v>
      </c>
      <c r="G32" s="36">
        <f t="shared" si="5"/>
        <v>0</v>
      </c>
      <c r="H32" s="36">
        <f t="shared" si="0"/>
        <v>915614.54772191134</v>
      </c>
      <c r="I32" s="18"/>
      <c r="J32" s="18"/>
    </row>
    <row r="33" spans="1:10" x14ac:dyDescent="0.35">
      <c r="A33" s="18"/>
      <c r="B33" s="18"/>
      <c r="C33" s="28">
        <v>22</v>
      </c>
      <c r="D33" s="36">
        <f t="shared" si="2"/>
        <v>915614.54772191134</v>
      </c>
      <c r="E33" s="36">
        <f t="shared" si="4"/>
        <v>2628.6366322227741</v>
      </c>
      <c r="F33" s="36">
        <f t="shared" si="1"/>
        <v>2628.6366322227746</v>
      </c>
      <c r="G33" s="36">
        <f t="shared" si="5"/>
        <v>0</v>
      </c>
      <c r="H33" s="36">
        <f t="shared" si="0"/>
        <v>915614.54772191134</v>
      </c>
      <c r="I33" s="18"/>
      <c r="J33" s="18"/>
    </row>
    <row r="34" spans="1:10" x14ac:dyDescent="0.35">
      <c r="A34" s="18"/>
      <c r="B34" s="18"/>
      <c r="C34" s="28">
        <v>23</v>
      </c>
      <c r="D34" s="36">
        <f t="shared" si="2"/>
        <v>915614.54772191134</v>
      </c>
      <c r="E34" s="36">
        <f t="shared" si="4"/>
        <v>2628.6366322227741</v>
      </c>
      <c r="F34" s="36">
        <f t="shared" si="1"/>
        <v>2628.6366322227746</v>
      </c>
      <c r="G34" s="36">
        <f t="shared" si="5"/>
        <v>0</v>
      </c>
      <c r="H34" s="36">
        <f t="shared" si="0"/>
        <v>915614.54772191134</v>
      </c>
      <c r="I34" s="18"/>
      <c r="J34" s="18"/>
    </row>
    <row r="35" spans="1:10" x14ac:dyDescent="0.35">
      <c r="A35" s="18"/>
      <c r="B35" s="18"/>
      <c r="C35" s="28">
        <v>24</v>
      </c>
      <c r="D35" s="36">
        <f t="shared" si="2"/>
        <v>915614.54772191134</v>
      </c>
      <c r="E35" s="36">
        <f t="shared" si="4"/>
        <v>2628.6366322227741</v>
      </c>
      <c r="F35" s="36">
        <f t="shared" si="1"/>
        <v>2628.6366322227746</v>
      </c>
      <c r="G35" s="36">
        <f t="shared" si="5"/>
        <v>0</v>
      </c>
      <c r="H35" s="36">
        <f t="shared" si="0"/>
        <v>915614.54772191134</v>
      </c>
      <c r="I35" s="18"/>
      <c r="J35" s="18"/>
    </row>
    <row r="36" spans="1:10" x14ac:dyDescent="0.35">
      <c r="A36" s="18"/>
      <c r="B36" s="18"/>
      <c r="C36" s="28">
        <v>25</v>
      </c>
      <c r="D36" s="36">
        <f t="shared" si="2"/>
        <v>915614.54772191134</v>
      </c>
      <c r="E36" s="36">
        <f t="shared" si="4"/>
        <v>2628.6366322227741</v>
      </c>
      <c r="F36" s="36">
        <f t="shared" si="1"/>
        <v>2628.6366322227746</v>
      </c>
      <c r="G36" s="36">
        <f t="shared" si="5"/>
        <v>0</v>
      </c>
      <c r="H36" s="36">
        <f t="shared" si="0"/>
        <v>915614.54772191134</v>
      </c>
      <c r="I36" s="18"/>
      <c r="J36" s="18"/>
    </row>
    <row r="37" spans="1:10" x14ac:dyDescent="0.35">
      <c r="A37" s="18"/>
      <c r="B37" s="18"/>
      <c r="C37" s="28">
        <v>26</v>
      </c>
      <c r="D37" s="36">
        <f t="shared" si="2"/>
        <v>915614.54772191134</v>
      </c>
      <c r="E37" s="36">
        <f t="shared" si="4"/>
        <v>2628.6366322227741</v>
      </c>
      <c r="F37" s="36">
        <f t="shared" si="1"/>
        <v>2628.6366322227746</v>
      </c>
      <c r="G37" s="36">
        <f t="shared" si="5"/>
        <v>0</v>
      </c>
      <c r="H37" s="36">
        <f t="shared" si="0"/>
        <v>915614.54772191134</v>
      </c>
      <c r="I37" s="18"/>
      <c r="J37" s="18"/>
    </row>
    <row r="38" spans="1:10" x14ac:dyDescent="0.35">
      <c r="A38" s="18"/>
      <c r="B38" s="18"/>
      <c r="C38" s="28">
        <v>27</v>
      </c>
      <c r="D38" s="36">
        <f t="shared" si="2"/>
        <v>915614.54772191134</v>
      </c>
      <c r="E38" s="36">
        <f t="shared" si="4"/>
        <v>2628.6366322227741</v>
      </c>
      <c r="F38" s="36">
        <f t="shared" si="1"/>
        <v>2628.6366322227746</v>
      </c>
      <c r="G38" s="36">
        <f t="shared" si="5"/>
        <v>0</v>
      </c>
      <c r="H38" s="36">
        <f t="shared" si="0"/>
        <v>915614.54772191134</v>
      </c>
      <c r="I38" s="18"/>
      <c r="J38" s="18"/>
    </row>
    <row r="39" spans="1:10" x14ac:dyDescent="0.35">
      <c r="A39" s="18"/>
      <c r="B39" s="18"/>
      <c r="C39" s="28">
        <v>28</v>
      </c>
      <c r="D39" s="36">
        <f t="shared" si="2"/>
        <v>915614.54772191134</v>
      </c>
      <c r="E39" s="36">
        <f t="shared" si="4"/>
        <v>2628.6366322227741</v>
      </c>
      <c r="F39" s="36">
        <f t="shared" si="1"/>
        <v>2628.6366322227746</v>
      </c>
      <c r="G39" s="36">
        <f t="shared" si="5"/>
        <v>0</v>
      </c>
      <c r="H39" s="36">
        <f t="shared" si="0"/>
        <v>915614.54772191134</v>
      </c>
      <c r="I39" s="18"/>
      <c r="J39" s="18"/>
    </row>
    <row r="40" spans="1:10" x14ac:dyDescent="0.35">
      <c r="A40" s="18"/>
      <c r="B40" s="18"/>
      <c r="C40" s="28">
        <v>29</v>
      </c>
      <c r="D40" s="36">
        <f t="shared" si="2"/>
        <v>915614.54772191134</v>
      </c>
      <c r="E40" s="36">
        <f t="shared" si="4"/>
        <v>2628.6366322227741</v>
      </c>
      <c r="F40" s="36">
        <f t="shared" si="1"/>
        <v>2628.6366322227746</v>
      </c>
      <c r="G40" s="36">
        <f t="shared" si="5"/>
        <v>0</v>
      </c>
      <c r="H40" s="36">
        <f t="shared" si="0"/>
        <v>915614.54772191134</v>
      </c>
      <c r="I40" s="18"/>
      <c r="J40" s="18"/>
    </row>
    <row r="41" spans="1:10" x14ac:dyDescent="0.35">
      <c r="A41" s="18"/>
      <c r="B41" s="18"/>
      <c r="C41" s="28">
        <v>30</v>
      </c>
      <c r="D41" s="36">
        <f t="shared" si="2"/>
        <v>915614.54772191134</v>
      </c>
      <c r="E41" s="36">
        <f t="shared" si="4"/>
        <v>2628.6366322227741</v>
      </c>
      <c r="F41" s="36">
        <f t="shared" si="1"/>
        <v>2628.6366322227746</v>
      </c>
      <c r="G41" s="36">
        <f t="shared" si="5"/>
        <v>0</v>
      </c>
      <c r="H41" s="36">
        <f t="shared" si="0"/>
        <v>915614.54772191134</v>
      </c>
      <c r="I41" s="18"/>
      <c r="J41" s="18"/>
    </row>
    <row r="42" spans="1:10" x14ac:dyDescent="0.35">
      <c r="A42" s="18"/>
      <c r="B42" s="18"/>
      <c r="C42" s="28">
        <v>31</v>
      </c>
      <c r="D42" s="36">
        <f t="shared" si="2"/>
        <v>915614.54772191134</v>
      </c>
      <c r="E42" s="36">
        <f t="shared" si="4"/>
        <v>2628.6366322227741</v>
      </c>
      <c r="F42" s="36">
        <f t="shared" si="1"/>
        <v>2628.6366322227746</v>
      </c>
      <c r="G42" s="36">
        <f t="shared" si="5"/>
        <v>0</v>
      </c>
      <c r="H42" s="36">
        <f t="shared" si="0"/>
        <v>915614.54772191134</v>
      </c>
      <c r="I42" s="18"/>
      <c r="J42" s="18"/>
    </row>
    <row r="43" spans="1:10" x14ac:dyDescent="0.35">
      <c r="A43" s="18"/>
      <c r="B43" s="18"/>
      <c r="C43" s="28">
        <v>32</v>
      </c>
      <c r="D43" s="36">
        <f t="shared" si="2"/>
        <v>915614.54772191134</v>
      </c>
      <c r="E43" s="36">
        <f t="shared" si="4"/>
        <v>2628.6366322227741</v>
      </c>
      <c r="F43" s="36">
        <f t="shared" si="1"/>
        <v>2628.6366322227746</v>
      </c>
      <c r="G43" s="36">
        <f t="shared" si="5"/>
        <v>0</v>
      </c>
      <c r="H43" s="36">
        <f t="shared" si="0"/>
        <v>915614.54772191134</v>
      </c>
      <c r="I43" s="18"/>
      <c r="J43" s="18"/>
    </row>
    <row r="44" spans="1:10" x14ac:dyDescent="0.35">
      <c r="A44" s="18"/>
      <c r="B44" s="18"/>
      <c r="C44" s="28">
        <v>33</v>
      </c>
      <c r="D44" s="36">
        <f t="shared" si="2"/>
        <v>915614.54772191134</v>
      </c>
      <c r="E44" s="36">
        <f t="shared" si="4"/>
        <v>2628.6366322227741</v>
      </c>
      <c r="F44" s="36">
        <f t="shared" si="1"/>
        <v>2628.6366322227746</v>
      </c>
      <c r="G44" s="36">
        <f t="shared" si="5"/>
        <v>0</v>
      </c>
      <c r="H44" s="36">
        <f t="shared" si="0"/>
        <v>915614.54772191134</v>
      </c>
      <c r="I44" s="18"/>
      <c r="J44" s="18"/>
    </row>
    <row r="45" spans="1:10" x14ac:dyDescent="0.35">
      <c r="A45" s="18"/>
      <c r="B45" s="18"/>
      <c r="C45" s="28">
        <v>34</v>
      </c>
      <c r="D45" s="36">
        <f t="shared" si="2"/>
        <v>915614.54772191134</v>
      </c>
      <c r="E45" s="36">
        <f t="shared" si="4"/>
        <v>2628.6366322227741</v>
      </c>
      <c r="F45" s="36">
        <f t="shared" si="1"/>
        <v>2628.6366322227746</v>
      </c>
      <c r="G45" s="36">
        <f t="shared" si="5"/>
        <v>0</v>
      </c>
      <c r="H45" s="36">
        <f t="shared" si="0"/>
        <v>915614.54772191134</v>
      </c>
      <c r="I45" s="18"/>
      <c r="J45" s="18"/>
    </row>
    <row r="46" spans="1:10" x14ac:dyDescent="0.35">
      <c r="A46" s="18"/>
      <c r="B46" s="18"/>
      <c r="C46" s="28">
        <v>35</v>
      </c>
      <c r="D46" s="36">
        <f t="shared" si="2"/>
        <v>915614.54772191134</v>
      </c>
      <c r="E46" s="36">
        <f t="shared" si="4"/>
        <v>2628.6366322227741</v>
      </c>
      <c r="F46" s="36">
        <f t="shared" si="1"/>
        <v>2628.6366322227746</v>
      </c>
      <c r="G46" s="36">
        <f t="shared" si="5"/>
        <v>0</v>
      </c>
      <c r="H46" s="36">
        <f t="shared" si="0"/>
        <v>915614.54772191134</v>
      </c>
      <c r="I46" s="18"/>
      <c r="J46" s="18"/>
    </row>
    <row r="47" spans="1:10" x14ac:dyDescent="0.35">
      <c r="A47" s="18"/>
      <c r="B47" s="18"/>
      <c r="C47" s="28">
        <v>36</v>
      </c>
      <c r="D47" s="36">
        <f t="shared" si="2"/>
        <v>915614.54772191134</v>
      </c>
      <c r="E47" s="36">
        <f t="shared" si="4"/>
        <v>2628.6366322227741</v>
      </c>
      <c r="F47" s="36">
        <f t="shared" si="1"/>
        <v>2628.6366322227746</v>
      </c>
      <c r="G47" s="36">
        <f t="shared" si="5"/>
        <v>0</v>
      </c>
      <c r="H47" s="36">
        <f t="shared" si="0"/>
        <v>915614.54772191134</v>
      </c>
      <c r="I47" s="18"/>
      <c r="J47" s="18"/>
    </row>
    <row r="48" spans="1:10" x14ac:dyDescent="0.35">
      <c r="A48" s="18"/>
      <c r="B48" s="18"/>
      <c r="C48" s="28">
        <v>37</v>
      </c>
      <c r="D48" s="36">
        <f>H47</f>
        <v>915614.54772191134</v>
      </c>
      <c r="E48" s="36">
        <f>$B$8</f>
        <v>4344.9418584361265</v>
      </c>
      <c r="F48" s="36">
        <f t="shared" si="1"/>
        <v>2628.6366322227746</v>
      </c>
      <c r="G48" s="36">
        <f t="shared" si="5"/>
        <v>1716.3052262133519</v>
      </c>
      <c r="H48" s="36">
        <f t="shared" si="0"/>
        <v>913898.24249569804</v>
      </c>
      <c r="I48" s="18"/>
      <c r="J48" s="18"/>
    </row>
    <row r="49" spans="1:10" x14ac:dyDescent="0.35">
      <c r="A49" s="18"/>
      <c r="B49" s="18"/>
      <c r="C49" s="28">
        <v>38</v>
      </c>
      <c r="D49" s="36">
        <f>H48</f>
        <v>913898.24249569804</v>
      </c>
      <c r="E49" s="36">
        <f t="shared" ref="E49:E112" si="6">$B$8</f>
        <v>4344.9418584361265</v>
      </c>
      <c r="F49" s="36">
        <f t="shared" si="1"/>
        <v>2623.7092937472939</v>
      </c>
      <c r="G49" s="36">
        <f t="shared" si="5"/>
        <v>1721.2325646888326</v>
      </c>
      <c r="H49" s="36">
        <f t="shared" si="0"/>
        <v>912177.00993100926</v>
      </c>
      <c r="I49" s="18"/>
      <c r="J49" s="18"/>
    </row>
    <row r="50" spans="1:10" x14ac:dyDescent="0.35">
      <c r="A50" s="18"/>
      <c r="B50" s="18"/>
      <c r="C50" s="28">
        <v>39</v>
      </c>
      <c r="D50" s="36">
        <f t="shared" ref="D50:D113" si="7">H49</f>
        <v>912177.00993100926</v>
      </c>
      <c r="E50" s="36">
        <f t="shared" si="6"/>
        <v>4344.9418584361265</v>
      </c>
      <c r="F50" s="36">
        <f t="shared" si="1"/>
        <v>2618.7678093820959</v>
      </c>
      <c r="G50" s="36">
        <f t="shared" si="5"/>
        <v>1726.1740490540305</v>
      </c>
      <c r="H50" s="36">
        <f t="shared" si="0"/>
        <v>910450.83588195522</v>
      </c>
      <c r="I50" s="18"/>
      <c r="J50" s="18"/>
    </row>
    <row r="51" spans="1:10" x14ac:dyDescent="0.35">
      <c r="A51" s="18"/>
      <c r="B51" s="18"/>
      <c r="C51" s="28">
        <v>40</v>
      </c>
      <c r="D51" s="36">
        <f t="shared" si="7"/>
        <v>910450.83588195522</v>
      </c>
      <c r="E51" s="36">
        <f t="shared" si="6"/>
        <v>4344.9418584361265</v>
      </c>
      <c r="F51" s="36">
        <f t="shared" si="1"/>
        <v>2613.8121385157633</v>
      </c>
      <c r="G51" s="36">
        <f t="shared" si="5"/>
        <v>1731.1297199203632</v>
      </c>
      <c r="H51" s="36">
        <f t="shared" si="0"/>
        <v>908719.70616203488</v>
      </c>
      <c r="I51" s="18"/>
      <c r="J51" s="18"/>
    </row>
    <row r="52" spans="1:10" x14ac:dyDescent="0.35">
      <c r="A52" s="18"/>
      <c r="B52" s="18"/>
      <c r="C52" s="28">
        <v>41</v>
      </c>
      <c r="D52" s="36">
        <f t="shared" si="7"/>
        <v>908719.70616203488</v>
      </c>
      <c r="E52" s="36">
        <f t="shared" si="6"/>
        <v>4344.9418584361265</v>
      </c>
      <c r="F52" s="36">
        <f t="shared" si="1"/>
        <v>2608.8422404202888</v>
      </c>
      <c r="G52" s="36">
        <f t="shared" si="5"/>
        <v>1736.0996180158377</v>
      </c>
      <c r="H52" s="36">
        <f t="shared" si="0"/>
        <v>906983.60654401907</v>
      </c>
      <c r="I52" s="18"/>
      <c r="J52" s="18"/>
    </row>
    <row r="53" spans="1:10" x14ac:dyDescent="0.35">
      <c r="A53" s="18"/>
      <c r="B53" s="18"/>
      <c r="C53" s="28">
        <v>42</v>
      </c>
      <c r="D53" s="36">
        <f t="shared" si="7"/>
        <v>906983.60654401907</v>
      </c>
      <c r="E53" s="36">
        <f t="shared" si="6"/>
        <v>4344.9418584361265</v>
      </c>
      <c r="F53" s="36">
        <f t="shared" si="1"/>
        <v>2603.8580742507374</v>
      </c>
      <c r="G53" s="36">
        <f t="shared" si="5"/>
        <v>1741.083784185389</v>
      </c>
      <c r="H53" s="36">
        <f t="shared" si="0"/>
        <v>905242.52275983372</v>
      </c>
      <c r="I53" s="18"/>
      <c r="J53" s="18"/>
    </row>
    <row r="54" spans="1:10" x14ac:dyDescent="0.35">
      <c r="A54" s="18"/>
      <c r="B54" s="18"/>
      <c r="C54" s="28">
        <v>43</v>
      </c>
      <c r="D54" s="36">
        <f t="shared" si="7"/>
        <v>905242.52275983372</v>
      </c>
      <c r="E54" s="36">
        <f t="shared" si="6"/>
        <v>4344.9418584361265</v>
      </c>
      <c r="F54" s="36">
        <f t="shared" si="1"/>
        <v>2598.8595990449148</v>
      </c>
      <c r="G54" s="36">
        <f t="shared" si="5"/>
        <v>1746.0822593912117</v>
      </c>
      <c r="H54" s="36">
        <f t="shared" si="0"/>
        <v>903496.44050044252</v>
      </c>
      <c r="I54" s="18"/>
      <c r="J54" s="18"/>
    </row>
    <row r="55" spans="1:10" x14ac:dyDescent="0.35">
      <c r="A55" s="18"/>
      <c r="B55" s="18"/>
      <c r="C55" s="28">
        <v>44</v>
      </c>
      <c r="D55" s="36">
        <f t="shared" si="7"/>
        <v>903496.44050044252</v>
      </c>
      <c r="E55" s="36">
        <f t="shared" si="6"/>
        <v>4344.9418584361265</v>
      </c>
      <c r="F55" s="36">
        <f t="shared" si="1"/>
        <v>2593.8467737230262</v>
      </c>
      <c r="G55" s="36">
        <f t="shared" si="5"/>
        <v>1751.0950847131003</v>
      </c>
      <c r="H55" s="36">
        <f t="shared" si="0"/>
        <v>901745.34541572945</v>
      </c>
      <c r="I55" s="18"/>
      <c r="J55" s="18"/>
    </row>
    <row r="56" spans="1:10" x14ac:dyDescent="0.35">
      <c r="A56" s="18"/>
      <c r="B56" s="18"/>
      <c r="C56" s="28">
        <v>45</v>
      </c>
      <c r="D56" s="36">
        <f t="shared" si="7"/>
        <v>901745.34541572945</v>
      </c>
      <c r="E56" s="36">
        <f t="shared" si="6"/>
        <v>4344.9418584361265</v>
      </c>
      <c r="F56" s="36">
        <f t="shared" si="1"/>
        <v>2588.8195570873418</v>
      </c>
      <c r="G56" s="36">
        <f t="shared" si="5"/>
        <v>1756.1223013487847</v>
      </c>
      <c r="H56" s="36">
        <f t="shared" si="0"/>
        <v>899989.22311438061</v>
      </c>
      <c r="I56" s="18"/>
      <c r="J56" s="18"/>
    </row>
    <row r="57" spans="1:10" x14ac:dyDescent="0.35">
      <c r="A57" s="18"/>
      <c r="B57" s="18"/>
      <c r="C57" s="28">
        <v>46</v>
      </c>
      <c r="D57" s="36">
        <f t="shared" si="7"/>
        <v>899989.22311438061</v>
      </c>
      <c r="E57" s="36">
        <f t="shared" si="6"/>
        <v>4344.9418584361265</v>
      </c>
      <c r="F57" s="36">
        <f t="shared" si="1"/>
        <v>2583.7779078218578</v>
      </c>
      <c r="G57" s="36">
        <f t="shared" si="5"/>
        <v>1761.1639506142687</v>
      </c>
      <c r="H57" s="36">
        <f t="shared" si="0"/>
        <v>898228.05916376633</v>
      </c>
      <c r="I57" s="18"/>
      <c r="J57" s="18"/>
    </row>
    <row r="58" spans="1:10" x14ac:dyDescent="0.35">
      <c r="A58" s="18"/>
      <c r="B58" s="18"/>
      <c r="C58" s="28">
        <v>47</v>
      </c>
      <c r="D58" s="36">
        <f t="shared" si="7"/>
        <v>898228.05916376633</v>
      </c>
      <c r="E58" s="36">
        <f t="shared" si="6"/>
        <v>4344.9418584361265</v>
      </c>
      <c r="F58" s="36">
        <f t="shared" si="1"/>
        <v>2578.7217844919551</v>
      </c>
      <c r="G58" s="36">
        <f t="shared" si="5"/>
        <v>1766.2200739441714</v>
      </c>
      <c r="H58" s="36">
        <f t="shared" si="0"/>
        <v>896461.83908982214</v>
      </c>
      <c r="I58" s="18"/>
      <c r="J58" s="18"/>
    </row>
    <row r="59" spans="1:10" x14ac:dyDescent="0.35">
      <c r="A59" s="18"/>
      <c r="B59" s="18"/>
      <c r="C59" s="28">
        <v>48</v>
      </c>
      <c r="D59" s="36">
        <f t="shared" si="7"/>
        <v>896461.83908982214</v>
      </c>
      <c r="E59" s="36">
        <f t="shared" si="6"/>
        <v>4344.9418584361265</v>
      </c>
      <c r="F59" s="36">
        <f t="shared" si="1"/>
        <v>2573.6511455440614</v>
      </c>
      <c r="G59" s="36">
        <f t="shared" si="5"/>
        <v>1771.2907128920651</v>
      </c>
      <c r="H59" s="36">
        <f t="shared" si="0"/>
        <v>894690.54837693006</v>
      </c>
      <c r="I59" s="18"/>
      <c r="J59" s="18"/>
    </row>
    <row r="60" spans="1:10" x14ac:dyDescent="0.35">
      <c r="A60" s="18"/>
      <c r="B60" s="18"/>
      <c r="C60" s="28">
        <v>49</v>
      </c>
      <c r="D60" s="36">
        <f t="shared" si="7"/>
        <v>894690.54837693006</v>
      </c>
      <c r="E60" s="36">
        <f t="shared" si="6"/>
        <v>4344.9418584361265</v>
      </c>
      <c r="F60" s="36">
        <f t="shared" si="1"/>
        <v>2568.5659493053072</v>
      </c>
      <c r="G60" s="36">
        <f t="shared" si="5"/>
        <v>1776.3759091308193</v>
      </c>
      <c r="H60" s="36">
        <f t="shared" si="0"/>
        <v>892914.17246779928</v>
      </c>
      <c r="I60" s="18"/>
      <c r="J60" s="18"/>
    </row>
    <row r="61" spans="1:10" x14ac:dyDescent="0.35">
      <c r="A61" s="18"/>
      <c r="B61" s="18"/>
      <c r="C61" s="28">
        <v>50</v>
      </c>
      <c r="D61" s="36">
        <f t="shared" si="7"/>
        <v>892914.17246779928</v>
      </c>
      <c r="E61" s="36">
        <f t="shared" si="6"/>
        <v>4344.9418584361265</v>
      </c>
      <c r="F61" s="36">
        <f t="shared" si="1"/>
        <v>2563.466153983185</v>
      </c>
      <c r="G61" s="36">
        <f t="shared" si="5"/>
        <v>1781.4757044529415</v>
      </c>
      <c r="H61" s="36">
        <f t="shared" si="0"/>
        <v>891132.69676334632</v>
      </c>
      <c r="I61" s="18"/>
      <c r="J61" s="18"/>
    </row>
    <row r="62" spans="1:10" x14ac:dyDescent="0.35">
      <c r="A62" s="18"/>
      <c r="B62" s="18"/>
      <c r="C62" s="28">
        <v>51</v>
      </c>
      <c r="D62" s="36">
        <f t="shared" si="7"/>
        <v>891132.69676334632</v>
      </c>
      <c r="E62" s="36">
        <f t="shared" si="6"/>
        <v>4344.9418584361265</v>
      </c>
      <c r="F62" s="36">
        <f t="shared" si="1"/>
        <v>2558.3517176652049</v>
      </c>
      <c r="G62" s="36">
        <f t="shared" si="5"/>
        <v>1786.5901407709216</v>
      </c>
      <c r="H62" s="36">
        <f t="shared" si="0"/>
        <v>889346.10662257543</v>
      </c>
      <c r="I62" s="18"/>
      <c r="J62" s="18"/>
    </row>
    <row r="63" spans="1:10" x14ac:dyDescent="0.35">
      <c r="A63" s="18"/>
      <c r="B63" s="18"/>
      <c r="C63" s="28">
        <v>52</v>
      </c>
      <c r="D63" s="36">
        <f t="shared" si="7"/>
        <v>889346.10662257543</v>
      </c>
      <c r="E63" s="36">
        <f t="shared" si="6"/>
        <v>4344.9418584361265</v>
      </c>
      <c r="F63" s="36">
        <f t="shared" si="1"/>
        <v>2553.2225983185508</v>
      </c>
      <c r="G63" s="36">
        <f t="shared" si="5"/>
        <v>1791.7192601175757</v>
      </c>
      <c r="H63" s="36">
        <f t="shared" si="0"/>
        <v>887554.38736245781</v>
      </c>
      <c r="I63" s="18"/>
      <c r="J63" s="18"/>
    </row>
    <row r="64" spans="1:10" x14ac:dyDescent="0.35">
      <c r="A64" s="18"/>
      <c r="B64" s="18"/>
      <c r="C64" s="28">
        <v>53</v>
      </c>
      <c r="D64" s="36">
        <f t="shared" si="7"/>
        <v>887554.38736245781</v>
      </c>
      <c r="E64" s="36">
        <f t="shared" si="6"/>
        <v>4344.9418584361265</v>
      </c>
      <c r="F64" s="36">
        <f t="shared" si="1"/>
        <v>2548.078753789734</v>
      </c>
      <c r="G64" s="36">
        <f t="shared" si="5"/>
        <v>1796.8631046463925</v>
      </c>
      <c r="H64" s="36">
        <f t="shared" si="0"/>
        <v>885757.52425781137</v>
      </c>
      <c r="I64" s="18"/>
      <c r="J64" s="18"/>
    </row>
    <row r="65" spans="1:10" x14ac:dyDescent="0.35">
      <c r="A65" s="18"/>
      <c r="B65" s="18"/>
      <c r="C65" s="28">
        <v>54</v>
      </c>
      <c r="D65" s="36">
        <f t="shared" si="7"/>
        <v>885757.52425781137</v>
      </c>
      <c r="E65" s="36">
        <f t="shared" si="6"/>
        <v>4344.9418584361265</v>
      </c>
      <c r="F65" s="36">
        <f t="shared" si="1"/>
        <v>2542.9201418042485</v>
      </c>
      <c r="G65" s="36">
        <f t="shared" si="5"/>
        <v>1802.021716631878</v>
      </c>
      <c r="H65" s="36">
        <f t="shared" si="0"/>
        <v>883955.50254117954</v>
      </c>
      <c r="I65" s="18"/>
      <c r="J65" s="18"/>
    </row>
    <row r="66" spans="1:10" x14ac:dyDescent="0.35">
      <c r="A66" s="18"/>
      <c r="B66" s="18"/>
      <c r="C66" s="28">
        <v>55</v>
      </c>
      <c r="D66" s="36">
        <f t="shared" si="7"/>
        <v>883955.50254117954</v>
      </c>
      <c r="E66" s="36">
        <f t="shared" si="6"/>
        <v>4344.9418584361265</v>
      </c>
      <c r="F66" s="36">
        <f t="shared" si="1"/>
        <v>2537.7467199662219</v>
      </c>
      <c r="G66" s="36">
        <f t="shared" si="5"/>
        <v>1807.1951384699046</v>
      </c>
      <c r="H66" s="36">
        <f t="shared" si="0"/>
        <v>882148.30740270962</v>
      </c>
      <c r="I66" s="18"/>
      <c r="J66" s="18"/>
    </row>
    <row r="67" spans="1:10" x14ac:dyDescent="0.35">
      <c r="A67" s="18"/>
      <c r="B67" s="18"/>
      <c r="C67" s="28">
        <v>56</v>
      </c>
      <c r="D67" s="36">
        <f t="shared" si="7"/>
        <v>882148.30740270962</v>
      </c>
      <c r="E67" s="36">
        <f t="shared" si="6"/>
        <v>4344.9418584361265</v>
      </c>
      <c r="F67" s="36">
        <f t="shared" si="1"/>
        <v>2532.5584457580671</v>
      </c>
      <c r="G67" s="36">
        <f t="shared" si="5"/>
        <v>1812.3834126780594</v>
      </c>
      <c r="H67" s="36">
        <f t="shared" si="0"/>
        <v>880335.92399003159</v>
      </c>
      <c r="I67" s="18"/>
      <c r="J67" s="18"/>
    </row>
    <row r="68" spans="1:10" x14ac:dyDescent="0.35">
      <c r="A68" s="18"/>
      <c r="B68" s="18"/>
      <c r="C68" s="28">
        <v>57</v>
      </c>
      <c r="D68" s="36">
        <f t="shared" si="7"/>
        <v>880335.92399003159</v>
      </c>
      <c r="E68" s="36">
        <f t="shared" si="6"/>
        <v>4344.9418584361265</v>
      </c>
      <c r="F68" s="36">
        <f t="shared" si="1"/>
        <v>2527.3552765401341</v>
      </c>
      <c r="G68" s="36">
        <f t="shared" si="5"/>
        <v>1817.5865818959924</v>
      </c>
      <c r="H68" s="36">
        <f t="shared" si="0"/>
        <v>878518.33740813565</v>
      </c>
      <c r="I68" s="18"/>
      <c r="J68" s="18"/>
    </row>
    <row r="69" spans="1:10" x14ac:dyDescent="0.35">
      <c r="A69" s="18"/>
      <c r="B69" s="18"/>
      <c r="C69" s="28">
        <v>58</v>
      </c>
      <c r="D69" s="36">
        <f t="shared" si="7"/>
        <v>878518.33740813565</v>
      </c>
      <c r="E69" s="36">
        <f t="shared" si="6"/>
        <v>4344.9418584361265</v>
      </c>
      <c r="F69" s="36">
        <f t="shared" si="1"/>
        <v>2522.1371695503581</v>
      </c>
      <c r="G69" s="36">
        <f t="shared" si="5"/>
        <v>1822.8046888857684</v>
      </c>
      <c r="H69" s="36">
        <f t="shared" si="0"/>
        <v>876695.53271924984</v>
      </c>
      <c r="I69" s="18"/>
      <c r="J69" s="18"/>
    </row>
    <row r="70" spans="1:10" x14ac:dyDescent="0.35">
      <c r="A70" s="18"/>
      <c r="B70" s="18"/>
      <c r="C70" s="28">
        <v>59</v>
      </c>
      <c r="D70" s="36">
        <f t="shared" si="7"/>
        <v>876695.53271924984</v>
      </c>
      <c r="E70" s="36">
        <f t="shared" si="6"/>
        <v>4344.9418584361265</v>
      </c>
      <c r="F70" s="36">
        <f t="shared" si="1"/>
        <v>2516.9040819039087</v>
      </c>
      <c r="G70" s="36">
        <f t="shared" si="5"/>
        <v>1828.0377765322178</v>
      </c>
      <c r="H70" s="36">
        <f t="shared" si="0"/>
        <v>874867.4949427176</v>
      </c>
      <c r="I70" s="18"/>
      <c r="J70" s="18"/>
    </row>
    <row r="71" spans="1:10" x14ac:dyDescent="0.35">
      <c r="A71" s="18"/>
      <c r="B71" s="18"/>
      <c r="C71" s="28">
        <v>60</v>
      </c>
      <c r="D71" s="36">
        <f t="shared" si="7"/>
        <v>874867.4949427176</v>
      </c>
      <c r="E71" s="36">
        <f t="shared" si="6"/>
        <v>4344.9418584361265</v>
      </c>
      <c r="F71" s="36">
        <f t="shared" si="1"/>
        <v>2511.6559705928389</v>
      </c>
      <c r="G71" s="36">
        <f t="shared" si="5"/>
        <v>1833.2858878432876</v>
      </c>
      <c r="H71" s="36">
        <f t="shared" si="0"/>
        <v>873034.20905487437</v>
      </c>
      <c r="I71" s="18"/>
      <c r="J71" s="18"/>
    </row>
    <row r="72" spans="1:10" x14ac:dyDescent="0.35">
      <c r="A72" s="18"/>
      <c r="B72" s="18"/>
      <c r="C72" s="28">
        <v>61</v>
      </c>
      <c r="D72" s="36">
        <f t="shared" si="7"/>
        <v>873034.20905487437</v>
      </c>
      <c r="E72" s="36">
        <f t="shared" si="6"/>
        <v>4344.9418584361265</v>
      </c>
      <c r="F72" s="36">
        <f t="shared" si="1"/>
        <v>2506.3927924857285</v>
      </c>
      <c r="G72" s="36">
        <f t="shared" si="5"/>
        <v>1838.549065950398</v>
      </c>
      <c r="H72" s="36">
        <f t="shared" si="0"/>
        <v>871195.65998892393</v>
      </c>
      <c r="I72" s="18"/>
      <c r="J72" s="18"/>
    </row>
    <row r="73" spans="1:10" x14ac:dyDescent="0.35">
      <c r="A73" s="18"/>
      <c r="B73" s="18"/>
      <c r="C73" s="28">
        <v>62</v>
      </c>
      <c r="D73" s="36">
        <f t="shared" si="7"/>
        <v>871195.65998892393</v>
      </c>
      <c r="E73" s="36">
        <f t="shared" si="6"/>
        <v>4344.9418584361265</v>
      </c>
      <c r="F73" s="36">
        <f t="shared" si="1"/>
        <v>2501.1145043273318</v>
      </c>
      <c r="G73" s="36">
        <f t="shared" si="5"/>
        <v>1843.8273541087947</v>
      </c>
      <c r="H73" s="36">
        <f t="shared" si="0"/>
        <v>869351.83263481513</v>
      </c>
      <c r="I73" s="18"/>
      <c r="J73" s="18"/>
    </row>
    <row r="74" spans="1:10" x14ac:dyDescent="0.35">
      <c r="A74" s="18"/>
      <c r="B74" s="18"/>
      <c r="C74" s="28">
        <v>63</v>
      </c>
      <c r="D74" s="36">
        <f t="shared" si="7"/>
        <v>869351.83263481513</v>
      </c>
      <c r="E74" s="36">
        <f t="shared" si="6"/>
        <v>4344.9418584361265</v>
      </c>
      <c r="F74" s="36">
        <f t="shared" si="1"/>
        <v>2495.8210627382223</v>
      </c>
      <c r="G74" s="36">
        <f t="shared" si="5"/>
        <v>1849.1207956979042</v>
      </c>
      <c r="H74" s="36">
        <f t="shared" si="0"/>
        <v>867502.71183911723</v>
      </c>
      <c r="I74" s="18"/>
      <c r="J74" s="18"/>
    </row>
    <row r="75" spans="1:10" x14ac:dyDescent="0.35">
      <c r="A75" s="18"/>
      <c r="B75" s="18"/>
      <c r="C75" s="28">
        <v>64</v>
      </c>
      <c r="D75" s="36">
        <f t="shared" si="7"/>
        <v>867502.71183911723</v>
      </c>
      <c r="E75" s="36">
        <f t="shared" si="6"/>
        <v>4344.9418584361265</v>
      </c>
      <c r="F75" s="36">
        <f t="shared" si="1"/>
        <v>2490.5124242144352</v>
      </c>
      <c r="G75" s="36">
        <f t="shared" si="5"/>
        <v>1854.4294342216913</v>
      </c>
      <c r="H75" s="36">
        <f t="shared" si="0"/>
        <v>865648.28240489552</v>
      </c>
      <c r="I75" s="18"/>
      <c r="J75" s="18"/>
    </row>
    <row r="76" spans="1:10" x14ac:dyDescent="0.35">
      <c r="A76" s="18"/>
      <c r="B76" s="18"/>
      <c r="C76" s="28">
        <v>65</v>
      </c>
      <c r="D76" s="36">
        <f t="shared" si="7"/>
        <v>865648.28240489552</v>
      </c>
      <c r="E76" s="36">
        <f t="shared" si="6"/>
        <v>4344.9418584361265</v>
      </c>
      <c r="F76" s="36">
        <f t="shared" si="1"/>
        <v>2485.18854512711</v>
      </c>
      <c r="G76" s="36">
        <f t="shared" si="5"/>
        <v>1859.7533133090164</v>
      </c>
      <c r="H76" s="36">
        <f t="shared" ref="H76:H139" si="8">D76-G76</f>
        <v>863788.52909158648</v>
      </c>
      <c r="I76" s="18"/>
      <c r="J76" s="18"/>
    </row>
    <row r="77" spans="1:10" x14ac:dyDescent="0.35">
      <c r="A77" s="18"/>
      <c r="B77" s="18"/>
      <c r="C77" s="28">
        <v>66</v>
      </c>
      <c r="D77" s="36">
        <f t="shared" si="7"/>
        <v>863788.52909158648</v>
      </c>
      <c r="E77" s="36">
        <f t="shared" si="6"/>
        <v>4344.9418584361265</v>
      </c>
      <c r="F77" s="36">
        <f t="shared" ref="F77:F140" si="9">D77*$B$4</f>
        <v>2479.8493817221324</v>
      </c>
      <c r="G77" s="36">
        <f t="shared" si="5"/>
        <v>1865.0924767139941</v>
      </c>
      <c r="H77" s="36">
        <f t="shared" si="8"/>
        <v>861923.43661487254</v>
      </c>
      <c r="I77" s="18"/>
      <c r="J77" s="18"/>
    </row>
    <row r="78" spans="1:10" x14ac:dyDescent="0.35">
      <c r="A78" s="18"/>
      <c r="B78" s="18"/>
      <c r="C78" s="28">
        <v>67</v>
      </c>
      <c r="D78" s="36">
        <f t="shared" si="7"/>
        <v>861923.43661487254</v>
      </c>
      <c r="E78" s="36">
        <f t="shared" si="6"/>
        <v>4344.9418584361265</v>
      </c>
      <c r="F78" s="36">
        <f t="shared" si="9"/>
        <v>2474.4948901197749</v>
      </c>
      <c r="G78" s="36">
        <f t="shared" si="5"/>
        <v>1870.4469683163516</v>
      </c>
      <c r="H78" s="36">
        <f t="shared" si="8"/>
        <v>860052.98964655621</v>
      </c>
      <c r="I78" s="18"/>
      <c r="J78" s="18"/>
    </row>
    <row r="79" spans="1:10" x14ac:dyDescent="0.35">
      <c r="A79" s="18"/>
      <c r="B79" s="18"/>
      <c r="C79" s="28">
        <v>68</v>
      </c>
      <c r="D79" s="36">
        <f t="shared" si="7"/>
        <v>860052.98964655621</v>
      </c>
      <c r="E79" s="36">
        <f t="shared" si="6"/>
        <v>4344.9418584361265</v>
      </c>
      <c r="F79" s="36">
        <f t="shared" si="9"/>
        <v>2469.1250263143347</v>
      </c>
      <c r="G79" s="36">
        <f t="shared" si="5"/>
        <v>1875.8168321217918</v>
      </c>
      <c r="H79" s="36">
        <f t="shared" si="8"/>
        <v>858177.17281443439</v>
      </c>
      <c r="I79" s="18"/>
      <c r="J79" s="18"/>
    </row>
    <row r="80" spans="1:10" x14ac:dyDescent="0.35">
      <c r="A80" s="18"/>
      <c r="B80" s="18"/>
      <c r="C80" s="28">
        <v>69</v>
      </c>
      <c r="D80" s="36">
        <f t="shared" si="7"/>
        <v>858177.17281443439</v>
      </c>
      <c r="E80" s="36">
        <f t="shared" si="6"/>
        <v>4344.9418584361265</v>
      </c>
      <c r="F80" s="36">
        <f t="shared" si="9"/>
        <v>2463.7397461737737</v>
      </c>
      <c r="G80" s="36">
        <f t="shared" si="5"/>
        <v>1881.2021122623528</v>
      </c>
      <c r="H80" s="36">
        <f t="shared" si="8"/>
        <v>856295.97070217202</v>
      </c>
      <c r="I80" s="18"/>
      <c r="J80" s="18"/>
    </row>
    <row r="81" spans="1:10" x14ac:dyDescent="0.35">
      <c r="A81" s="18"/>
      <c r="B81" s="18"/>
      <c r="C81" s="28">
        <v>70</v>
      </c>
      <c r="D81" s="36">
        <f t="shared" si="7"/>
        <v>856295.97070217202</v>
      </c>
      <c r="E81" s="36">
        <f t="shared" si="6"/>
        <v>4344.9418584361265</v>
      </c>
      <c r="F81" s="36">
        <f t="shared" si="9"/>
        <v>2458.3390054393558</v>
      </c>
      <c r="G81" s="36">
        <f t="shared" si="5"/>
        <v>1886.6028529967707</v>
      </c>
      <c r="H81" s="36">
        <f t="shared" si="8"/>
        <v>854409.36784917524</v>
      </c>
      <c r="I81" s="18"/>
      <c r="J81" s="18"/>
    </row>
    <row r="82" spans="1:10" x14ac:dyDescent="0.35">
      <c r="A82" s="18"/>
      <c r="B82" s="18"/>
      <c r="C82" s="28">
        <v>71</v>
      </c>
      <c r="D82" s="36">
        <f t="shared" si="7"/>
        <v>854409.36784917524</v>
      </c>
      <c r="E82" s="36">
        <f t="shared" si="6"/>
        <v>4344.9418584361265</v>
      </c>
      <c r="F82" s="36">
        <f t="shared" si="9"/>
        <v>2452.9227597252807</v>
      </c>
      <c r="G82" s="36">
        <f t="shared" si="5"/>
        <v>1892.0190987108458</v>
      </c>
      <c r="H82" s="36">
        <f t="shared" si="8"/>
        <v>852517.34875046439</v>
      </c>
      <c r="I82" s="18"/>
      <c r="J82" s="18"/>
    </row>
    <row r="83" spans="1:10" x14ac:dyDescent="0.35">
      <c r="A83" s="18"/>
      <c r="B83" s="18"/>
      <c r="C83" s="28">
        <v>72</v>
      </c>
      <c r="D83" s="36">
        <f t="shared" si="7"/>
        <v>852517.34875046439</v>
      </c>
      <c r="E83" s="36">
        <f t="shared" si="6"/>
        <v>4344.9418584361265</v>
      </c>
      <c r="F83" s="36">
        <f t="shared" si="9"/>
        <v>2447.4909645183234</v>
      </c>
      <c r="G83" s="36">
        <f t="shared" ref="G83:G146" si="10">E83-F83</f>
        <v>1897.4508939178031</v>
      </c>
      <c r="H83" s="36">
        <f t="shared" si="8"/>
        <v>850619.89785654657</v>
      </c>
      <c r="I83" s="18"/>
      <c r="J83" s="18"/>
    </row>
    <row r="84" spans="1:10" x14ac:dyDescent="0.35">
      <c r="A84" s="18"/>
      <c r="B84" s="18"/>
      <c r="C84" s="28">
        <v>73</v>
      </c>
      <c r="D84" s="36">
        <f t="shared" si="7"/>
        <v>850619.89785654657</v>
      </c>
      <c r="E84" s="36">
        <f t="shared" si="6"/>
        <v>4344.9418584361265</v>
      </c>
      <c r="F84" s="36">
        <f t="shared" si="9"/>
        <v>2442.0435751774639</v>
      </c>
      <c r="G84" s="36">
        <f t="shared" si="10"/>
        <v>1902.8982832586626</v>
      </c>
      <c r="H84" s="36">
        <f t="shared" si="8"/>
        <v>848716.9995732879</v>
      </c>
      <c r="I84" s="18"/>
      <c r="J84" s="18"/>
    </row>
    <row r="85" spans="1:10" x14ac:dyDescent="0.35">
      <c r="A85" s="18"/>
      <c r="B85" s="18"/>
      <c r="C85" s="28">
        <v>74</v>
      </c>
      <c r="D85" s="36">
        <f t="shared" si="7"/>
        <v>848716.9995732879</v>
      </c>
      <c r="E85" s="36">
        <f t="shared" si="6"/>
        <v>4344.9418584361265</v>
      </c>
      <c r="F85" s="36">
        <f t="shared" si="9"/>
        <v>2436.5805469335232</v>
      </c>
      <c r="G85" s="36">
        <f t="shared" si="10"/>
        <v>1908.3613115026033</v>
      </c>
      <c r="H85" s="36">
        <f t="shared" si="8"/>
        <v>846808.63826178527</v>
      </c>
      <c r="I85" s="18"/>
      <c r="J85" s="18"/>
    </row>
    <row r="86" spans="1:10" x14ac:dyDescent="0.35">
      <c r="A86" s="18"/>
      <c r="B86" s="18"/>
      <c r="C86" s="28">
        <v>75</v>
      </c>
      <c r="D86" s="36">
        <f t="shared" si="7"/>
        <v>846808.63826178527</v>
      </c>
      <c r="E86" s="36">
        <f t="shared" si="6"/>
        <v>4344.9418584361265</v>
      </c>
      <c r="F86" s="36">
        <f t="shared" si="9"/>
        <v>2431.1018348887951</v>
      </c>
      <c r="G86" s="36">
        <f t="shared" si="10"/>
        <v>1913.8400235473314</v>
      </c>
      <c r="H86" s="36">
        <f t="shared" si="8"/>
        <v>844894.79823823797</v>
      </c>
      <c r="I86" s="18"/>
      <c r="J86" s="18"/>
    </row>
    <row r="87" spans="1:10" x14ac:dyDescent="0.35">
      <c r="A87" s="18"/>
      <c r="B87" s="18"/>
      <c r="C87" s="28">
        <v>76</v>
      </c>
      <c r="D87" s="36">
        <f t="shared" si="7"/>
        <v>844894.79823823797</v>
      </c>
      <c r="E87" s="36">
        <f t="shared" si="6"/>
        <v>4344.9418584361265</v>
      </c>
      <c r="F87" s="36">
        <f t="shared" si="9"/>
        <v>2425.6073940166752</v>
      </c>
      <c r="G87" s="36">
        <f t="shared" si="10"/>
        <v>1919.3344644194513</v>
      </c>
      <c r="H87" s="36">
        <f t="shared" si="8"/>
        <v>842975.46377381857</v>
      </c>
      <c r="I87" s="18"/>
      <c r="J87" s="18"/>
    </row>
    <row r="88" spans="1:10" x14ac:dyDescent="0.35">
      <c r="A88" s="18"/>
      <c r="B88" s="18"/>
      <c r="C88" s="28">
        <v>77</v>
      </c>
      <c r="D88" s="36">
        <f t="shared" si="7"/>
        <v>842975.46377381857</v>
      </c>
      <c r="E88" s="36">
        <f t="shared" si="6"/>
        <v>4344.9418584361265</v>
      </c>
      <c r="F88" s="36">
        <f t="shared" si="9"/>
        <v>2420.0971791612942</v>
      </c>
      <c r="G88" s="36">
        <f t="shared" si="10"/>
        <v>1924.8446792748323</v>
      </c>
      <c r="H88" s="36">
        <f t="shared" si="8"/>
        <v>841050.61909454374</v>
      </c>
      <c r="I88" s="18"/>
      <c r="J88" s="18"/>
    </row>
    <row r="89" spans="1:10" x14ac:dyDescent="0.35">
      <c r="A89" s="18"/>
      <c r="B89" s="18"/>
      <c r="C89" s="28">
        <v>78</v>
      </c>
      <c r="D89" s="36">
        <f t="shared" si="7"/>
        <v>841050.61909454374</v>
      </c>
      <c r="E89" s="36">
        <f t="shared" si="6"/>
        <v>4344.9418584361265</v>
      </c>
      <c r="F89" s="36">
        <f t="shared" si="9"/>
        <v>2414.5711450371427</v>
      </c>
      <c r="G89" s="36">
        <f t="shared" si="10"/>
        <v>1930.3707133989838</v>
      </c>
      <c r="H89" s="36">
        <f t="shared" si="8"/>
        <v>839120.24838114472</v>
      </c>
      <c r="I89" s="18"/>
      <c r="J89" s="18"/>
    </row>
    <row r="90" spans="1:10" x14ac:dyDescent="0.35">
      <c r="A90" s="18"/>
      <c r="B90" s="18"/>
      <c r="C90" s="28">
        <v>79</v>
      </c>
      <c r="D90" s="36">
        <f t="shared" si="7"/>
        <v>839120.24838114472</v>
      </c>
      <c r="E90" s="36">
        <f t="shared" si="6"/>
        <v>4344.9418584361265</v>
      </c>
      <c r="F90" s="36">
        <f t="shared" si="9"/>
        <v>2409.029246228702</v>
      </c>
      <c r="G90" s="36">
        <f t="shared" si="10"/>
        <v>1935.9126122074244</v>
      </c>
      <c r="H90" s="36">
        <f t="shared" si="8"/>
        <v>837184.33576893725</v>
      </c>
      <c r="I90" s="18"/>
      <c r="J90" s="18"/>
    </row>
    <row r="91" spans="1:10" x14ac:dyDescent="0.35">
      <c r="A91" s="18"/>
      <c r="B91" s="18"/>
      <c r="C91" s="28">
        <v>80</v>
      </c>
      <c r="D91" s="36">
        <f t="shared" si="7"/>
        <v>837184.33576893725</v>
      </c>
      <c r="E91" s="36">
        <f t="shared" si="6"/>
        <v>4344.9418584361265</v>
      </c>
      <c r="F91" s="36">
        <f t="shared" si="9"/>
        <v>2403.4714371900714</v>
      </c>
      <c r="G91" s="36">
        <f t="shared" si="10"/>
        <v>1941.4704212460551</v>
      </c>
      <c r="H91" s="36">
        <f t="shared" si="8"/>
        <v>835242.86534769123</v>
      </c>
      <c r="I91" s="18"/>
      <c r="J91" s="18"/>
    </row>
    <row r="92" spans="1:10" x14ac:dyDescent="0.35">
      <c r="A92" s="18"/>
      <c r="B92" s="18"/>
      <c r="C92" s="28">
        <v>81</v>
      </c>
      <c r="D92" s="36">
        <f t="shared" si="7"/>
        <v>835242.86534769123</v>
      </c>
      <c r="E92" s="36">
        <f t="shared" si="6"/>
        <v>4344.9418584361265</v>
      </c>
      <c r="F92" s="36">
        <f t="shared" si="9"/>
        <v>2397.8976722445909</v>
      </c>
      <c r="G92" s="36">
        <f t="shared" si="10"/>
        <v>1947.0441861915356</v>
      </c>
      <c r="H92" s="36">
        <f t="shared" si="8"/>
        <v>833295.82116149971</v>
      </c>
      <c r="I92" s="18"/>
      <c r="J92" s="18"/>
    </row>
    <row r="93" spans="1:10" x14ac:dyDescent="0.35">
      <c r="A93" s="18"/>
      <c r="B93" s="18"/>
      <c r="C93" s="28">
        <v>82</v>
      </c>
      <c r="D93" s="36">
        <f t="shared" si="7"/>
        <v>833295.82116149971</v>
      </c>
      <c r="E93" s="36">
        <f t="shared" si="6"/>
        <v>4344.9418584361265</v>
      </c>
      <c r="F93" s="36">
        <f t="shared" si="9"/>
        <v>2392.3079055844682</v>
      </c>
      <c r="G93" s="36">
        <f t="shared" si="10"/>
        <v>1952.6339528516583</v>
      </c>
      <c r="H93" s="36">
        <f t="shared" si="8"/>
        <v>831343.18720864807</v>
      </c>
      <c r="I93" s="18"/>
      <c r="J93" s="18"/>
    </row>
    <row r="94" spans="1:10" x14ac:dyDescent="0.35">
      <c r="A94" s="18"/>
      <c r="B94" s="18"/>
      <c r="C94" s="28">
        <v>83</v>
      </c>
      <c r="D94" s="36">
        <f t="shared" si="7"/>
        <v>831343.18720864807</v>
      </c>
      <c r="E94" s="36">
        <f t="shared" si="6"/>
        <v>4344.9418584361265</v>
      </c>
      <c r="F94" s="36">
        <f t="shared" si="9"/>
        <v>2386.7020912704011</v>
      </c>
      <c r="G94" s="36">
        <f t="shared" si="10"/>
        <v>1958.2397671657254</v>
      </c>
      <c r="H94" s="36">
        <f t="shared" si="8"/>
        <v>829384.94744148233</v>
      </c>
      <c r="I94" s="18"/>
      <c r="J94" s="18"/>
    </row>
    <row r="95" spans="1:10" x14ac:dyDescent="0.35">
      <c r="A95" s="18"/>
      <c r="B95" s="18"/>
      <c r="C95" s="28">
        <v>84</v>
      </c>
      <c r="D95" s="36">
        <f t="shared" si="7"/>
        <v>829384.94744148233</v>
      </c>
      <c r="E95" s="36">
        <f t="shared" si="6"/>
        <v>4344.9418584361265</v>
      </c>
      <c r="F95" s="36">
        <f t="shared" si="9"/>
        <v>2381.0801832312</v>
      </c>
      <c r="G95" s="36">
        <f t="shared" si="10"/>
        <v>1963.8616752049265</v>
      </c>
      <c r="H95" s="36">
        <f t="shared" si="8"/>
        <v>827421.08576627739</v>
      </c>
      <c r="I95" s="18"/>
      <c r="J95" s="18"/>
    </row>
    <row r="96" spans="1:10" x14ac:dyDescent="0.35">
      <c r="A96" s="18"/>
      <c r="B96" s="18"/>
      <c r="C96" s="28">
        <v>85</v>
      </c>
      <c r="D96" s="36">
        <f t="shared" si="7"/>
        <v>827421.08576627739</v>
      </c>
      <c r="E96" s="36">
        <f t="shared" si="6"/>
        <v>4344.9418584361265</v>
      </c>
      <c r="F96" s="36">
        <f t="shared" si="9"/>
        <v>2375.4421352634104</v>
      </c>
      <c r="G96" s="36">
        <f t="shared" si="10"/>
        <v>1969.4997231727161</v>
      </c>
      <c r="H96" s="36">
        <f t="shared" si="8"/>
        <v>825451.58604310465</v>
      </c>
      <c r="I96" s="18"/>
      <c r="J96" s="18"/>
    </row>
    <row r="97" spans="1:10" x14ac:dyDescent="0.35">
      <c r="A97" s="18"/>
      <c r="B97" s="18"/>
      <c r="C97" s="28">
        <v>86</v>
      </c>
      <c r="D97" s="36">
        <f t="shared" si="7"/>
        <v>825451.58604310465</v>
      </c>
      <c r="E97" s="36">
        <f t="shared" si="6"/>
        <v>4344.9418584361265</v>
      </c>
      <c r="F97" s="36">
        <f t="shared" si="9"/>
        <v>2369.7879010309316</v>
      </c>
      <c r="G97" s="36">
        <f t="shared" si="10"/>
        <v>1975.1539574051949</v>
      </c>
      <c r="H97" s="36">
        <f t="shared" si="8"/>
        <v>823476.4320856994</v>
      </c>
      <c r="I97" s="18"/>
      <c r="J97" s="18"/>
    </row>
    <row r="98" spans="1:10" x14ac:dyDescent="0.35">
      <c r="A98" s="18"/>
      <c r="B98" s="18"/>
      <c r="C98" s="28">
        <v>87</v>
      </c>
      <c r="D98" s="36">
        <f t="shared" si="7"/>
        <v>823476.4320856994</v>
      </c>
      <c r="E98" s="36">
        <f t="shared" si="6"/>
        <v>4344.9418584361265</v>
      </c>
      <c r="F98" s="36">
        <f t="shared" si="9"/>
        <v>2364.117434064638</v>
      </c>
      <c r="G98" s="36">
        <f t="shared" si="10"/>
        <v>1980.8244243714885</v>
      </c>
      <c r="H98" s="36">
        <f t="shared" si="8"/>
        <v>821495.60766132793</v>
      </c>
      <c r="I98" s="18"/>
      <c r="J98" s="18"/>
    </row>
    <row r="99" spans="1:10" x14ac:dyDescent="0.35">
      <c r="A99" s="18"/>
      <c r="B99" s="18"/>
      <c r="C99" s="28">
        <v>88</v>
      </c>
      <c r="D99" s="36">
        <f t="shared" si="7"/>
        <v>821495.60766132793</v>
      </c>
      <c r="E99" s="36">
        <f t="shared" si="6"/>
        <v>4344.9418584361265</v>
      </c>
      <c r="F99" s="36">
        <f t="shared" si="9"/>
        <v>2358.4306877619942</v>
      </c>
      <c r="G99" s="36">
        <f t="shared" si="10"/>
        <v>1986.5111706741322</v>
      </c>
      <c r="H99" s="36">
        <f t="shared" si="8"/>
        <v>819509.09649065381</v>
      </c>
      <c r="I99" s="18"/>
      <c r="J99" s="18"/>
    </row>
    <row r="100" spans="1:10" x14ac:dyDescent="0.35">
      <c r="A100" s="18"/>
      <c r="B100" s="18"/>
      <c r="C100" s="28">
        <v>89</v>
      </c>
      <c r="D100" s="36">
        <f t="shared" si="7"/>
        <v>819509.09649065381</v>
      </c>
      <c r="E100" s="36">
        <f t="shared" si="6"/>
        <v>4344.9418584361265</v>
      </c>
      <c r="F100" s="36">
        <f t="shared" si="9"/>
        <v>2352.7276153866742</v>
      </c>
      <c r="G100" s="36">
        <f t="shared" si="10"/>
        <v>1992.2142430494523</v>
      </c>
      <c r="H100" s="36">
        <f t="shared" si="8"/>
        <v>817516.88224760431</v>
      </c>
      <c r="I100" s="18"/>
      <c r="J100" s="18"/>
    </row>
    <row r="101" spans="1:10" x14ac:dyDescent="0.35">
      <c r="A101" s="18"/>
      <c r="B101" s="18"/>
      <c r="C101" s="28">
        <v>90</v>
      </c>
      <c r="D101" s="36">
        <f t="shared" si="7"/>
        <v>817516.88224760431</v>
      </c>
      <c r="E101" s="36">
        <f t="shared" si="6"/>
        <v>4344.9418584361265</v>
      </c>
      <c r="F101" s="36">
        <f t="shared" si="9"/>
        <v>2347.0081700681772</v>
      </c>
      <c r="G101" s="36">
        <f t="shared" si="10"/>
        <v>1997.9336883679493</v>
      </c>
      <c r="H101" s="36">
        <f t="shared" si="8"/>
        <v>815518.94855923636</v>
      </c>
      <c r="I101" s="18"/>
      <c r="J101" s="18"/>
    </row>
    <row r="102" spans="1:10" x14ac:dyDescent="0.35">
      <c r="A102" s="18"/>
      <c r="B102" s="18"/>
      <c r="C102" s="28">
        <v>91</v>
      </c>
      <c r="D102" s="36">
        <f t="shared" si="7"/>
        <v>815518.94855923636</v>
      </c>
      <c r="E102" s="36">
        <f t="shared" si="6"/>
        <v>4344.9418584361265</v>
      </c>
      <c r="F102" s="36">
        <f t="shared" si="9"/>
        <v>2341.2723048014418</v>
      </c>
      <c r="G102" s="36">
        <f t="shared" si="10"/>
        <v>2003.6695536346847</v>
      </c>
      <c r="H102" s="36">
        <f t="shared" si="8"/>
        <v>813515.27900560165</v>
      </c>
      <c r="I102" s="18"/>
      <c r="J102" s="18"/>
    </row>
    <row r="103" spans="1:10" x14ac:dyDescent="0.35">
      <c r="A103" s="18"/>
      <c r="B103" s="18"/>
      <c r="C103" s="28">
        <v>92</v>
      </c>
      <c r="D103" s="36">
        <f t="shared" si="7"/>
        <v>813515.27900560165</v>
      </c>
      <c r="E103" s="36">
        <f t="shared" si="6"/>
        <v>4344.9418584361265</v>
      </c>
      <c r="F103" s="36">
        <f t="shared" si="9"/>
        <v>2335.5199724464592</v>
      </c>
      <c r="G103" s="36">
        <f t="shared" si="10"/>
        <v>2009.4218859896673</v>
      </c>
      <c r="H103" s="36">
        <f t="shared" si="8"/>
        <v>811505.85711961193</v>
      </c>
      <c r="I103" s="18"/>
      <c r="J103" s="18"/>
    </row>
    <row r="104" spans="1:10" x14ac:dyDescent="0.35">
      <c r="A104" s="18"/>
      <c r="B104" s="18"/>
      <c r="C104" s="28">
        <v>93</v>
      </c>
      <c r="D104" s="36">
        <f t="shared" si="7"/>
        <v>811505.85711961193</v>
      </c>
      <c r="E104" s="36">
        <f t="shared" si="6"/>
        <v>4344.9418584361265</v>
      </c>
      <c r="F104" s="36">
        <f t="shared" si="9"/>
        <v>2329.7511257278866</v>
      </c>
      <c r="G104" s="36">
        <f t="shared" si="10"/>
        <v>2015.1907327082399</v>
      </c>
      <c r="H104" s="36">
        <f t="shared" si="8"/>
        <v>809490.66638690373</v>
      </c>
      <c r="I104" s="18"/>
      <c r="J104" s="18"/>
    </row>
    <row r="105" spans="1:10" x14ac:dyDescent="0.35">
      <c r="A105" s="18"/>
      <c r="B105" s="18"/>
      <c r="C105" s="28">
        <v>94</v>
      </c>
      <c r="D105" s="36">
        <f t="shared" si="7"/>
        <v>809490.66638690373</v>
      </c>
      <c r="E105" s="36">
        <f t="shared" si="6"/>
        <v>4344.9418584361265</v>
      </c>
      <c r="F105" s="36">
        <f t="shared" si="9"/>
        <v>2323.9657172346592</v>
      </c>
      <c r="G105" s="36">
        <f t="shared" si="10"/>
        <v>2020.9761412014673</v>
      </c>
      <c r="H105" s="36">
        <f t="shared" si="8"/>
        <v>807469.69024570228</v>
      </c>
      <c r="I105" s="18"/>
      <c r="J105" s="18"/>
    </row>
    <row r="106" spans="1:10" x14ac:dyDescent="0.35">
      <c r="A106" s="18"/>
      <c r="B106" s="18"/>
      <c r="C106" s="28">
        <v>95</v>
      </c>
      <c r="D106" s="36">
        <f t="shared" si="7"/>
        <v>807469.69024570228</v>
      </c>
      <c r="E106" s="36">
        <f t="shared" si="6"/>
        <v>4344.9418584361265</v>
      </c>
      <c r="F106" s="36">
        <f t="shared" si="9"/>
        <v>2318.1636994195997</v>
      </c>
      <c r="G106" s="36">
        <f t="shared" si="10"/>
        <v>2026.7781590165268</v>
      </c>
      <c r="H106" s="36">
        <f t="shared" si="8"/>
        <v>805442.91208668577</v>
      </c>
      <c r="I106" s="18"/>
      <c r="J106" s="18"/>
    </row>
    <row r="107" spans="1:10" x14ac:dyDescent="0.35">
      <c r="A107" s="18"/>
      <c r="B107" s="18"/>
      <c r="C107" s="28">
        <v>96</v>
      </c>
      <c r="D107" s="36">
        <f t="shared" si="7"/>
        <v>805442.91208668577</v>
      </c>
      <c r="E107" s="36">
        <f t="shared" si="6"/>
        <v>4344.9418584361265</v>
      </c>
      <c r="F107" s="36">
        <f t="shared" si="9"/>
        <v>2312.3450245990266</v>
      </c>
      <c r="G107" s="36">
        <f t="shared" si="10"/>
        <v>2032.5968338370999</v>
      </c>
      <c r="H107" s="36">
        <f t="shared" si="8"/>
        <v>803410.31525284867</v>
      </c>
      <c r="I107" s="18"/>
      <c r="J107" s="18"/>
    </row>
    <row r="108" spans="1:10" x14ac:dyDescent="0.35">
      <c r="A108" s="18"/>
      <c r="B108" s="18"/>
      <c r="C108" s="28">
        <v>97</v>
      </c>
      <c r="D108" s="36">
        <f t="shared" si="7"/>
        <v>803410.31525284867</v>
      </c>
      <c r="E108" s="36">
        <f t="shared" si="6"/>
        <v>4344.9418584361265</v>
      </c>
      <c r="F108" s="36">
        <f t="shared" si="9"/>
        <v>2306.5096449523644</v>
      </c>
      <c r="G108" s="36">
        <f t="shared" si="10"/>
        <v>2038.4322134837621</v>
      </c>
      <c r="H108" s="36">
        <f t="shared" si="8"/>
        <v>801371.88303936494</v>
      </c>
      <c r="I108" s="18"/>
      <c r="J108" s="18"/>
    </row>
    <row r="109" spans="1:10" x14ac:dyDescent="0.35">
      <c r="A109" s="18"/>
      <c r="B109" s="18"/>
      <c r="C109" s="28">
        <v>98</v>
      </c>
      <c r="D109" s="36">
        <f t="shared" si="7"/>
        <v>801371.88303936494</v>
      </c>
      <c r="E109" s="36">
        <f t="shared" si="6"/>
        <v>4344.9418584361265</v>
      </c>
      <c r="F109" s="36">
        <f t="shared" si="9"/>
        <v>2300.6575125217496</v>
      </c>
      <c r="G109" s="36">
        <f t="shared" si="10"/>
        <v>2044.2843459143769</v>
      </c>
      <c r="H109" s="36">
        <f t="shared" si="8"/>
        <v>799327.59869345056</v>
      </c>
      <c r="I109" s="18"/>
      <c r="J109" s="18"/>
    </row>
    <row r="110" spans="1:10" x14ac:dyDescent="0.35">
      <c r="A110" s="18"/>
      <c r="B110" s="18"/>
      <c r="C110" s="28">
        <v>99</v>
      </c>
      <c r="D110" s="36">
        <f t="shared" si="7"/>
        <v>799327.59869345056</v>
      </c>
      <c r="E110" s="36">
        <f t="shared" si="6"/>
        <v>4344.9418584361265</v>
      </c>
      <c r="F110" s="36">
        <f t="shared" si="9"/>
        <v>2294.7885792116354</v>
      </c>
      <c r="G110" s="36">
        <f t="shared" si="10"/>
        <v>2050.1532792244911</v>
      </c>
      <c r="H110" s="36">
        <f t="shared" si="8"/>
        <v>797277.44541422604</v>
      </c>
      <c r="I110" s="18"/>
      <c r="J110" s="18"/>
    </row>
    <row r="111" spans="1:10" x14ac:dyDescent="0.35">
      <c r="A111" s="18"/>
      <c r="B111" s="18"/>
      <c r="C111" s="28">
        <v>100</v>
      </c>
      <c r="D111" s="36">
        <f t="shared" si="7"/>
        <v>797277.44541422604</v>
      </c>
      <c r="E111" s="36">
        <f t="shared" si="6"/>
        <v>4344.9418584361265</v>
      </c>
      <c r="F111" s="36">
        <f t="shared" si="9"/>
        <v>2288.902796788399</v>
      </c>
      <c r="G111" s="36">
        <f t="shared" si="10"/>
        <v>2056.0390616477275</v>
      </c>
      <c r="H111" s="36">
        <f t="shared" si="8"/>
        <v>795221.40635257831</v>
      </c>
      <c r="I111" s="18"/>
      <c r="J111" s="18"/>
    </row>
    <row r="112" spans="1:10" x14ac:dyDescent="0.35">
      <c r="A112" s="18"/>
      <c r="B112" s="18"/>
      <c r="C112" s="28">
        <v>101</v>
      </c>
      <c r="D112" s="36">
        <f t="shared" si="7"/>
        <v>795221.40635257831</v>
      </c>
      <c r="E112" s="36">
        <f t="shared" si="6"/>
        <v>4344.9418584361265</v>
      </c>
      <c r="F112" s="36">
        <f t="shared" si="9"/>
        <v>2283.0001168799431</v>
      </c>
      <c r="G112" s="36">
        <f t="shared" si="10"/>
        <v>2061.9417415561834</v>
      </c>
      <c r="H112" s="36">
        <f t="shared" si="8"/>
        <v>793159.46461102215</v>
      </c>
      <c r="I112" s="18"/>
      <c r="J112" s="18"/>
    </row>
    <row r="113" spans="1:10" x14ac:dyDescent="0.35">
      <c r="A113" s="18"/>
      <c r="B113" s="18"/>
      <c r="C113" s="28">
        <v>102</v>
      </c>
      <c r="D113" s="36">
        <f t="shared" si="7"/>
        <v>793159.46461102215</v>
      </c>
      <c r="E113" s="36">
        <f t="shared" ref="E113:E176" si="11">$B$8</f>
        <v>4344.9418584361265</v>
      </c>
      <c r="F113" s="36">
        <f t="shared" si="9"/>
        <v>2277.0804909752987</v>
      </c>
      <c r="G113" s="36">
        <f t="shared" si="10"/>
        <v>2067.8613674608278</v>
      </c>
      <c r="H113" s="36">
        <f t="shared" si="8"/>
        <v>791091.60324356135</v>
      </c>
      <c r="I113" s="18"/>
      <c r="J113" s="18"/>
    </row>
    <row r="114" spans="1:10" x14ac:dyDescent="0.35">
      <c r="A114" s="18"/>
      <c r="B114" s="18"/>
      <c r="C114" s="28">
        <v>103</v>
      </c>
      <c r="D114" s="36">
        <f t="shared" ref="D114:D177" si="12">H113</f>
        <v>791091.60324356135</v>
      </c>
      <c r="E114" s="36">
        <f t="shared" si="11"/>
        <v>4344.9418584361265</v>
      </c>
      <c r="F114" s="36">
        <f t="shared" si="9"/>
        <v>2271.1438704242273</v>
      </c>
      <c r="G114" s="36">
        <f t="shared" si="10"/>
        <v>2073.7979880118992</v>
      </c>
      <c r="H114" s="36">
        <f t="shared" si="8"/>
        <v>789017.80525554949</v>
      </c>
      <c r="I114" s="18"/>
      <c r="J114" s="18"/>
    </row>
    <row r="115" spans="1:10" x14ac:dyDescent="0.35">
      <c r="A115" s="18"/>
      <c r="B115" s="18"/>
      <c r="C115" s="28">
        <v>104</v>
      </c>
      <c r="D115" s="36">
        <f t="shared" si="12"/>
        <v>789017.80525554949</v>
      </c>
      <c r="E115" s="36">
        <f t="shared" si="11"/>
        <v>4344.9418584361265</v>
      </c>
      <c r="F115" s="36">
        <f t="shared" si="9"/>
        <v>2265.1902064368205</v>
      </c>
      <c r="G115" s="36">
        <f t="shared" si="10"/>
        <v>2079.751651999306</v>
      </c>
      <c r="H115" s="36">
        <f t="shared" si="8"/>
        <v>786938.05360355019</v>
      </c>
      <c r="I115" s="18"/>
      <c r="J115" s="18"/>
    </row>
    <row r="116" spans="1:10" x14ac:dyDescent="0.35">
      <c r="A116" s="18"/>
      <c r="B116" s="18"/>
      <c r="C116" s="28">
        <v>105</v>
      </c>
      <c r="D116" s="36">
        <f t="shared" si="12"/>
        <v>786938.05360355019</v>
      </c>
      <c r="E116" s="36">
        <f t="shared" si="11"/>
        <v>4344.9418584361265</v>
      </c>
      <c r="F116" s="36">
        <f t="shared" si="9"/>
        <v>2259.2194500830983</v>
      </c>
      <c r="G116" s="36">
        <f t="shared" si="10"/>
        <v>2085.7224083530282</v>
      </c>
      <c r="H116" s="36">
        <f t="shared" si="8"/>
        <v>784852.33119519718</v>
      </c>
      <c r="I116" s="18"/>
      <c r="J116" s="18"/>
    </row>
    <row r="117" spans="1:10" x14ac:dyDescent="0.35">
      <c r="A117" s="18"/>
      <c r="B117" s="18"/>
      <c r="C117" s="28">
        <v>106</v>
      </c>
      <c r="D117" s="36">
        <f t="shared" si="12"/>
        <v>784852.33119519718</v>
      </c>
      <c r="E117" s="36">
        <f t="shared" si="11"/>
        <v>4344.9418584361265</v>
      </c>
      <c r="F117" s="36">
        <f t="shared" si="9"/>
        <v>2253.2315522926083</v>
      </c>
      <c r="G117" s="36">
        <f t="shared" si="10"/>
        <v>2091.7103061435182</v>
      </c>
      <c r="H117" s="36">
        <f t="shared" si="8"/>
        <v>782760.62088905368</v>
      </c>
      <c r="I117" s="18"/>
      <c r="J117" s="18"/>
    </row>
    <row r="118" spans="1:10" x14ac:dyDescent="0.35">
      <c r="A118" s="18"/>
      <c r="B118" s="18"/>
      <c r="C118" s="28">
        <v>107</v>
      </c>
      <c r="D118" s="36">
        <f t="shared" si="12"/>
        <v>782760.62088905368</v>
      </c>
      <c r="E118" s="36">
        <f t="shared" si="11"/>
        <v>4344.9418584361265</v>
      </c>
      <c r="F118" s="36">
        <f t="shared" si="9"/>
        <v>2247.2264638540214</v>
      </c>
      <c r="G118" s="36">
        <f t="shared" si="10"/>
        <v>2097.7153945821051</v>
      </c>
      <c r="H118" s="36">
        <f t="shared" si="8"/>
        <v>780662.90549447155</v>
      </c>
      <c r="I118" s="18"/>
      <c r="J118" s="18"/>
    </row>
    <row r="119" spans="1:10" x14ac:dyDescent="0.35">
      <c r="A119" s="18"/>
      <c r="B119" s="18"/>
      <c r="C119" s="28">
        <v>108</v>
      </c>
      <c r="D119" s="36">
        <f t="shared" si="12"/>
        <v>780662.90549447155</v>
      </c>
      <c r="E119" s="36">
        <f t="shared" si="11"/>
        <v>4344.9418584361265</v>
      </c>
      <c r="F119" s="36">
        <f t="shared" si="9"/>
        <v>2241.2041354147282</v>
      </c>
      <c r="G119" s="36">
        <f t="shared" si="10"/>
        <v>2103.7377230213983</v>
      </c>
      <c r="H119" s="36">
        <f t="shared" si="8"/>
        <v>778559.16777145013</v>
      </c>
      <c r="I119" s="18"/>
      <c r="J119" s="18"/>
    </row>
    <row r="120" spans="1:10" x14ac:dyDescent="0.35">
      <c r="A120" s="18"/>
      <c r="B120" s="18"/>
      <c r="C120" s="28">
        <v>109</v>
      </c>
      <c r="D120" s="36">
        <f t="shared" si="12"/>
        <v>778559.16777145013</v>
      </c>
      <c r="E120" s="36">
        <f t="shared" si="11"/>
        <v>4344.9418584361265</v>
      </c>
      <c r="F120" s="36">
        <f t="shared" si="9"/>
        <v>2235.1645174804326</v>
      </c>
      <c r="G120" s="36">
        <f t="shared" si="10"/>
        <v>2109.7773409556939</v>
      </c>
      <c r="H120" s="36">
        <f t="shared" si="8"/>
        <v>776449.39043049444</v>
      </c>
      <c r="I120" s="18"/>
      <c r="J120" s="18"/>
    </row>
    <row r="121" spans="1:10" x14ac:dyDescent="0.35">
      <c r="A121" s="18"/>
      <c r="B121" s="18"/>
      <c r="C121" s="28">
        <v>110</v>
      </c>
      <c r="D121" s="36">
        <f t="shared" si="12"/>
        <v>776449.39043049444</v>
      </c>
      <c r="E121" s="36">
        <f t="shared" si="11"/>
        <v>4344.9418584361265</v>
      </c>
      <c r="F121" s="36">
        <f t="shared" si="9"/>
        <v>2229.1075604147463</v>
      </c>
      <c r="G121" s="36">
        <f t="shared" si="10"/>
        <v>2115.8342980213802</v>
      </c>
      <c r="H121" s="36">
        <f t="shared" si="8"/>
        <v>774333.55613247305</v>
      </c>
      <c r="I121" s="18"/>
      <c r="J121" s="18"/>
    </row>
    <row r="122" spans="1:10" x14ac:dyDescent="0.35">
      <c r="A122" s="18"/>
      <c r="B122" s="18"/>
      <c r="C122" s="28">
        <v>111</v>
      </c>
      <c r="D122" s="36">
        <f t="shared" si="12"/>
        <v>774333.55613247305</v>
      </c>
      <c r="E122" s="36">
        <f t="shared" si="11"/>
        <v>4344.9418584361265</v>
      </c>
      <c r="F122" s="36">
        <f t="shared" si="9"/>
        <v>2223.033214438778</v>
      </c>
      <c r="G122" s="36">
        <f t="shared" si="10"/>
        <v>2121.9086439973485</v>
      </c>
      <c r="H122" s="36">
        <f t="shared" si="8"/>
        <v>772211.64748847566</v>
      </c>
      <c r="I122" s="18"/>
      <c r="J122" s="18"/>
    </row>
    <row r="123" spans="1:10" x14ac:dyDescent="0.35">
      <c r="A123" s="18"/>
      <c r="B123" s="18"/>
      <c r="C123" s="28">
        <v>112</v>
      </c>
      <c r="D123" s="36">
        <f t="shared" si="12"/>
        <v>772211.64748847566</v>
      </c>
      <c r="E123" s="36">
        <f t="shared" si="11"/>
        <v>4344.9418584361265</v>
      </c>
      <c r="F123" s="36">
        <f t="shared" si="9"/>
        <v>2216.9414296307282</v>
      </c>
      <c r="G123" s="36">
        <f t="shared" si="10"/>
        <v>2128.0004288053983</v>
      </c>
      <c r="H123" s="36">
        <f t="shared" si="8"/>
        <v>770083.6470596703</v>
      </c>
      <c r="I123" s="18"/>
      <c r="J123" s="18"/>
    </row>
    <row r="124" spans="1:10" x14ac:dyDescent="0.35">
      <c r="A124" s="18"/>
      <c r="B124" s="18"/>
      <c r="C124" s="28">
        <v>113</v>
      </c>
      <c r="D124" s="36">
        <f t="shared" si="12"/>
        <v>770083.6470596703</v>
      </c>
      <c r="E124" s="36">
        <f t="shared" si="11"/>
        <v>4344.9418584361265</v>
      </c>
      <c r="F124" s="36">
        <f t="shared" si="9"/>
        <v>2210.8321559254764</v>
      </c>
      <c r="G124" s="36">
        <f t="shared" si="10"/>
        <v>2134.1097025106501</v>
      </c>
      <c r="H124" s="36">
        <f t="shared" si="8"/>
        <v>767949.53735715966</v>
      </c>
      <c r="I124" s="18"/>
      <c r="J124" s="18"/>
    </row>
    <row r="125" spans="1:10" x14ac:dyDescent="0.35">
      <c r="A125" s="18"/>
      <c r="B125" s="18"/>
      <c r="C125" s="28">
        <v>114</v>
      </c>
      <c r="D125" s="36">
        <f t="shared" si="12"/>
        <v>767949.53735715966</v>
      </c>
      <c r="E125" s="36">
        <f t="shared" si="11"/>
        <v>4344.9418584361265</v>
      </c>
      <c r="F125" s="36">
        <f t="shared" si="9"/>
        <v>2204.7053431141694</v>
      </c>
      <c r="G125" s="36">
        <f t="shared" si="10"/>
        <v>2140.2365153219571</v>
      </c>
      <c r="H125" s="36">
        <f t="shared" si="8"/>
        <v>765809.30084183766</v>
      </c>
      <c r="I125" s="18"/>
      <c r="J125" s="18"/>
    </row>
    <row r="126" spans="1:10" x14ac:dyDescent="0.35">
      <c r="A126" s="18"/>
      <c r="B126" s="18"/>
      <c r="C126" s="28">
        <v>115</v>
      </c>
      <c r="D126" s="36">
        <f t="shared" si="12"/>
        <v>765809.30084183766</v>
      </c>
      <c r="E126" s="36">
        <f t="shared" si="11"/>
        <v>4344.9418584361265</v>
      </c>
      <c r="F126" s="36">
        <f t="shared" si="9"/>
        <v>2198.5609408438108</v>
      </c>
      <c r="G126" s="36">
        <f t="shared" si="10"/>
        <v>2146.3809175923157</v>
      </c>
      <c r="H126" s="36">
        <f t="shared" si="8"/>
        <v>763662.91992424533</v>
      </c>
      <c r="I126" s="18"/>
      <c r="J126" s="18"/>
    </row>
    <row r="127" spans="1:10" x14ac:dyDescent="0.35">
      <c r="A127" s="18"/>
      <c r="B127" s="18"/>
      <c r="C127" s="28">
        <v>116</v>
      </c>
      <c r="D127" s="36">
        <f t="shared" si="12"/>
        <v>763662.91992424533</v>
      </c>
      <c r="E127" s="36">
        <f t="shared" si="11"/>
        <v>4344.9418584361265</v>
      </c>
      <c r="F127" s="36">
        <f t="shared" si="9"/>
        <v>2192.3988986168442</v>
      </c>
      <c r="G127" s="36">
        <f t="shared" si="10"/>
        <v>2152.5429598192823</v>
      </c>
      <c r="H127" s="36">
        <f t="shared" si="8"/>
        <v>761510.37696442602</v>
      </c>
      <c r="I127" s="18"/>
      <c r="J127" s="18"/>
    </row>
    <row r="128" spans="1:10" x14ac:dyDescent="0.35">
      <c r="A128" s="18"/>
      <c r="B128" s="18"/>
      <c r="C128" s="28">
        <v>117</v>
      </c>
      <c r="D128" s="36">
        <f t="shared" si="12"/>
        <v>761510.37696442602</v>
      </c>
      <c r="E128" s="36">
        <f t="shared" si="11"/>
        <v>4344.9418584361265</v>
      </c>
      <c r="F128" s="36">
        <f t="shared" si="9"/>
        <v>2186.2191657907415</v>
      </c>
      <c r="G128" s="36">
        <f t="shared" si="10"/>
        <v>2158.722692645385</v>
      </c>
      <c r="H128" s="36">
        <f t="shared" si="8"/>
        <v>759351.65427178063</v>
      </c>
      <c r="I128" s="18"/>
      <c r="J128" s="18"/>
    </row>
    <row r="129" spans="1:10" x14ac:dyDescent="0.35">
      <c r="A129" s="18"/>
      <c r="B129" s="18"/>
      <c r="C129" s="28">
        <v>118</v>
      </c>
      <c r="D129" s="36">
        <f t="shared" si="12"/>
        <v>759351.65427178063</v>
      </c>
      <c r="E129" s="36">
        <f t="shared" si="11"/>
        <v>4344.9418584361265</v>
      </c>
      <c r="F129" s="36">
        <f t="shared" si="9"/>
        <v>2180.0216915775841</v>
      </c>
      <c r="G129" s="36">
        <f t="shared" si="10"/>
        <v>2164.9201668585424</v>
      </c>
      <c r="H129" s="36">
        <f t="shared" si="8"/>
        <v>757186.73410492204</v>
      </c>
      <c r="I129" s="18"/>
      <c r="J129" s="18"/>
    </row>
    <row r="130" spans="1:10" x14ac:dyDescent="0.35">
      <c r="A130" s="18"/>
      <c r="B130" s="18"/>
      <c r="C130" s="28">
        <v>119</v>
      </c>
      <c r="D130" s="36">
        <f t="shared" si="12"/>
        <v>757186.73410492204</v>
      </c>
      <c r="E130" s="36">
        <f t="shared" si="11"/>
        <v>4344.9418584361265</v>
      </c>
      <c r="F130" s="36">
        <f t="shared" si="9"/>
        <v>2173.8064250436469</v>
      </c>
      <c r="G130" s="36">
        <f t="shared" si="10"/>
        <v>2171.1354333924796</v>
      </c>
      <c r="H130" s="36">
        <f t="shared" si="8"/>
        <v>755015.59867152956</v>
      </c>
      <c r="I130" s="18"/>
      <c r="J130" s="18"/>
    </row>
    <row r="131" spans="1:10" x14ac:dyDescent="0.35">
      <c r="A131" s="18"/>
      <c r="B131" s="18"/>
      <c r="C131" s="28">
        <v>120</v>
      </c>
      <c r="D131" s="36">
        <f t="shared" si="12"/>
        <v>755015.59867152956</v>
      </c>
      <c r="E131" s="36">
        <f t="shared" si="11"/>
        <v>4344.9418584361265</v>
      </c>
      <c r="F131" s="36">
        <f t="shared" si="9"/>
        <v>2167.5733151089785</v>
      </c>
      <c r="G131" s="36">
        <f t="shared" si="10"/>
        <v>2177.368543327148</v>
      </c>
      <c r="H131" s="36">
        <f t="shared" si="8"/>
        <v>752838.23012820235</v>
      </c>
      <c r="I131" s="18"/>
      <c r="J131" s="18"/>
    </row>
    <row r="132" spans="1:10" x14ac:dyDescent="0.35">
      <c r="A132" s="18"/>
      <c r="B132" s="18"/>
      <c r="C132" s="28">
        <v>121</v>
      </c>
      <c r="D132" s="36">
        <f t="shared" si="12"/>
        <v>752838.23012820235</v>
      </c>
      <c r="E132" s="36">
        <f t="shared" si="11"/>
        <v>4344.9418584361265</v>
      </c>
      <c r="F132" s="36">
        <f t="shared" si="9"/>
        <v>2161.3223105469824</v>
      </c>
      <c r="G132" s="36">
        <f t="shared" si="10"/>
        <v>2183.6195478891441</v>
      </c>
      <c r="H132" s="36">
        <f t="shared" si="8"/>
        <v>750654.61058031325</v>
      </c>
      <c r="I132" s="18"/>
      <c r="J132" s="18"/>
    </row>
    <row r="133" spans="1:10" x14ac:dyDescent="0.35">
      <c r="A133" s="18"/>
      <c r="B133" s="18"/>
      <c r="C133" s="28">
        <v>122</v>
      </c>
      <c r="D133" s="36">
        <f t="shared" si="12"/>
        <v>750654.61058031325</v>
      </c>
      <c r="E133" s="36">
        <f t="shared" si="11"/>
        <v>4344.9418584361265</v>
      </c>
      <c r="F133" s="36">
        <f t="shared" si="9"/>
        <v>2155.0533599839969</v>
      </c>
      <c r="G133" s="36">
        <f t="shared" si="10"/>
        <v>2189.8884984521296</v>
      </c>
      <c r="H133" s="36">
        <f t="shared" si="8"/>
        <v>748464.72208186111</v>
      </c>
      <c r="I133" s="18"/>
      <c r="J133" s="18"/>
    </row>
    <row r="134" spans="1:10" x14ac:dyDescent="0.35">
      <c r="A134" s="18"/>
      <c r="B134" s="18"/>
      <c r="C134" s="28">
        <v>123</v>
      </c>
      <c r="D134" s="36">
        <f t="shared" si="12"/>
        <v>748464.72208186111</v>
      </c>
      <c r="E134" s="36">
        <f t="shared" si="11"/>
        <v>4344.9418584361265</v>
      </c>
      <c r="F134" s="36">
        <f t="shared" si="9"/>
        <v>2148.76641189887</v>
      </c>
      <c r="G134" s="36">
        <f t="shared" si="10"/>
        <v>2196.1754465372564</v>
      </c>
      <c r="H134" s="36">
        <f t="shared" si="8"/>
        <v>746268.5466353239</v>
      </c>
      <c r="I134" s="18"/>
      <c r="J134" s="18"/>
    </row>
    <row r="135" spans="1:10" x14ac:dyDescent="0.35">
      <c r="A135" s="18"/>
      <c r="B135" s="18"/>
      <c r="C135" s="28">
        <v>124</v>
      </c>
      <c r="D135" s="36">
        <f t="shared" si="12"/>
        <v>746268.5466353239</v>
      </c>
      <c r="E135" s="36">
        <f t="shared" si="11"/>
        <v>4344.9418584361265</v>
      </c>
      <c r="F135" s="36">
        <f t="shared" si="9"/>
        <v>2142.461414622539</v>
      </c>
      <c r="G135" s="36">
        <f t="shared" si="10"/>
        <v>2202.4804438135875</v>
      </c>
      <c r="H135" s="36">
        <f t="shared" si="8"/>
        <v>744066.0661915103</v>
      </c>
      <c r="I135" s="18"/>
      <c r="J135" s="18"/>
    </row>
    <row r="136" spans="1:10" x14ac:dyDescent="0.35">
      <c r="A136" s="18"/>
      <c r="B136" s="18"/>
      <c r="C136" s="28">
        <v>125</v>
      </c>
      <c r="D136" s="36">
        <f t="shared" si="12"/>
        <v>744066.0661915103</v>
      </c>
      <c r="E136" s="36">
        <f t="shared" si="11"/>
        <v>4344.9418584361265</v>
      </c>
      <c r="F136" s="36">
        <f t="shared" si="9"/>
        <v>2136.1383163376031</v>
      </c>
      <c r="G136" s="36">
        <f t="shared" si="10"/>
        <v>2208.8035420985234</v>
      </c>
      <c r="H136" s="36">
        <f t="shared" si="8"/>
        <v>741857.2626494118</v>
      </c>
      <c r="I136" s="18"/>
      <c r="J136" s="18"/>
    </row>
    <row r="137" spans="1:10" x14ac:dyDescent="0.35">
      <c r="A137" s="18"/>
      <c r="B137" s="18"/>
      <c r="C137" s="28">
        <v>126</v>
      </c>
      <c r="D137" s="36">
        <f t="shared" si="12"/>
        <v>741857.2626494118</v>
      </c>
      <c r="E137" s="36">
        <f t="shared" si="11"/>
        <v>4344.9418584361265</v>
      </c>
      <c r="F137" s="36">
        <f t="shared" si="9"/>
        <v>2129.7970650779002</v>
      </c>
      <c r="G137" s="36">
        <f t="shared" si="10"/>
        <v>2215.1447933582263</v>
      </c>
      <c r="H137" s="36">
        <f t="shared" si="8"/>
        <v>739642.11785605352</v>
      </c>
      <c r="I137" s="18"/>
      <c r="J137" s="18"/>
    </row>
    <row r="138" spans="1:10" x14ac:dyDescent="0.35">
      <c r="A138" s="18"/>
      <c r="B138" s="18"/>
      <c r="C138" s="28">
        <v>127</v>
      </c>
      <c r="D138" s="36">
        <f t="shared" si="12"/>
        <v>739642.11785605352</v>
      </c>
      <c r="E138" s="36">
        <f t="shared" si="11"/>
        <v>4344.9418584361265</v>
      </c>
      <c r="F138" s="36">
        <f t="shared" si="9"/>
        <v>2123.4376087280789</v>
      </c>
      <c r="G138" s="36">
        <f t="shared" si="10"/>
        <v>2221.5042497080476</v>
      </c>
      <c r="H138" s="36">
        <f t="shared" si="8"/>
        <v>737420.61360634549</v>
      </c>
      <c r="I138" s="18"/>
      <c r="J138" s="18"/>
    </row>
    <row r="139" spans="1:10" x14ac:dyDescent="0.35">
      <c r="A139" s="18"/>
      <c r="B139" s="18"/>
      <c r="C139" s="28">
        <v>128</v>
      </c>
      <c r="D139" s="36">
        <f t="shared" si="12"/>
        <v>737420.61360634549</v>
      </c>
      <c r="E139" s="36">
        <f t="shared" si="11"/>
        <v>4344.9418584361265</v>
      </c>
      <c r="F139" s="36">
        <f t="shared" si="9"/>
        <v>2117.0598950231688</v>
      </c>
      <c r="G139" s="36">
        <f t="shared" si="10"/>
        <v>2227.8819634129577</v>
      </c>
      <c r="H139" s="36">
        <f t="shared" si="8"/>
        <v>735192.73164293251</v>
      </c>
      <c r="I139" s="18"/>
      <c r="J139" s="18"/>
    </row>
    <row r="140" spans="1:10" x14ac:dyDescent="0.35">
      <c r="A140" s="18"/>
      <c r="B140" s="18"/>
      <c r="C140" s="28">
        <v>129</v>
      </c>
      <c r="D140" s="36">
        <f t="shared" si="12"/>
        <v>735192.73164293251</v>
      </c>
      <c r="E140" s="36">
        <f t="shared" si="11"/>
        <v>4344.9418584361265</v>
      </c>
      <c r="F140" s="36">
        <f t="shared" si="9"/>
        <v>2110.6638715481527</v>
      </c>
      <c r="G140" s="36">
        <f t="shared" si="10"/>
        <v>2234.2779868879738</v>
      </c>
      <c r="H140" s="36">
        <f t="shared" ref="H140:H203" si="13">D140-G140</f>
        <v>732958.45365604456</v>
      </c>
      <c r="I140" s="18"/>
      <c r="J140" s="18"/>
    </row>
    <row r="141" spans="1:10" x14ac:dyDescent="0.35">
      <c r="A141" s="18"/>
      <c r="B141" s="18"/>
      <c r="C141" s="28">
        <v>130</v>
      </c>
      <c r="D141" s="36">
        <f t="shared" si="12"/>
        <v>732958.45365604456</v>
      </c>
      <c r="E141" s="36">
        <f t="shared" si="11"/>
        <v>4344.9418584361265</v>
      </c>
      <c r="F141" s="36">
        <f t="shared" ref="F141:F204" si="14">D141*$B$4</f>
        <v>2104.2494857375345</v>
      </c>
      <c r="G141" s="36">
        <f t="shared" si="10"/>
        <v>2240.692372698592</v>
      </c>
      <c r="H141" s="36">
        <f t="shared" si="13"/>
        <v>730717.76128334599</v>
      </c>
      <c r="I141" s="18"/>
      <c r="J141" s="18"/>
    </row>
    <row r="142" spans="1:10" x14ac:dyDescent="0.35">
      <c r="A142" s="18"/>
      <c r="B142" s="18"/>
      <c r="C142" s="28">
        <v>131</v>
      </c>
      <c r="D142" s="36">
        <f t="shared" si="12"/>
        <v>730717.76128334599</v>
      </c>
      <c r="E142" s="36">
        <f t="shared" si="11"/>
        <v>4344.9418584361265</v>
      </c>
      <c r="F142" s="36">
        <f t="shared" si="14"/>
        <v>2097.8166848749097</v>
      </c>
      <c r="G142" s="36">
        <f t="shared" si="10"/>
        <v>2247.1251735612168</v>
      </c>
      <c r="H142" s="36">
        <f t="shared" si="13"/>
        <v>728470.63610978471</v>
      </c>
      <c r="I142" s="18"/>
      <c r="J142" s="18"/>
    </row>
    <row r="143" spans="1:10" x14ac:dyDescent="0.35">
      <c r="A143" s="18"/>
      <c r="B143" s="18"/>
      <c r="C143" s="28">
        <v>132</v>
      </c>
      <c r="D143" s="36">
        <f t="shared" si="12"/>
        <v>728470.63610978471</v>
      </c>
      <c r="E143" s="36">
        <f t="shared" si="11"/>
        <v>4344.9418584361265</v>
      </c>
      <c r="F143" s="36">
        <f t="shared" si="14"/>
        <v>2091.3654160925275</v>
      </c>
      <c r="G143" s="36">
        <f t="shared" si="10"/>
        <v>2253.576442343599</v>
      </c>
      <c r="H143" s="36">
        <f t="shared" si="13"/>
        <v>726217.05966744106</v>
      </c>
      <c r="I143" s="18"/>
      <c r="J143" s="18"/>
    </row>
    <row r="144" spans="1:10" x14ac:dyDescent="0.35">
      <c r="A144" s="18"/>
      <c r="B144" s="18"/>
      <c r="C144" s="28">
        <v>133</v>
      </c>
      <c r="D144" s="36">
        <f t="shared" si="12"/>
        <v>726217.05966744106</v>
      </c>
      <c r="E144" s="36">
        <f t="shared" si="11"/>
        <v>4344.9418584361265</v>
      </c>
      <c r="F144" s="36">
        <f t="shared" si="14"/>
        <v>2084.8956263708619</v>
      </c>
      <c r="G144" s="36">
        <f t="shared" si="10"/>
        <v>2260.0462320652646</v>
      </c>
      <c r="H144" s="36">
        <f t="shared" si="13"/>
        <v>723957.01343537576</v>
      </c>
      <c r="I144" s="18"/>
      <c r="J144" s="18"/>
    </row>
    <row r="145" spans="1:10" x14ac:dyDescent="0.35">
      <c r="A145" s="18"/>
      <c r="B145" s="18"/>
      <c r="C145" s="28">
        <v>134</v>
      </c>
      <c r="D145" s="36">
        <f t="shared" si="12"/>
        <v>723957.01343537576</v>
      </c>
      <c r="E145" s="36">
        <f t="shared" si="11"/>
        <v>4344.9418584361265</v>
      </c>
      <c r="F145" s="36">
        <f t="shared" si="14"/>
        <v>2078.4072625381718</v>
      </c>
      <c r="G145" s="36">
        <f t="shared" si="10"/>
        <v>2266.5345958979547</v>
      </c>
      <c r="H145" s="36">
        <f t="shared" si="13"/>
        <v>721690.47883947776</v>
      </c>
      <c r="I145" s="18"/>
      <c r="J145" s="18"/>
    </row>
    <row r="146" spans="1:10" x14ac:dyDescent="0.35">
      <c r="A146" s="18"/>
      <c r="B146" s="18"/>
      <c r="C146" s="28">
        <v>135</v>
      </c>
      <c r="D146" s="36">
        <f t="shared" si="12"/>
        <v>721690.47883947776</v>
      </c>
      <c r="E146" s="36">
        <f t="shared" si="11"/>
        <v>4344.9418584361265</v>
      </c>
      <c r="F146" s="36">
        <f t="shared" si="14"/>
        <v>2071.9002712700653</v>
      </c>
      <c r="G146" s="36">
        <f t="shared" si="10"/>
        <v>2273.0415871660612</v>
      </c>
      <c r="H146" s="36">
        <f t="shared" si="13"/>
        <v>719417.43725231173</v>
      </c>
      <c r="I146" s="18"/>
      <c r="J146" s="18"/>
    </row>
    <row r="147" spans="1:10" x14ac:dyDescent="0.35">
      <c r="A147" s="18"/>
      <c r="B147" s="18"/>
      <c r="C147" s="28">
        <v>136</v>
      </c>
      <c r="D147" s="36">
        <f t="shared" si="12"/>
        <v>719417.43725231173</v>
      </c>
      <c r="E147" s="36">
        <f t="shared" si="11"/>
        <v>4344.9418584361265</v>
      </c>
      <c r="F147" s="36">
        <f t="shared" si="14"/>
        <v>2065.3745990890625</v>
      </c>
      <c r="G147" s="36">
        <f t="shared" ref="G147:G210" si="15">E147-F147</f>
        <v>2279.567259347064</v>
      </c>
      <c r="H147" s="36">
        <f t="shared" si="13"/>
        <v>717137.86999296467</v>
      </c>
      <c r="I147" s="18"/>
      <c r="J147" s="18"/>
    </row>
    <row r="148" spans="1:10" x14ac:dyDescent="0.35">
      <c r="A148" s="18"/>
      <c r="B148" s="18"/>
      <c r="C148" s="28">
        <v>137</v>
      </c>
      <c r="D148" s="36">
        <f t="shared" si="12"/>
        <v>717137.86999296467</v>
      </c>
      <c r="E148" s="36">
        <f t="shared" si="11"/>
        <v>4344.9418584361265</v>
      </c>
      <c r="F148" s="36">
        <f t="shared" si="14"/>
        <v>2058.8301923641538</v>
      </c>
      <c r="G148" s="36">
        <f t="shared" si="15"/>
        <v>2286.1116660719726</v>
      </c>
      <c r="H148" s="36">
        <f t="shared" si="13"/>
        <v>714851.75832689274</v>
      </c>
      <c r="I148" s="18"/>
      <c r="J148" s="18"/>
    </row>
    <row r="149" spans="1:10" x14ac:dyDescent="0.35">
      <c r="A149" s="18"/>
      <c r="B149" s="18"/>
      <c r="C149" s="28">
        <v>138</v>
      </c>
      <c r="D149" s="36">
        <f t="shared" si="12"/>
        <v>714851.75832689274</v>
      </c>
      <c r="E149" s="36">
        <f t="shared" si="11"/>
        <v>4344.9418584361265</v>
      </c>
      <c r="F149" s="36">
        <f t="shared" si="14"/>
        <v>2052.2669973103616</v>
      </c>
      <c r="G149" s="36">
        <f t="shared" si="15"/>
        <v>2292.6748611257649</v>
      </c>
      <c r="H149" s="36">
        <f t="shared" si="13"/>
        <v>712559.08346576698</v>
      </c>
      <c r="I149" s="18"/>
      <c r="J149" s="18"/>
    </row>
    <row r="150" spans="1:10" x14ac:dyDescent="0.35">
      <c r="A150" s="18"/>
      <c r="B150" s="18"/>
      <c r="C150" s="28">
        <v>139</v>
      </c>
      <c r="D150" s="36">
        <f t="shared" si="12"/>
        <v>712559.08346576698</v>
      </c>
      <c r="E150" s="36">
        <f t="shared" si="11"/>
        <v>4344.9418584361265</v>
      </c>
      <c r="F150" s="36">
        <f t="shared" si="14"/>
        <v>2045.6849599882967</v>
      </c>
      <c r="G150" s="36">
        <f t="shared" si="15"/>
        <v>2299.2568984478298</v>
      </c>
      <c r="H150" s="36">
        <f t="shared" si="13"/>
        <v>710259.82656731911</v>
      </c>
      <c r="I150" s="18"/>
      <c r="J150" s="18"/>
    </row>
    <row r="151" spans="1:10" x14ac:dyDescent="0.35">
      <c r="A151" s="18"/>
      <c r="B151" s="18"/>
      <c r="C151" s="28">
        <v>140</v>
      </c>
      <c r="D151" s="36">
        <f t="shared" si="12"/>
        <v>710259.82656731911</v>
      </c>
      <c r="E151" s="36">
        <f t="shared" si="11"/>
        <v>4344.9418584361265</v>
      </c>
      <c r="F151" s="36">
        <f t="shared" si="14"/>
        <v>2039.0840263037144</v>
      </c>
      <c r="G151" s="36">
        <f t="shared" si="15"/>
        <v>2305.8578321324121</v>
      </c>
      <c r="H151" s="36">
        <f t="shared" si="13"/>
        <v>707953.96873518673</v>
      </c>
      <c r="I151" s="18"/>
      <c r="J151" s="18"/>
    </row>
    <row r="152" spans="1:10" x14ac:dyDescent="0.35">
      <c r="A152" s="18"/>
      <c r="B152" s="18"/>
      <c r="C152" s="28">
        <v>141</v>
      </c>
      <c r="D152" s="36">
        <f t="shared" si="12"/>
        <v>707953.96873518673</v>
      </c>
      <c r="E152" s="36">
        <f t="shared" si="11"/>
        <v>4344.9418584361265</v>
      </c>
      <c r="F152" s="36">
        <f t="shared" si="14"/>
        <v>2032.4641420070727</v>
      </c>
      <c r="G152" s="36">
        <f t="shared" si="15"/>
        <v>2312.4777164290535</v>
      </c>
      <c r="H152" s="36">
        <f t="shared" si="13"/>
        <v>705641.49101875769</v>
      </c>
      <c r="I152" s="18"/>
      <c r="J152" s="18"/>
    </row>
    <row r="153" spans="1:10" x14ac:dyDescent="0.35">
      <c r="A153" s="18"/>
      <c r="B153" s="18"/>
      <c r="C153" s="28">
        <v>142</v>
      </c>
      <c r="D153" s="36">
        <f t="shared" si="12"/>
        <v>705641.49101875769</v>
      </c>
      <c r="E153" s="36">
        <f t="shared" si="11"/>
        <v>4344.9418584361265</v>
      </c>
      <c r="F153" s="36">
        <f t="shared" si="14"/>
        <v>2025.8252526930833</v>
      </c>
      <c r="G153" s="36">
        <f t="shared" si="15"/>
        <v>2319.1166057430432</v>
      </c>
      <c r="H153" s="36">
        <f t="shared" si="13"/>
        <v>703322.37441301462</v>
      </c>
      <c r="I153" s="18"/>
      <c r="J153" s="18"/>
    </row>
    <row r="154" spans="1:10" x14ac:dyDescent="0.35">
      <c r="A154" s="18"/>
      <c r="B154" s="18"/>
      <c r="C154" s="28">
        <v>143</v>
      </c>
      <c r="D154" s="36">
        <f t="shared" si="12"/>
        <v>703322.37441301462</v>
      </c>
      <c r="E154" s="36">
        <f t="shared" si="11"/>
        <v>4344.9418584361265</v>
      </c>
      <c r="F154" s="36">
        <f t="shared" si="14"/>
        <v>2019.1673038002662</v>
      </c>
      <c r="G154" s="36">
        <f t="shared" si="15"/>
        <v>2325.7745546358601</v>
      </c>
      <c r="H154" s="36">
        <f t="shared" si="13"/>
        <v>700996.59985837876</v>
      </c>
      <c r="I154" s="18"/>
      <c r="J154" s="18"/>
    </row>
    <row r="155" spans="1:10" x14ac:dyDescent="0.35">
      <c r="A155" s="18"/>
      <c r="B155" s="18"/>
      <c r="C155" s="28">
        <v>144</v>
      </c>
      <c r="D155" s="36">
        <f t="shared" si="12"/>
        <v>700996.59985837876</v>
      </c>
      <c r="E155" s="36">
        <f t="shared" si="11"/>
        <v>4344.9418584361265</v>
      </c>
      <c r="F155" s="36">
        <f t="shared" si="14"/>
        <v>2012.4902406105011</v>
      </c>
      <c r="G155" s="36">
        <f t="shared" si="15"/>
        <v>2332.4516178256254</v>
      </c>
      <c r="H155" s="36">
        <f t="shared" si="13"/>
        <v>698664.1482405531</v>
      </c>
      <c r="I155" s="18"/>
      <c r="J155" s="18"/>
    </row>
    <row r="156" spans="1:10" x14ac:dyDescent="0.35">
      <c r="A156" s="18"/>
      <c r="B156" s="18"/>
      <c r="C156" s="28">
        <v>145</v>
      </c>
      <c r="D156" s="36">
        <f t="shared" si="12"/>
        <v>698664.1482405531</v>
      </c>
      <c r="E156" s="36">
        <f t="shared" si="11"/>
        <v>4344.9418584361265</v>
      </c>
      <c r="F156" s="36">
        <f t="shared" si="14"/>
        <v>2005.794008248577</v>
      </c>
      <c r="G156" s="36">
        <f t="shared" si="15"/>
        <v>2339.1478501875495</v>
      </c>
      <c r="H156" s="36">
        <f t="shared" si="13"/>
        <v>696325.0003903656</v>
      </c>
      <c r="I156" s="18"/>
      <c r="J156" s="18"/>
    </row>
    <row r="157" spans="1:10" x14ac:dyDescent="0.35">
      <c r="A157" s="18"/>
      <c r="B157" s="18"/>
      <c r="C157" s="28">
        <v>146</v>
      </c>
      <c r="D157" s="36">
        <f t="shared" si="12"/>
        <v>696325.0003903656</v>
      </c>
      <c r="E157" s="36">
        <f t="shared" si="11"/>
        <v>4344.9418584361265</v>
      </c>
      <c r="F157" s="36">
        <f t="shared" si="14"/>
        <v>1999.078551681743</v>
      </c>
      <c r="G157" s="36">
        <f t="shared" si="15"/>
        <v>2345.8633067543833</v>
      </c>
      <c r="H157" s="36">
        <f t="shared" si="13"/>
        <v>693979.13708361122</v>
      </c>
      <c r="I157" s="18"/>
      <c r="J157" s="18"/>
    </row>
    <row r="158" spans="1:10" x14ac:dyDescent="0.35">
      <c r="A158" s="18"/>
      <c r="B158" s="18"/>
      <c r="C158" s="28">
        <v>147</v>
      </c>
      <c r="D158" s="36">
        <f t="shared" si="12"/>
        <v>693979.13708361122</v>
      </c>
      <c r="E158" s="36">
        <f t="shared" si="11"/>
        <v>4344.9418584361265</v>
      </c>
      <c r="F158" s="36">
        <f t="shared" si="14"/>
        <v>1992.3438157192529</v>
      </c>
      <c r="G158" s="36">
        <f t="shared" si="15"/>
        <v>2352.5980427168734</v>
      </c>
      <c r="H158" s="36">
        <f t="shared" si="13"/>
        <v>691626.53904089436</v>
      </c>
      <c r="I158" s="18"/>
      <c r="J158" s="18"/>
    </row>
    <row r="159" spans="1:10" x14ac:dyDescent="0.35">
      <c r="A159" s="18"/>
      <c r="B159" s="18"/>
      <c r="C159" s="28">
        <v>148</v>
      </c>
      <c r="D159" s="36">
        <f t="shared" si="12"/>
        <v>691626.53904089436</v>
      </c>
      <c r="E159" s="36">
        <f t="shared" si="11"/>
        <v>4344.9418584361265</v>
      </c>
      <c r="F159" s="36">
        <f t="shared" si="14"/>
        <v>1985.5897450119148</v>
      </c>
      <c r="G159" s="36">
        <f t="shared" si="15"/>
        <v>2359.3521134242119</v>
      </c>
      <c r="H159" s="36">
        <f t="shared" si="13"/>
        <v>689267.18692747015</v>
      </c>
      <c r="I159" s="18"/>
      <c r="J159" s="18"/>
    </row>
    <row r="160" spans="1:10" x14ac:dyDescent="0.35">
      <c r="A160" s="18"/>
      <c r="B160" s="18"/>
      <c r="C160" s="28">
        <v>149</v>
      </c>
      <c r="D160" s="36">
        <f t="shared" si="12"/>
        <v>689267.18692747015</v>
      </c>
      <c r="E160" s="36">
        <f t="shared" si="11"/>
        <v>4344.9418584361265</v>
      </c>
      <c r="F160" s="36">
        <f t="shared" si="14"/>
        <v>1978.8162840516345</v>
      </c>
      <c r="G160" s="36">
        <f t="shared" si="15"/>
        <v>2366.1255743844922</v>
      </c>
      <c r="H160" s="36">
        <f t="shared" si="13"/>
        <v>686901.06135308568</v>
      </c>
      <c r="I160" s="18"/>
      <c r="J160" s="18"/>
    </row>
    <row r="161" spans="1:10" x14ac:dyDescent="0.35">
      <c r="A161" s="18"/>
      <c r="B161" s="18"/>
      <c r="C161" s="28">
        <v>150</v>
      </c>
      <c r="D161" s="36">
        <f t="shared" si="12"/>
        <v>686901.06135308568</v>
      </c>
      <c r="E161" s="36">
        <f t="shared" si="11"/>
        <v>4344.9418584361265</v>
      </c>
      <c r="F161" s="36">
        <f t="shared" si="14"/>
        <v>1972.0233771709597</v>
      </c>
      <c r="G161" s="36">
        <f t="shared" si="15"/>
        <v>2372.9184812651665</v>
      </c>
      <c r="H161" s="36">
        <f t="shared" si="13"/>
        <v>684528.14287182048</v>
      </c>
      <c r="I161" s="18"/>
      <c r="J161" s="18"/>
    </row>
    <row r="162" spans="1:10" x14ac:dyDescent="0.35">
      <c r="A162" s="18"/>
      <c r="B162" s="18"/>
      <c r="C162" s="28">
        <v>151</v>
      </c>
      <c r="D162" s="36">
        <f t="shared" si="12"/>
        <v>684528.14287182048</v>
      </c>
      <c r="E162" s="36">
        <f t="shared" si="11"/>
        <v>4344.9418584361265</v>
      </c>
      <c r="F162" s="36">
        <f t="shared" si="14"/>
        <v>1965.2109685426221</v>
      </c>
      <c r="G162" s="36">
        <f t="shared" si="15"/>
        <v>2379.7308898935044</v>
      </c>
      <c r="H162" s="36">
        <f t="shared" si="13"/>
        <v>682148.411981927</v>
      </c>
      <c r="I162" s="18"/>
      <c r="J162" s="18"/>
    </row>
    <row r="163" spans="1:10" x14ac:dyDescent="0.35">
      <c r="A163" s="18"/>
      <c r="B163" s="18"/>
      <c r="C163" s="28">
        <v>152</v>
      </c>
      <c r="D163" s="36">
        <f t="shared" si="12"/>
        <v>682148.411981927</v>
      </c>
      <c r="E163" s="36">
        <f t="shared" si="11"/>
        <v>4344.9418584361265</v>
      </c>
      <c r="F163" s="36">
        <f t="shared" si="14"/>
        <v>1958.3790021790799</v>
      </c>
      <c r="G163" s="36">
        <f t="shared" si="15"/>
        <v>2386.5628562570464</v>
      </c>
      <c r="H163" s="36">
        <f t="shared" si="13"/>
        <v>679761.84912566992</v>
      </c>
      <c r="I163" s="18"/>
      <c r="J163" s="18"/>
    </row>
    <row r="164" spans="1:10" x14ac:dyDescent="0.35">
      <c r="A164" s="18"/>
      <c r="B164" s="18"/>
      <c r="C164" s="28">
        <v>153</v>
      </c>
      <c r="D164" s="36">
        <f t="shared" si="12"/>
        <v>679761.84912566992</v>
      </c>
      <c r="E164" s="36">
        <f t="shared" si="11"/>
        <v>4344.9418584361265</v>
      </c>
      <c r="F164" s="36">
        <f t="shared" si="14"/>
        <v>1951.5274219320554</v>
      </c>
      <c r="G164" s="36">
        <f t="shared" si="15"/>
        <v>2393.4144365040711</v>
      </c>
      <c r="H164" s="36">
        <f t="shared" si="13"/>
        <v>677368.43468916579</v>
      </c>
      <c r="I164" s="18"/>
      <c r="J164" s="18"/>
    </row>
    <row r="165" spans="1:10" x14ac:dyDescent="0.35">
      <c r="A165" s="18"/>
      <c r="B165" s="18"/>
      <c r="C165" s="28">
        <v>154</v>
      </c>
      <c r="D165" s="36">
        <f t="shared" si="12"/>
        <v>677368.43468916579</v>
      </c>
      <c r="E165" s="36">
        <f t="shared" si="11"/>
        <v>4344.9418584361265</v>
      </c>
      <c r="F165" s="36">
        <f t="shared" si="14"/>
        <v>1944.6561714920763</v>
      </c>
      <c r="G165" s="36">
        <f t="shared" si="15"/>
        <v>2400.2856869440502</v>
      </c>
      <c r="H165" s="36">
        <f t="shared" si="13"/>
        <v>674968.14900222176</v>
      </c>
      <c r="I165" s="18"/>
      <c r="J165" s="18"/>
    </row>
    <row r="166" spans="1:10" x14ac:dyDescent="0.35">
      <c r="A166" s="18"/>
      <c r="B166" s="18"/>
      <c r="C166" s="28">
        <v>155</v>
      </c>
      <c r="D166" s="36">
        <f t="shared" si="12"/>
        <v>674968.14900222176</v>
      </c>
      <c r="E166" s="36">
        <f t="shared" si="11"/>
        <v>4344.9418584361265</v>
      </c>
      <c r="F166" s="36">
        <f t="shared" si="14"/>
        <v>1937.7651943880105</v>
      </c>
      <c r="G166" s="36">
        <f t="shared" si="15"/>
        <v>2407.176664048116</v>
      </c>
      <c r="H166" s="36">
        <f t="shared" si="13"/>
        <v>672560.97233817365</v>
      </c>
      <c r="I166" s="18"/>
      <c r="J166" s="18"/>
    </row>
    <row r="167" spans="1:10" x14ac:dyDescent="0.35">
      <c r="A167" s="18"/>
      <c r="B167" s="18"/>
      <c r="C167" s="28">
        <v>156</v>
      </c>
      <c r="D167" s="36">
        <f t="shared" si="12"/>
        <v>672560.97233817365</v>
      </c>
      <c r="E167" s="36">
        <f t="shared" si="11"/>
        <v>4344.9418584361265</v>
      </c>
      <c r="F167" s="36">
        <f t="shared" si="14"/>
        <v>1930.8544339866037</v>
      </c>
      <c r="G167" s="36">
        <f t="shared" si="15"/>
        <v>2414.0874244495226</v>
      </c>
      <c r="H167" s="36">
        <f t="shared" si="13"/>
        <v>670146.88491372415</v>
      </c>
      <c r="I167" s="18"/>
      <c r="J167" s="18"/>
    </row>
    <row r="168" spans="1:10" x14ac:dyDescent="0.35">
      <c r="A168" s="18"/>
      <c r="B168" s="18"/>
      <c r="C168" s="28">
        <v>157</v>
      </c>
      <c r="D168" s="36">
        <f t="shared" si="12"/>
        <v>670146.88491372415</v>
      </c>
      <c r="E168" s="36">
        <f t="shared" si="11"/>
        <v>4344.9418584361265</v>
      </c>
      <c r="F168" s="36">
        <f t="shared" si="14"/>
        <v>1923.9238334920126</v>
      </c>
      <c r="G168" s="36">
        <f t="shared" si="15"/>
        <v>2421.0180249441137</v>
      </c>
      <c r="H168" s="36">
        <f t="shared" si="13"/>
        <v>667725.86688878003</v>
      </c>
      <c r="I168" s="18"/>
      <c r="J168" s="18"/>
    </row>
    <row r="169" spans="1:10" x14ac:dyDescent="0.35">
      <c r="A169" s="18"/>
      <c r="B169" s="18"/>
      <c r="C169" s="28">
        <v>158</v>
      </c>
      <c r="D169" s="36">
        <f t="shared" si="12"/>
        <v>667725.86688878003</v>
      </c>
      <c r="E169" s="36">
        <f t="shared" si="11"/>
        <v>4344.9418584361265</v>
      </c>
      <c r="F169" s="36">
        <f t="shared" si="14"/>
        <v>1916.9733359453392</v>
      </c>
      <c r="G169" s="36">
        <f t="shared" si="15"/>
        <v>2427.9685224907871</v>
      </c>
      <c r="H169" s="36">
        <f t="shared" si="13"/>
        <v>665297.89836628921</v>
      </c>
      <c r="I169" s="18"/>
      <c r="J169" s="18"/>
    </row>
    <row r="170" spans="1:10" x14ac:dyDescent="0.35">
      <c r="A170" s="18"/>
      <c r="B170" s="18"/>
      <c r="C170" s="28">
        <v>159</v>
      </c>
      <c r="D170" s="36">
        <f t="shared" si="12"/>
        <v>665297.89836628921</v>
      </c>
      <c r="E170" s="36">
        <f t="shared" si="11"/>
        <v>4344.9418584361265</v>
      </c>
      <c r="F170" s="36">
        <f t="shared" si="14"/>
        <v>1910.0028842241618</v>
      </c>
      <c r="G170" s="36">
        <f t="shared" si="15"/>
        <v>2434.9389742119647</v>
      </c>
      <c r="H170" s="36">
        <f t="shared" si="13"/>
        <v>662862.95939207729</v>
      </c>
      <c r="I170" s="18"/>
      <c r="J170" s="18"/>
    </row>
    <row r="171" spans="1:10" x14ac:dyDescent="0.35">
      <c r="A171" s="18"/>
      <c r="B171" s="18"/>
      <c r="C171" s="28">
        <v>160</v>
      </c>
      <c r="D171" s="36">
        <f t="shared" si="12"/>
        <v>662862.95939207729</v>
      </c>
      <c r="E171" s="36">
        <f t="shared" si="11"/>
        <v>4344.9418584361265</v>
      </c>
      <c r="F171" s="36">
        <f t="shared" si="14"/>
        <v>1903.012421042067</v>
      </c>
      <c r="G171" s="36">
        <f t="shared" si="15"/>
        <v>2441.9294373940593</v>
      </c>
      <c r="H171" s="36">
        <f t="shared" si="13"/>
        <v>660421.02995468327</v>
      </c>
      <c r="I171" s="18"/>
      <c r="J171" s="18"/>
    </row>
    <row r="172" spans="1:10" x14ac:dyDescent="0.35">
      <c r="A172" s="18"/>
      <c r="B172" s="18"/>
      <c r="C172" s="28">
        <v>161</v>
      </c>
      <c r="D172" s="36">
        <f t="shared" si="12"/>
        <v>660421.02995468327</v>
      </c>
      <c r="E172" s="36">
        <f t="shared" si="11"/>
        <v>4344.9418584361265</v>
      </c>
      <c r="F172" s="36">
        <f t="shared" si="14"/>
        <v>1896.0018889481769</v>
      </c>
      <c r="G172" s="36">
        <f t="shared" si="15"/>
        <v>2448.9399694879494</v>
      </c>
      <c r="H172" s="36">
        <f t="shared" si="13"/>
        <v>657972.08998519531</v>
      </c>
      <c r="I172" s="18"/>
      <c r="J172" s="18"/>
    </row>
    <row r="173" spans="1:10" x14ac:dyDescent="0.35">
      <c r="A173" s="18"/>
      <c r="B173" s="18"/>
      <c r="C173" s="28">
        <v>162</v>
      </c>
      <c r="D173" s="36">
        <f t="shared" si="12"/>
        <v>657972.08998519531</v>
      </c>
      <c r="E173" s="36">
        <f t="shared" si="11"/>
        <v>4344.9418584361265</v>
      </c>
      <c r="F173" s="36">
        <f t="shared" si="14"/>
        <v>1888.9712303266783</v>
      </c>
      <c r="G173" s="36">
        <f t="shared" si="15"/>
        <v>2455.9706281094482</v>
      </c>
      <c r="H173" s="36">
        <f t="shared" si="13"/>
        <v>655516.1193570859</v>
      </c>
      <c r="I173" s="18"/>
      <c r="J173" s="18"/>
    </row>
    <row r="174" spans="1:10" x14ac:dyDescent="0.35">
      <c r="A174" s="18"/>
      <c r="B174" s="18"/>
      <c r="C174" s="28">
        <v>163</v>
      </c>
      <c r="D174" s="36">
        <f t="shared" si="12"/>
        <v>655516.1193570859</v>
      </c>
      <c r="E174" s="36">
        <f t="shared" si="11"/>
        <v>4344.9418584361265</v>
      </c>
      <c r="F174" s="36">
        <f t="shared" si="14"/>
        <v>1881.9203873963493</v>
      </c>
      <c r="G174" s="36">
        <f t="shared" si="15"/>
        <v>2463.0214710397772</v>
      </c>
      <c r="H174" s="36">
        <f t="shared" si="13"/>
        <v>653053.09788604616</v>
      </c>
      <c r="I174" s="18"/>
      <c r="J174" s="18"/>
    </row>
    <row r="175" spans="1:10" x14ac:dyDescent="0.35">
      <c r="A175" s="18"/>
      <c r="B175" s="18"/>
      <c r="C175" s="28">
        <v>164</v>
      </c>
      <c r="D175" s="36">
        <f t="shared" si="12"/>
        <v>653053.09788604616</v>
      </c>
      <c r="E175" s="36">
        <f t="shared" si="11"/>
        <v>4344.9418584361265</v>
      </c>
      <c r="F175" s="36">
        <f t="shared" si="14"/>
        <v>1874.8493022100829</v>
      </c>
      <c r="G175" s="36">
        <f t="shared" si="15"/>
        <v>2470.0925562260436</v>
      </c>
      <c r="H175" s="36">
        <f t="shared" si="13"/>
        <v>650583.00532982009</v>
      </c>
      <c r="I175" s="18"/>
      <c r="J175" s="18"/>
    </row>
    <row r="176" spans="1:10" x14ac:dyDescent="0.35">
      <c r="A176" s="18"/>
      <c r="B176" s="18"/>
      <c r="C176" s="28">
        <v>165</v>
      </c>
      <c r="D176" s="36">
        <f t="shared" si="12"/>
        <v>650583.00532982009</v>
      </c>
      <c r="E176" s="36">
        <f t="shared" si="11"/>
        <v>4344.9418584361265</v>
      </c>
      <c r="F176" s="36">
        <f t="shared" si="14"/>
        <v>1867.7579166544128</v>
      </c>
      <c r="G176" s="36">
        <f t="shared" si="15"/>
        <v>2477.1839417817137</v>
      </c>
      <c r="H176" s="36">
        <f t="shared" si="13"/>
        <v>648105.82138803834</v>
      </c>
      <c r="I176" s="18"/>
      <c r="J176" s="18"/>
    </row>
    <row r="177" spans="1:10" x14ac:dyDescent="0.35">
      <c r="A177" s="18"/>
      <c r="B177" s="18"/>
      <c r="C177" s="28">
        <v>166</v>
      </c>
      <c r="D177" s="36">
        <f t="shared" si="12"/>
        <v>648105.82138803834</v>
      </c>
      <c r="E177" s="36">
        <f t="shared" ref="E177:E240" si="16">$B$8</f>
        <v>4344.9418584361265</v>
      </c>
      <c r="F177" s="36">
        <f t="shared" si="14"/>
        <v>1860.6461724490343</v>
      </c>
      <c r="G177" s="36">
        <f t="shared" si="15"/>
        <v>2484.2956859870919</v>
      </c>
      <c r="H177" s="36">
        <f t="shared" si="13"/>
        <v>645621.52570205124</v>
      </c>
      <c r="I177" s="18"/>
      <c r="J177" s="18"/>
    </row>
    <row r="178" spans="1:10" x14ac:dyDescent="0.35">
      <c r="A178" s="18"/>
      <c r="B178" s="18"/>
      <c r="C178" s="28">
        <v>167</v>
      </c>
      <c r="D178" s="36">
        <f t="shared" ref="D178:D241" si="17">H177</f>
        <v>645621.52570205124</v>
      </c>
      <c r="E178" s="36">
        <f t="shared" si="16"/>
        <v>4344.9418584361265</v>
      </c>
      <c r="F178" s="36">
        <f t="shared" si="14"/>
        <v>1853.5140111463263</v>
      </c>
      <c r="G178" s="36">
        <f t="shared" si="15"/>
        <v>2491.4278472898004</v>
      </c>
      <c r="H178" s="36">
        <f t="shared" si="13"/>
        <v>643130.09785476141</v>
      </c>
      <c r="I178" s="18"/>
      <c r="J178" s="18"/>
    </row>
    <row r="179" spans="1:10" x14ac:dyDescent="0.35">
      <c r="A179" s="18"/>
      <c r="B179" s="18"/>
      <c r="C179" s="28">
        <v>168</v>
      </c>
      <c r="D179" s="36">
        <f t="shared" si="17"/>
        <v>643130.09785476141</v>
      </c>
      <c r="E179" s="36">
        <f t="shared" si="16"/>
        <v>4344.9418584361265</v>
      </c>
      <c r="F179" s="36">
        <f t="shared" si="14"/>
        <v>1846.36137413087</v>
      </c>
      <c r="G179" s="36">
        <f t="shared" si="15"/>
        <v>2498.5804843052565</v>
      </c>
      <c r="H179" s="36">
        <f t="shared" si="13"/>
        <v>640631.51737045613</v>
      </c>
      <c r="I179" s="18"/>
      <c r="J179" s="18"/>
    </row>
    <row r="180" spans="1:10" x14ac:dyDescent="0.35">
      <c r="A180" s="18"/>
      <c r="B180" s="18"/>
      <c r="C180" s="28">
        <v>169</v>
      </c>
      <c r="D180" s="36">
        <f t="shared" si="17"/>
        <v>640631.51737045613</v>
      </c>
      <c r="E180" s="36">
        <f t="shared" si="16"/>
        <v>4344.9418584361265</v>
      </c>
      <c r="F180" s="36">
        <f t="shared" si="14"/>
        <v>1839.1882026189683</v>
      </c>
      <c r="G180" s="36">
        <f t="shared" si="15"/>
        <v>2505.7536558171582</v>
      </c>
      <c r="H180" s="36">
        <f t="shared" si="13"/>
        <v>638125.763714639</v>
      </c>
      <c r="I180" s="18"/>
      <c r="J180" s="18"/>
    </row>
    <row r="181" spans="1:10" x14ac:dyDescent="0.35">
      <c r="A181" s="18"/>
      <c r="B181" s="18"/>
      <c r="C181" s="28">
        <v>170</v>
      </c>
      <c r="D181" s="36">
        <f t="shared" si="17"/>
        <v>638125.763714639</v>
      </c>
      <c r="E181" s="36">
        <f t="shared" si="16"/>
        <v>4344.9418584361265</v>
      </c>
      <c r="F181" s="36">
        <f t="shared" si="14"/>
        <v>1831.9944376581611</v>
      </c>
      <c r="G181" s="36">
        <f t="shared" si="15"/>
        <v>2512.9474207779654</v>
      </c>
      <c r="H181" s="36">
        <f t="shared" si="13"/>
        <v>635612.81629386102</v>
      </c>
      <c r="I181" s="18"/>
      <c r="J181" s="18"/>
    </row>
    <row r="182" spans="1:10" x14ac:dyDescent="0.35">
      <c r="A182" s="18"/>
      <c r="B182" s="18"/>
      <c r="C182" s="28">
        <v>171</v>
      </c>
      <c r="D182" s="36">
        <f t="shared" si="17"/>
        <v>635612.81629386102</v>
      </c>
      <c r="E182" s="36">
        <f t="shared" si="16"/>
        <v>4344.9418584361265</v>
      </c>
      <c r="F182" s="36">
        <f t="shared" si="14"/>
        <v>1824.7800201267428</v>
      </c>
      <c r="G182" s="36">
        <f t="shared" si="15"/>
        <v>2520.1618383093837</v>
      </c>
      <c r="H182" s="36">
        <f t="shared" si="13"/>
        <v>633092.65445555164</v>
      </c>
      <c r="I182" s="18"/>
      <c r="J182" s="18"/>
    </row>
    <row r="183" spans="1:10" x14ac:dyDescent="0.35">
      <c r="A183" s="18"/>
      <c r="B183" s="18"/>
      <c r="C183" s="28">
        <v>172</v>
      </c>
      <c r="D183" s="36">
        <f t="shared" si="17"/>
        <v>633092.65445555164</v>
      </c>
      <c r="E183" s="36">
        <f t="shared" si="16"/>
        <v>4344.9418584361265</v>
      </c>
      <c r="F183" s="36">
        <f t="shared" si="14"/>
        <v>1817.5448907332745</v>
      </c>
      <c r="G183" s="36">
        <f t="shared" si="15"/>
        <v>2527.3969677028517</v>
      </c>
      <c r="H183" s="36">
        <f t="shared" si="13"/>
        <v>630565.25748784875</v>
      </c>
      <c r="I183" s="18"/>
      <c r="J183" s="18"/>
    </row>
    <row r="184" spans="1:10" x14ac:dyDescent="0.35">
      <c r="A184" s="18"/>
      <c r="B184" s="18"/>
      <c r="C184" s="28">
        <v>173</v>
      </c>
      <c r="D184" s="36">
        <f t="shared" si="17"/>
        <v>630565.25748784875</v>
      </c>
      <c r="E184" s="36">
        <f t="shared" si="16"/>
        <v>4344.9418584361265</v>
      </c>
      <c r="F184" s="36">
        <f t="shared" si="14"/>
        <v>1810.2889900160981</v>
      </c>
      <c r="G184" s="36">
        <f t="shared" si="15"/>
        <v>2534.6528684200284</v>
      </c>
      <c r="H184" s="36">
        <f t="shared" si="13"/>
        <v>628030.60461942875</v>
      </c>
      <c r="I184" s="18"/>
      <c r="J184" s="18"/>
    </row>
    <row r="185" spans="1:10" x14ac:dyDescent="0.35">
      <c r="A185" s="18"/>
      <c r="B185" s="18"/>
      <c r="C185" s="28">
        <v>174</v>
      </c>
      <c r="D185" s="36">
        <f t="shared" si="17"/>
        <v>628030.60461942875</v>
      </c>
      <c r="E185" s="36">
        <f t="shared" si="16"/>
        <v>4344.9418584361265</v>
      </c>
      <c r="F185" s="36">
        <f t="shared" si="14"/>
        <v>1803.0122583428472</v>
      </c>
      <c r="G185" s="36">
        <f t="shared" si="15"/>
        <v>2541.9296000932791</v>
      </c>
      <c r="H185" s="36">
        <f t="shared" si="13"/>
        <v>625488.67501933547</v>
      </c>
      <c r="I185" s="18"/>
      <c r="J185" s="18"/>
    </row>
    <row r="186" spans="1:10" x14ac:dyDescent="0.35">
      <c r="A186" s="18"/>
      <c r="B186" s="18"/>
      <c r="C186" s="28">
        <v>175</v>
      </c>
      <c r="D186" s="36">
        <f t="shared" si="17"/>
        <v>625488.67501933547</v>
      </c>
      <c r="E186" s="36">
        <f t="shared" si="16"/>
        <v>4344.9418584361265</v>
      </c>
      <c r="F186" s="36">
        <f t="shared" si="14"/>
        <v>1795.7146359099563</v>
      </c>
      <c r="G186" s="36">
        <f t="shared" si="15"/>
        <v>2549.2272225261704</v>
      </c>
      <c r="H186" s="36">
        <f t="shared" si="13"/>
        <v>622939.44779680925</v>
      </c>
      <c r="I186" s="18"/>
      <c r="J186" s="18"/>
    </row>
    <row r="187" spans="1:10" x14ac:dyDescent="0.35">
      <c r="A187" s="18"/>
      <c r="B187" s="18"/>
      <c r="C187" s="28">
        <v>176</v>
      </c>
      <c r="D187" s="36">
        <f t="shared" si="17"/>
        <v>622939.44779680925</v>
      </c>
      <c r="E187" s="36">
        <f t="shared" si="16"/>
        <v>4344.9418584361265</v>
      </c>
      <c r="F187" s="36">
        <f t="shared" si="14"/>
        <v>1788.3960627421704</v>
      </c>
      <c r="G187" s="36">
        <f t="shared" si="15"/>
        <v>2556.5457956939563</v>
      </c>
      <c r="H187" s="36">
        <f t="shared" si="13"/>
        <v>620382.90200111526</v>
      </c>
      <c r="I187" s="18"/>
      <c r="J187" s="18"/>
    </row>
    <row r="188" spans="1:10" x14ac:dyDescent="0.35">
      <c r="A188" s="18"/>
      <c r="B188" s="18"/>
      <c r="C188" s="28">
        <v>177</v>
      </c>
      <c r="D188" s="36">
        <f t="shared" si="17"/>
        <v>620382.90200111526</v>
      </c>
      <c r="E188" s="36">
        <f t="shared" si="16"/>
        <v>4344.9418584361265</v>
      </c>
      <c r="F188" s="36">
        <f t="shared" si="14"/>
        <v>1781.0564786920518</v>
      </c>
      <c r="G188" s="36">
        <f t="shared" si="15"/>
        <v>2563.8853797440747</v>
      </c>
      <c r="H188" s="36">
        <f t="shared" si="13"/>
        <v>617819.01662137115</v>
      </c>
      <c r="I188" s="18"/>
      <c r="J188" s="18"/>
    </row>
    <row r="189" spans="1:10" x14ac:dyDescent="0.35">
      <c r="A189" s="18"/>
      <c r="B189" s="18"/>
      <c r="C189" s="28">
        <v>178</v>
      </c>
      <c r="D189" s="36">
        <f t="shared" si="17"/>
        <v>617819.01662137115</v>
      </c>
      <c r="E189" s="36">
        <f t="shared" si="16"/>
        <v>4344.9418584361265</v>
      </c>
      <c r="F189" s="36">
        <f t="shared" si="14"/>
        <v>1773.6958234394851</v>
      </c>
      <c r="G189" s="36">
        <f t="shared" si="15"/>
        <v>2571.2460349966414</v>
      </c>
      <c r="H189" s="36">
        <f t="shared" si="13"/>
        <v>615247.77058637457</v>
      </c>
      <c r="I189" s="18"/>
      <c r="J189" s="18"/>
    </row>
    <row r="190" spans="1:10" x14ac:dyDescent="0.35">
      <c r="A190" s="18"/>
      <c r="B190" s="18"/>
      <c r="C190" s="28">
        <v>179</v>
      </c>
      <c r="D190" s="36">
        <f t="shared" si="17"/>
        <v>615247.77058637457</v>
      </c>
      <c r="E190" s="36">
        <f t="shared" si="16"/>
        <v>4344.9418584361265</v>
      </c>
      <c r="F190" s="36">
        <f t="shared" si="14"/>
        <v>1766.3140364911826</v>
      </c>
      <c r="G190" s="36">
        <f t="shared" si="15"/>
        <v>2578.6278219449441</v>
      </c>
      <c r="H190" s="36">
        <f t="shared" si="13"/>
        <v>612669.14276442968</v>
      </c>
      <c r="I190" s="18"/>
      <c r="J190" s="18"/>
    </row>
    <row r="191" spans="1:10" x14ac:dyDescent="0.35">
      <c r="A191" s="18"/>
      <c r="B191" s="18"/>
      <c r="C191" s="28">
        <v>180</v>
      </c>
      <c r="D191" s="36">
        <f t="shared" si="17"/>
        <v>612669.14276442968</v>
      </c>
      <c r="E191" s="36">
        <f t="shared" si="16"/>
        <v>4344.9418584361265</v>
      </c>
      <c r="F191" s="36">
        <f t="shared" si="14"/>
        <v>1758.9110571801855</v>
      </c>
      <c r="G191" s="36">
        <f t="shared" si="15"/>
        <v>2586.0308012559408</v>
      </c>
      <c r="H191" s="36">
        <f t="shared" si="13"/>
        <v>610083.11196317372</v>
      </c>
      <c r="I191" s="18"/>
      <c r="J191" s="18"/>
    </row>
    <row r="192" spans="1:10" x14ac:dyDescent="0.35">
      <c r="A192" s="18"/>
      <c r="B192" s="18"/>
      <c r="C192" s="28">
        <v>181</v>
      </c>
      <c r="D192" s="36">
        <f t="shared" si="17"/>
        <v>610083.11196317372</v>
      </c>
      <c r="E192" s="36">
        <f t="shared" si="16"/>
        <v>4344.9418584361265</v>
      </c>
      <c r="F192" s="36">
        <f t="shared" si="14"/>
        <v>1751.4868246653671</v>
      </c>
      <c r="G192" s="36">
        <f t="shared" si="15"/>
        <v>2593.4550337707597</v>
      </c>
      <c r="H192" s="36">
        <f t="shared" si="13"/>
        <v>607489.65692940296</v>
      </c>
      <c r="I192" s="18"/>
      <c r="J192" s="18"/>
    </row>
    <row r="193" spans="1:10" x14ac:dyDescent="0.35">
      <c r="A193" s="18"/>
      <c r="B193" s="18"/>
      <c r="C193" s="28">
        <v>182</v>
      </c>
      <c r="D193" s="36">
        <f t="shared" si="17"/>
        <v>607489.65692940296</v>
      </c>
      <c r="E193" s="36">
        <f t="shared" si="16"/>
        <v>4344.9418584361265</v>
      </c>
      <c r="F193" s="36">
        <f t="shared" si="14"/>
        <v>1744.0412779309318</v>
      </c>
      <c r="G193" s="36">
        <f t="shared" si="15"/>
        <v>2600.9005805051947</v>
      </c>
      <c r="H193" s="36">
        <f t="shared" si="13"/>
        <v>604888.75634889782</v>
      </c>
      <c r="I193" s="18"/>
      <c r="J193" s="18"/>
    </row>
    <row r="194" spans="1:10" x14ac:dyDescent="0.35">
      <c r="A194" s="18"/>
      <c r="B194" s="18"/>
      <c r="C194" s="28">
        <v>183</v>
      </c>
      <c r="D194" s="36">
        <f t="shared" si="17"/>
        <v>604888.75634889782</v>
      </c>
      <c r="E194" s="36">
        <f t="shared" si="16"/>
        <v>4344.9418584361265</v>
      </c>
      <c r="F194" s="36">
        <f t="shared" si="14"/>
        <v>1736.5743557859139</v>
      </c>
      <c r="G194" s="36">
        <f t="shared" si="15"/>
        <v>2608.3675026502124</v>
      </c>
      <c r="H194" s="36">
        <f t="shared" si="13"/>
        <v>602280.38884624757</v>
      </c>
      <c r="I194" s="18"/>
      <c r="J194" s="18"/>
    </row>
    <row r="195" spans="1:10" x14ac:dyDescent="0.35">
      <c r="A195" s="18"/>
      <c r="B195" s="18"/>
      <c r="C195" s="28">
        <v>184</v>
      </c>
      <c r="D195" s="36">
        <f t="shared" si="17"/>
        <v>602280.38884624757</v>
      </c>
      <c r="E195" s="36">
        <f t="shared" si="16"/>
        <v>4344.9418584361265</v>
      </c>
      <c r="F195" s="36">
        <f t="shared" si="14"/>
        <v>1729.0859968636742</v>
      </c>
      <c r="G195" s="36">
        <f t="shared" si="15"/>
        <v>2615.8558615724523</v>
      </c>
      <c r="H195" s="36">
        <f t="shared" si="13"/>
        <v>599664.53298467514</v>
      </c>
      <c r="I195" s="18"/>
      <c r="J195" s="18"/>
    </row>
    <row r="196" spans="1:10" x14ac:dyDescent="0.35">
      <c r="A196" s="18"/>
      <c r="B196" s="18"/>
      <c r="C196" s="28">
        <v>185</v>
      </c>
      <c r="D196" s="36">
        <f t="shared" si="17"/>
        <v>599664.53298467514</v>
      </c>
      <c r="E196" s="36">
        <f t="shared" si="16"/>
        <v>4344.9418584361265</v>
      </c>
      <c r="F196" s="36">
        <f t="shared" si="14"/>
        <v>1721.5761396213968</v>
      </c>
      <c r="G196" s="36">
        <f t="shared" si="15"/>
        <v>2623.3657188147299</v>
      </c>
      <c r="H196" s="36">
        <f t="shared" si="13"/>
        <v>597041.16726586036</v>
      </c>
      <c r="I196" s="18"/>
      <c r="J196" s="18"/>
    </row>
    <row r="197" spans="1:10" x14ac:dyDescent="0.35">
      <c r="A197" s="18"/>
      <c r="B197" s="18"/>
      <c r="C197" s="28">
        <v>186</v>
      </c>
      <c r="D197" s="36">
        <f t="shared" si="17"/>
        <v>597041.16726586036</v>
      </c>
      <c r="E197" s="36">
        <f t="shared" si="16"/>
        <v>4344.9418584361265</v>
      </c>
      <c r="F197" s="36">
        <f t="shared" si="14"/>
        <v>1714.0447223395818</v>
      </c>
      <c r="G197" s="36">
        <f t="shared" si="15"/>
        <v>2630.8971360965447</v>
      </c>
      <c r="H197" s="36">
        <f t="shared" si="13"/>
        <v>594410.27012976387</v>
      </c>
      <c r="I197" s="18"/>
      <c r="J197" s="18"/>
    </row>
    <row r="198" spans="1:10" x14ac:dyDescent="0.35">
      <c r="A198" s="18"/>
      <c r="B198" s="18"/>
      <c r="C198" s="28">
        <v>187</v>
      </c>
      <c r="D198" s="36">
        <f t="shared" si="17"/>
        <v>594410.27012976387</v>
      </c>
      <c r="E198" s="36">
        <f t="shared" si="16"/>
        <v>4344.9418584361265</v>
      </c>
      <c r="F198" s="36">
        <f t="shared" si="14"/>
        <v>1706.4916831215401</v>
      </c>
      <c r="G198" s="36">
        <f t="shared" si="15"/>
        <v>2638.4501753145864</v>
      </c>
      <c r="H198" s="36">
        <f t="shared" si="13"/>
        <v>591771.81995444931</v>
      </c>
      <c r="I198" s="18"/>
      <c r="J198" s="18"/>
    </row>
    <row r="199" spans="1:10" x14ac:dyDescent="0.35">
      <c r="A199" s="18"/>
      <c r="B199" s="18"/>
      <c r="C199" s="28">
        <v>188</v>
      </c>
      <c r="D199" s="36">
        <f t="shared" si="17"/>
        <v>591771.81995444931</v>
      </c>
      <c r="E199" s="36">
        <f t="shared" si="16"/>
        <v>4344.9418584361265</v>
      </c>
      <c r="F199" s="36">
        <f t="shared" si="14"/>
        <v>1698.9169598928818</v>
      </c>
      <c r="G199" s="36">
        <f t="shared" si="15"/>
        <v>2646.0248985432445</v>
      </c>
      <c r="H199" s="36">
        <f t="shared" si="13"/>
        <v>589125.79505590606</v>
      </c>
      <c r="I199" s="18"/>
      <c r="J199" s="18"/>
    </row>
    <row r="200" spans="1:10" x14ac:dyDescent="0.35">
      <c r="A200" s="18"/>
      <c r="B200" s="18"/>
      <c r="C200" s="28">
        <v>189</v>
      </c>
      <c r="D200" s="36">
        <f t="shared" si="17"/>
        <v>589125.79505590606</v>
      </c>
      <c r="E200" s="36">
        <f t="shared" si="16"/>
        <v>4344.9418584361265</v>
      </c>
      <c r="F200" s="36">
        <f t="shared" si="14"/>
        <v>1691.320490401009</v>
      </c>
      <c r="G200" s="36">
        <f t="shared" si="15"/>
        <v>2653.6213680351175</v>
      </c>
      <c r="H200" s="36">
        <f t="shared" si="13"/>
        <v>586472.17368787096</v>
      </c>
      <c r="I200" s="18"/>
      <c r="J200" s="18"/>
    </row>
    <row r="201" spans="1:10" x14ac:dyDescent="0.35">
      <c r="A201" s="18"/>
      <c r="B201" s="18"/>
      <c r="C201" s="28">
        <v>190</v>
      </c>
      <c r="D201" s="36">
        <f t="shared" si="17"/>
        <v>586472.17368787096</v>
      </c>
      <c r="E201" s="36">
        <f t="shared" si="16"/>
        <v>4344.9418584361265</v>
      </c>
      <c r="F201" s="36">
        <f t="shared" si="14"/>
        <v>1683.7022122146027</v>
      </c>
      <c r="G201" s="36">
        <f t="shared" si="15"/>
        <v>2661.2396462215238</v>
      </c>
      <c r="H201" s="36">
        <f t="shared" si="13"/>
        <v>583810.93404164945</v>
      </c>
      <c r="I201" s="18"/>
      <c r="J201" s="18"/>
    </row>
    <row r="202" spans="1:10" x14ac:dyDescent="0.35">
      <c r="A202" s="18"/>
      <c r="B202" s="18"/>
      <c r="C202" s="28">
        <v>191</v>
      </c>
      <c r="D202" s="36">
        <f t="shared" si="17"/>
        <v>583810.93404164945</v>
      </c>
      <c r="E202" s="36">
        <f t="shared" si="16"/>
        <v>4344.9418584361265</v>
      </c>
      <c r="F202" s="36">
        <f t="shared" si="14"/>
        <v>1676.0620627231094</v>
      </c>
      <c r="G202" s="36">
        <f t="shared" si="15"/>
        <v>2668.8797957130173</v>
      </c>
      <c r="H202" s="36">
        <f t="shared" si="13"/>
        <v>581142.05424593645</v>
      </c>
      <c r="I202" s="18"/>
      <c r="J202" s="18"/>
    </row>
    <row r="203" spans="1:10" x14ac:dyDescent="0.35">
      <c r="A203" s="18"/>
      <c r="B203" s="18"/>
      <c r="C203" s="28">
        <v>192</v>
      </c>
      <c r="D203" s="36">
        <f t="shared" si="17"/>
        <v>581142.05424593645</v>
      </c>
      <c r="E203" s="36">
        <f t="shared" si="16"/>
        <v>4344.9418584361265</v>
      </c>
      <c r="F203" s="36">
        <f t="shared" si="14"/>
        <v>1668.3999791362276</v>
      </c>
      <c r="G203" s="36">
        <f t="shared" si="15"/>
        <v>2676.5418792998989</v>
      </c>
      <c r="H203" s="36">
        <f t="shared" si="13"/>
        <v>578465.51236663654</v>
      </c>
      <c r="I203" s="18"/>
      <c r="J203" s="18"/>
    </row>
    <row r="204" spans="1:10" x14ac:dyDescent="0.35">
      <c r="A204" s="18"/>
      <c r="B204" s="18"/>
      <c r="C204" s="28">
        <v>193</v>
      </c>
      <c r="D204" s="36">
        <f t="shared" si="17"/>
        <v>578465.51236663654</v>
      </c>
      <c r="E204" s="36">
        <f t="shared" si="16"/>
        <v>4344.9418584361265</v>
      </c>
      <c r="F204" s="36">
        <f t="shared" si="14"/>
        <v>1660.7158984833904</v>
      </c>
      <c r="G204" s="36">
        <f t="shared" si="15"/>
        <v>2684.225959952736</v>
      </c>
      <c r="H204" s="36">
        <f t="shared" ref="H204:H267" si="18">D204-G204</f>
        <v>575781.28640668385</v>
      </c>
      <c r="I204" s="18"/>
      <c r="J204" s="18"/>
    </row>
    <row r="205" spans="1:10" x14ac:dyDescent="0.35">
      <c r="A205" s="18"/>
      <c r="B205" s="18"/>
      <c r="C205" s="28">
        <v>194</v>
      </c>
      <c r="D205" s="36">
        <f t="shared" si="17"/>
        <v>575781.28640668385</v>
      </c>
      <c r="E205" s="36">
        <f t="shared" si="16"/>
        <v>4344.9418584361265</v>
      </c>
      <c r="F205" s="36">
        <f t="shared" ref="F205:F268" si="19">D205*$B$4</f>
        <v>1653.0097576132498</v>
      </c>
      <c r="G205" s="36">
        <f t="shared" si="15"/>
        <v>2691.9321008228767</v>
      </c>
      <c r="H205" s="36">
        <f t="shared" si="18"/>
        <v>573089.35430586094</v>
      </c>
      <c r="I205" s="18"/>
      <c r="J205" s="18"/>
    </row>
    <row r="206" spans="1:10" x14ac:dyDescent="0.35">
      <c r="A206" s="18"/>
      <c r="B206" s="18"/>
      <c r="C206" s="28">
        <v>195</v>
      </c>
      <c r="D206" s="36">
        <f t="shared" si="17"/>
        <v>573089.35430586094</v>
      </c>
      <c r="E206" s="36">
        <f t="shared" si="16"/>
        <v>4344.9418584361265</v>
      </c>
      <c r="F206" s="36">
        <f t="shared" si="19"/>
        <v>1645.2814931931562</v>
      </c>
      <c r="G206" s="36">
        <f t="shared" si="15"/>
        <v>2699.6603652429703</v>
      </c>
      <c r="H206" s="36">
        <f t="shared" si="18"/>
        <v>570389.69394061796</v>
      </c>
      <c r="I206" s="18"/>
      <c r="J206" s="18"/>
    </row>
    <row r="207" spans="1:10" x14ac:dyDescent="0.35">
      <c r="A207" s="18"/>
      <c r="B207" s="18"/>
      <c r="C207" s="28">
        <v>196</v>
      </c>
      <c r="D207" s="36">
        <f t="shared" si="17"/>
        <v>570389.69394061796</v>
      </c>
      <c r="E207" s="36">
        <f t="shared" si="16"/>
        <v>4344.9418584361265</v>
      </c>
      <c r="F207" s="36">
        <f t="shared" si="19"/>
        <v>1637.531041708638</v>
      </c>
      <c r="G207" s="36">
        <f t="shared" si="15"/>
        <v>2707.4108167274885</v>
      </c>
      <c r="H207" s="36">
        <f t="shared" si="18"/>
        <v>567682.28312389052</v>
      </c>
      <c r="I207" s="18"/>
      <c r="J207" s="18"/>
    </row>
    <row r="208" spans="1:10" x14ac:dyDescent="0.35">
      <c r="A208" s="18"/>
      <c r="B208" s="18"/>
      <c r="C208" s="28">
        <v>197</v>
      </c>
      <c r="D208" s="36">
        <f t="shared" si="17"/>
        <v>567682.28312389052</v>
      </c>
      <c r="E208" s="36">
        <f t="shared" si="16"/>
        <v>4344.9418584361265</v>
      </c>
      <c r="F208" s="36">
        <f t="shared" si="19"/>
        <v>1629.7583394628809</v>
      </c>
      <c r="G208" s="36">
        <f t="shared" si="15"/>
        <v>2715.1835189732456</v>
      </c>
      <c r="H208" s="36">
        <f t="shared" si="18"/>
        <v>564967.09960491722</v>
      </c>
      <c r="I208" s="18"/>
      <c r="J208" s="18"/>
    </row>
    <row r="209" spans="1:10" x14ac:dyDescent="0.35">
      <c r="A209" s="18"/>
      <c r="B209" s="18"/>
      <c r="C209" s="28">
        <v>198</v>
      </c>
      <c r="D209" s="36">
        <f t="shared" si="17"/>
        <v>564967.09960491722</v>
      </c>
      <c r="E209" s="36">
        <f t="shared" si="16"/>
        <v>4344.9418584361265</v>
      </c>
      <c r="F209" s="36">
        <f t="shared" si="19"/>
        <v>1621.9633225762025</v>
      </c>
      <c r="G209" s="36">
        <f t="shared" si="15"/>
        <v>2722.9785358599238</v>
      </c>
      <c r="H209" s="36">
        <f t="shared" si="18"/>
        <v>562244.12106905726</v>
      </c>
      <c r="I209" s="18"/>
      <c r="J209" s="18"/>
    </row>
    <row r="210" spans="1:10" x14ac:dyDescent="0.35">
      <c r="A210" s="18"/>
      <c r="B210" s="18"/>
      <c r="C210" s="28">
        <v>199</v>
      </c>
      <c r="D210" s="36">
        <f t="shared" si="17"/>
        <v>562244.12106905726</v>
      </c>
      <c r="E210" s="36">
        <f t="shared" si="16"/>
        <v>4344.9418584361265</v>
      </c>
      <c r="F210" s="36">
        <f t="shared" si="19"/>
        <v>1614.1459269855291</v>
      </c>
      <c r="G210" s="36">
        <f t="shared" si="15"/>
        <v>2730.7959314505974</v>
      </c>
      <c r="H210" s="36">
        <f t="shared" si="18"/>
        <v>559513.32513760671</v>
      </c>
      <c r="I210" s="18"/>
      <c r="J210" s="18"/>
    </row>
    <row r="211" spans="1:10" x14ac:dyDescent="0.35">
      <c r="A211" s="18"/>
      <c r="B211" s="18"/>
      <c r="C211" s="28">
        <v>200</v>
      </c>
      <c r="D211" s="36">
        <f t="shared" si="17"/>
        <v>559513.32513760671</v>
      </c>
      <c r="E211" s="36">
        <f t="shared" si="16"/>
        <v>4344.9418584361265</v>
      </c>
      <c r="F211" s="36">
        <f t="shared" si="19"/>
        <v>1606.306088443868</v>
      </c>
      <c r="G211" s="36">
        <f t="shared" ref="G211:G274" si="20">E211-F211</f>
        <v>2738.6357699922582</v>
      </c>
      <c r="H211" s="36">
        <f t="shared" si="18"/>
        <v>556774.68936761445</v>
      </c>
      <c r="I211" s="18"/>
      <c r="J211" s="18"/>
    </row>
    <row r="212" spans="1:10" x14ac:dyDescent="0.35">
      <c r="A212" s="18"/>
      <c r="B212" s="18"/>
      <c r="C212" s="28">
        <v>201</v>
      </c>
      <c r="D212" s="36">
        <f t="shared" si="17"/>
        <v>556774.68936761445</v>
      </c>
      <c r="E212" s="36">
        <f t="shared" si="16"/>
        <v>4344.9418584361265</v>
      </c>
      <c r="F212" s="36">
        <f t="shared" si="19"/>
        <v>1598.4437425197798</v>
      </c>
      <c r="G212" s="36">
        <f t="shared" si="20"/>
        <v>2746.4981159163467</v>
      </c>
      <c r="H212" s="36">
        <f t="shared" si="18"/>
        <v>554028.19125169807</v>
      </c>
      <c r="I212" s="18"/>
      <c r="J212" s="18"/>
    </row>
    <row r="213" spans="1:10" x14ac:dyDescent="0.35">
      <c r="A213" s="18"/>
      <c r="B213" s="18"/>
      <c r="C213" s="28">
        <v>202</v>
      </c>
      <c r="D213" s="36">
        <f t="shared" si="17"/>
        <v>554028.19125169807</v>
      </c>
      <c r="E213" s="36">
        <f t="shared" si="16"/>
        <v>4344.9418584361265</v>
      </c>
      <c r="F213" s="36">
        <f t="shared" si="19"/>
        <v>1590.5588245968488</v>
      </c>
      <c r="G213" s="36">
        <f t="shared" si="20"/>
        <v>2754.3830338392777</v>
      </c>
      <c r="H213" s="36">
        <f t="shared" si="18"/>
        <v>551273.80821785878</v>
      </c>
      <c r="I213" s="18"/>
      <c r="J213" s="18"/>
    </row>
    <row r="214" spans="1:10" x14ac:dyDescent="0.35">
      <c r="A214" s="18"/>
      <c r="B214" s="18"/>
      <c r="C214" s="28">
        <v>203</v>
      </c>
      <c r="D214" s="36">
        <f t="shared" si="17"/>
        <v>551273.80821785878</v>
      </c>
      <c r="E214" s="36">
        <f t="shared" si="16"/>
        <v>4344.9418584361265</v>
      </c>
      <c r="F214" s="36">
        <f t="shared" si="19"/>
        <v>1582.6512698731533</v>
      </c>
      <c r="G214" s="36">
        <f t="shared" si="20"/>
        <v>2762.2905885629734</v>
      </c>
      <c r="H214" s="36">
        <f t="shared" si="18"/>
        <v>548511.51762929582</v>
      </c>
      <c r="I214" s="18"/>
      <c r="J214" s="18"/>
    </row>
    <row r="215" spans="1:10" x14ac:dyDescent="0.35">
      <c r="A215" s="18"/>
      <c r="B215" s="18"/>
      <c r="C215" s="28">
        <v>204</v>
      </c>
      <c r="D215" s="36">
        <f t="shared" si="17"/>
        <v>548511.51762929582</v>
      </c>
      <c r="E215" s="36">
        <f t="shared" si="16"/>
        <v>4344.9418584361265</v>
      </c>
      <c r="F215" s="36">
        <f t="shared" si="19"/>
        <v>1574.7210133607305</v>
      </c>
      <c r="G215" s="36">
        <f t="shared" si="20"/>
        <v>2770.220845075396</v>
      </c>
      <c r="H215" s="36">
        <f t="shared" si="18"/>
        <v>545741.29678422038</v>
      </c>
      <c r="I215" s="18"/>
      <c r="J215" s="18"/>
    </row>
    <row r="216" spans="1:10" x14ac:dyDescent="0.35">
      <c r="A216" s="18"/>
      <c r="B216" s="18"/>
      <c r="C216" s="28">
        <v>205</v>
      </c>
      <c r="D216" s="36">
        <f t="shared" si="17"/>
        <v>545741.29678422038</v>
      </c>
      <c r="E216" s="36">
        <f t="shared" si="16"/>
        <v>4344.9418584361265</v>
      </c>
      <c r="F216" s="36">
        <f t="shared" si="19"/>
        <v>1566.767989885044</v>
      </c>
      <c r="G216" s="36">
        <f t="shared" si="20"/>
        <v>2778.1738685510827</v>
      </c>
      <c r="H216" s="36">
        <f t="shared" si="18"/>
        <v>542963.12291566934</v>
      </c>
      <c r="I216" s="18"/>
      <c r="J216" s="18"/>
    </row>
    <row r="217" spans="1:10" x14ac:dyDescent="0.35">
      <c r="A217" s="18"/>
      <c r="B217" s="18"/>
      <c r="C217" s="28">
        <v>206</v>
      </c>
      <c r="D217" s="36">
        <f t="shared" si="17"/>
        <v>542963.12291566934</v>
      </c>
      <c r="E217" s="36">
        <f t="shared" si="16"/>
        <v>4344.9418584361265</v>
      </c>
      <c r="F217" s="36">
        <f t="shared" si="19"/>
        <v>1558.7921340844484</v>
      </c>
      <c r="G217" s="36">
        <f t="shared" si="20"/>
        <v>2786.1497243516778</v>
      </c>
      <c r="H217" s="36">
        <f t="shared" si="18"/>
        <v>540176.97319131764</v>
      </c>
      <c r="I217" s="18"/>
      <c r="J217" s="18"/>
    </row>
    <row r="218" spans="1:10" x14ac:dyDescent="0.35">
      <c r="A218" s="18"/>
      <c r="B218" s="18"/>
      <c r="C218" s="28">
        <v>207</v>
      </c>
      <c r="D218" s="36">
        <f t="shared" si="17"/>
        <v>540176.97319131764</v>
      </c>
      <c r="E218" s="36">
        <f t="shared" si="16"/>
        <v>4344.9418584361265</v>
      </c>
      <c r="F218" s="36">
        <f t="shared" si="19"/>
        <v>1550.7933804096515</v>
      </c>
      <c r="G218" s="36">
        <f t="shared" si="20"/>
        <v>2794.148478026475</v>
      </c>
      <c r="H218" s="36">
        <f t="shared" si="18"/>
        <v>537382.82471329113</v>
      </c>
      <c r="I218" s="18"/>
      <c r="J218" s="18"/>
    </row>
    <row r="219" spans="1:10" x14ac:dyDescent="0.35">
      <c r="A219" s="18"/>
      <c r="B219" s="18"/>
      <c r="C219" s="28">
        <v>208</v>
      </c>
      <c r="D219" s="36">
        <f t="shared" si="17"/>
        <v>537382.82471329113</v>
      </c>
      <c r="E219" s="36">
        <f t="shared" si="16"/>
        <v>4344.9418584361265</v>
      </c>
      <c r="F219" s="36">
        <f t="shared" si="19"/>
        <v>1542.7716631231754</v>
      </c>
      <c r="G219" s="36">
        <f t="shared" si="20"/>
        <v>2802.1701953129514</v>
      </c>
      <c r="H219" s="36">
        <f t="shared" si="18"/>
        <v>534580.6545179782</v>
      </c>
      <c r="I219" s="18"/>
      <c r="J219" s="18"/>
    </row>
    <row r="220" spans="1:10" x14ac:dyDescent="0.35">
      <c r="A220" s="18"/>
      <c r="B220" s="18"/>
      <c r="C220" s="28">
        <v>209</v>
      </c>
      <c r="D220" s="36">
        <f t="shared" si="17"/>
        <v>534580.6545179782</v>
      </c>
      <c r="E220" s="36">
        <f t="shared" si="16"/>
        <v>4344.9418584361265</v>
      </c>
      <c r="F220" s="36">
        <f t="shared" si="19"/>
        <v>1534.7269162988166</v>
      </c>
      <c r="G220" s="36">
        <f t="shared" si="20"/>
        <v>2810.2149421373097</v>
      </c>
      <c r="H220" s="36">
        <f t="shared" si="18"/>
        <v>531770.43957584084</v>
      </c>
      <c r="I220" s="18"/>
      <c r="J220" s="18"/>
    </row>
    <row r="221" spans="1:10" x14ac:dyDescent="0.35">
      <c r="A221" s="18"/>
      <c r="B221" s="18"/>
      <c r="C221" s="28">
        <v>210</v>
      </c>
      <c r="D221" s="36">
        <f t="shared" si="17"/>
        <v>531770.43957584084</v>
      </c>
      <c r="E221" s="36">
        <f t="shared" si="16"/>
        <v>4344.9418584361265</v>
      </c>
      <c r="F221" s="36">
        <f t="shared" si="19"/>
        <v>1526.6590738211044</v>
      </c>
      <c r="G221" s="36">
        <f t="shared" si="20"/>
        <v>2818.2827846150221</v>
      </c>
      <c r="H221" s="36">
        <f t="shared" si="18"/>
        <v>528952.15679122577</v>
      </c>
      <c r="I221" s="18"/>
      <c r="J221" s="18"/>
    </row>
    <row r="222" spans="1:10" x14ac:dyDescent="0.35">
      <c r="A222" s="18"/>
      <c r="B222" s="18"/>
      <c r="C222" s="28">
        <v>211</v>
      </c>
      <c r="D222" s="36">
        <f t="shared" si="17"/>
        <v>528952.15679122577</v>
      </c>
      <c r="E222" s="36">
        <f t="shared" si="16"/>
        <v>4344.9418584361265</v>
      </c>
      <c r="F222" s="36">
        <f t="shared" si="19"/>
        <v>1518.5680693847573</v>
      </c>
      <c r="G222" s="36">
        <f t="shared" si="20"/>
        <v>2826.3737890513694</v>
      </c>
      <c r="H222" s="36">
        <f t="shared" si="18"/>
        <v>526125.78300217446</v>
      </c>
      <c r="I222" s="18"/>
      <c r="J222" s="18"/>
    </row>
    <row r="223" spans="1:10" x14ac:dyDescent="0.35">
      <c r="A223" s="18"/>
      <c r="B223" s="18"/>
      <c r="C223" s="28">
        <v>212</v>
      </c>
      <c r="D223" s="36">
        <f t="shared" si="17"/>
        <v>526125.78300217446</v>
      </c>
      <c r="E223" s="36">
        <f t="shared" si="16"/>
        <v>4344.9418584361265</v>
      </c>
      <c r="F223" s="36">
        <f t="shared" si="19"/>
        <v>1510.4538364941382</v>
      </c>
      <c r="G223" s="36">
        <f t="shared" si="20"/>
        <v>2834.4880219419883</v>
      </c>
      <c r="H223" s="36">
        <f t="shared" si="18"/>
        <v>523291.29498023249</v>
      </c>
      <c r="I223" s="18"/>
      <c r="J223" s="18"/>
    </row>
    <row r="224" spans="1:10" x14ac:dyDescent="0.35">
      <c r="A224" s="18"/>
      <c r="B224" s="18"/>
      <c r="C224" s="28">
        <v>213</v>
      </c>
      <c r="D224" s="36">
        <f t="shared" si="17"/>
        <v>523291.29498023249</v>
      </c>
      <c r="E224" s="36">
        <f t="shared" si="16"/>
        <v>4344.9418584361265</v>
      </c>
      <c r="F224" s="36">
        <f t="shared" si="19"/>
        <v>1502.3163084627067</v>
      </c>
      <c r="G224" s="36">
        <f t="shared" si="20"/>
        <v>2842.6255499734198</v>
      </c>
      <c r="H224" s="36">
        <f t="shared" si="18"/>
        <v>520448.66943025909</v>
      </c>
      <c r="I224" s="18"/>
      <c r="J224" s="18"/>
    </row>
    <row r="225" spans="1:10" x14ac:dyDescent="0.35">
      <c r="A225" s="18"/>
      <c r="B225" s="18"/>
      <c r="C225" s="28">
        <v>214</v>
      </c>
      <c r="D225" s="36">
        <f t="shared" si="17"/>
        <v>520448.66943025909</v>
      </c>
      <c r="E225" s="36">
        <f t="shared" si="16"/>
        <v>4344.9418584361265</v>
      </c>
      <c r="F225" s="36">
        <f t="shared" si="19"/>
        <v>1494.1554184124736</v>
      </c>
      <c r="G225" s="36">
        <f t="shared" si="20"/>
        <v>2850.7864400236531</v>
      </c>
      <c r="H225" s="36">
        <f t="shared" si="18"/>
        <v>517597.88299023546</v>
      </c>
      <c r="I225" s="18"/>
      <c r="J225" s="18"/>
    </row>
    <row r="226" spans="1:10" x14ac:dyDescent="0.35">
      <c r="A226" s="18"/>
      <c r="B226" s="18"/>
      <c r="C226" s="28">
        <v>215</v>
      </c>
      <c r="D226" s="36">
        <f t="shared" si="17"/>
        <v>517597.88299023546</v>
      </c>
      <c r="E226" s="36">
        <f t="shared" si="16"/>
        <v>4344.9418584361265</v>
      </c>
      <c r="F226" s="36">
        <f t="shared" si="19"/>
        <v>1485.9710992734488</v>
      </c>
      <c r="G226" s="36">
        <f t="shared" si="20"/>
        <v>2858.9707591626775</v>
      </c>
      <c r="H226" s="36">
        <f t="shared" si="18"/>
        <v>514738.91223107278</v>
      </c>
      <c r="I226" s="18"/>
      <c r="J226" s="18"/>
    </row>
    <row r="227" spans="1:10" x14ac:dyDescent="0.35">
      <c r="A227" s="18"/>
      <c r="B227" s="18"/>
      <c r="C227" s="28">
        <v>216</v>
      </c>
      <c r="D227" s="36">
        <f t="shared" si="17"/>
        <v>514738.91223107278</v>
      </c>
      <c r="E227" s="36">
        <f t="shared" si="16"/>
        <v>4344.9418584361265</v>
      </c>
      <c r="F227" s="36">
        <f t="shared" si="19"/>
        <v>1477.7632837830911</v>
      </c>
      <c r="G227" s="36">
        <f t="shared" si="20"/>
        <v>2867.1785746530354</v>
      </c>
      <c r="H227" s="36">
        <f t="shared" si="18"/>
        <v>511871.73365641973</v>
      </c>
      <c r="I227" s="18"/>
      <c r="J227" s="18"/>
    </row>
    <row r="228" spans="1:10" x14ac:dyDescent="0.35">
      <c r="A228" s="18"/>
      <c r="B228" s="18"/>
      <c r="C228" s="28">
        <v>217</v>
      </c>
      <c r="D228" s="36">
        <f t="shared" si="17"/>
        <v>511871.73365641973</v>
      </c>
      <c r="E228" s="36">
        <f t="shared" si="16"/>
        <v>4344.9418584361265</v>
      </c>
      <c r="F228" s="36">
        <f t="shared" si="19"/>
        <v>1469.5319044857556</v>
      </c>
      <c r="G228" s="36">
        <f t="shared" si="20"/>
        <v>2875.4099539503709</v>
      </c>
      <c r="H228" s="36">
        <f t="shared" si="18"/>
        <v>508996.32370246935</v>
      </c>
      <c r="I228" s="18"/>
      <c r="J228" s="18"/>
    </row>
    <row r="229" spans="1:10" x14ac:dyDescent="0.35">
      <c r="A229" s="18"/>
      <c r="B229" s="18"/>
      <c r="C229" s="28">
        <v>218</v>
      </c>
      <c r="D229" s="36">
        <f t="shared" si="17"/>
        <v>508996.32370246935</v>
      </c>
      <c r="E229" s="36">
        <f t="shared" si="16"/>
        <v>4344.9418584361265</v>
      </c>
      <c r="F229" s="36">
        <f t="shared" si="19"/>
        <v>1461.2768937321391</v>
      </c>
      <c r="G229" s="36">
        <f t="shared" si="20"/>
        <v>2883.6649647039876</v>
      </c>
      <c r="H229" s="36">
        <f t="shared" si="18"/>
        <v>506112.65873776539</v>
      </c>
      <c r="I229" s="18"/>
      <c r="J229" s="18"/>
    </row>
    <row r="230" spans="1:10" x14ac:dyDescent="0.35">
      <c r="A230" s="18"/>
      <c r="B230" s="18"/>
      <c r="C230" s="28">
        <v>219</v>
      </c>
      <c r="D230" s="36">
        <f t="shared" si="17"/>
        <v>506112.65873776539</v>
      </c>
      <c r="E230" s="36">
        <f t="shared" si="16"/>
        <v>4344.9418584361265</v>
      </c>
      <c r="F230" s="36">
        <f t="shared" si="19"/>
        <v>1452.9981836787244</v>
      </c>
      <c r="G230" s="36">
        <f t="shared" si="20"/>
        <v>2891.9436747574018</v>
      </c>
      <c r="H230" s="36">
        <f t="shared" si="18"/>
        <v>503220.71506300801</v>
      </c>
      <c r="I230" s="18"/>
      <c r="J230" s="18"/>
    </row>
    <row r="231" spans="1:10" x14ac:dyDescent="0.35">
      <c r="A231" s="18"/>
      <c r="B231" s="18"/>
      <c r="C231" s="28">
        <v>220</v>
      </c>
      <c r="D231" s="36">
        <f t="shared" si="17"/>
        <v>503220.71506300801</v>
      </c>
      <c r="E231" s="36">
        <f t="shared" si="16"/>
        <v>4344.9418584361265</v>
      </c>
      <c r="F231" s="36">
        <f t="shared" si="19"/>
        <v>1444.6957062872216</v>
      </c>
      <c r="G231" s="36">
        <f t="shared" si="20"/>
        <v>2900.2461521489049</v>
      </c>
      <c r="H231" s="36">
        <f t="shared" si="18"/>
        <v>500320.46891085908</v>
      </c>
      <c r="I231" s="18"/>
      <c r="J231" s="18"/>
    </row>
    <row r="232" spans="1:10" x14ac:dyDescent="0.35">
      <c r="A232" s="18"/>
      <c r="B232" s="18"/>
      <c r="C232" s="28">
        <v>221</v>
      </c>
      <c r="D232" s="36">
        <f t="shared" si="17"/>
        <v>500320.46891085908</v>
      </c>
      <c r="E232" s="36">
        <f t="shared" si="16"/>
        <v>4344.9418584361265</v>
      </c>
      <c r="F232" s="36">
        <f t="shared" si="19"/>
        <v>1436.3693933240104</v>
      </c>
      <c r="G232" s="36">
        <f t="shared" si="20"/>
        <v>2908.5724651121163</v>
      </c>
      <c r="H232" s="36">
        <f t="shared" si="18"/>
        <v>497411.89644574694</v>
      </c>
      <c r="I232" s="18"/>
      <c r="J232" s="18"/>
    </row>
    <row r="233" spans="1:10" x14ac:dyDescent="0.35">
      <c r="A233" s="18"/>
      <c r="B233" s="18"/>
      <c r="C233" s="28">
        <v>222</v>
      </c>
      <c r="D233" s="36">
        <f t="shared" si="17"/>
        <v>497411.89644574694</v>
      </c>
      <c r="E233" s="36">
        <f t="shared" si="16"/>
        <v>4344.9418584361265</v>
      </c>
      <c r="F233" s="36">
        <f t="shared" si="19"/>
        <v>1428.0191763595783</v>
      </c>
      <c r="G233" s="36">
        <f t="shared" si="20"/>
        <v>2916.922682076548</v>
      </c>
      <c r="H233" s="36">
        <f t="shared" si="18"/>
        <v>494494.97376367036</v>
      </c>
      <c r="I233" s="18"/>
      <c r="J233" s="18"/>
    </row>
    <row r="234" spans="1:10" x14ac:dyDescent="0.35">
      <c r="A234" s="18"/>
      <c r="B234" s="18"/>
      <c r="C234" s="28">
        <v>223</v>
      </c>
      <c r="D234" s="36">
        <f t="shared" si="17"/>
        <v>494494.97376367036</v>
      </c>
      <c r="E234" s="36">
        <f t="shared" si="16"/>
        <v>4344.9418584361265</v>
      </c>
      <c r="F234" s="36">
        <f t="shared" si="19"/>
        <v>1419.6449867679589</v>
      </c>
      <c r="G234" s="36">
        <f t="shared" si="20"/>
        <v>2925.2968716681676</v>
      </c>
      <c r="H234" s="36">
        <f t="shared" si="18"/>
        <v>491569.67689200217</v>
      </c>
      <c r="I234" s="18"/>
      <c r="J234" s="18"/>
    </row>
    <row r="235" spans="1:10" x14ac:dyDescent="0.35">
      <c r="A235" s="18"/>
      <c r="B235" s="18"/>
      <c r="C235" s="28">
        <v>224</v>
      </c>
      <c r="D235" s="36">
        <f t="shared" si="17"/>
        <v>491569.67689200217</v>
      </c>
      <c r="E235" s="36">
        <f t="shared" si="16"/>
        <v>4344.9418584361265</v>
      </c>
      <c r="F235" s="36">
        <f t="shared" si="19"/>
        <v>1411.246755726168</v>
      </c>
      <c r="G235" s="36">
        <f t="shared" si="20"/>
        <v>2933.6951027099585</v>
      </c>
      <c r="H235" s="36">
        <f t="shared" si="18"/>
        <v>488635.98178929219</v>
      </c>
      <c r="I235" s="18"/>
      <c r="J235" s="18"/>
    </row>
    <row r="236" spans="1:10" x14ac:dyDescent="0.35">
      <c r="A236" s="18"/>
      <c r="B236" s="18"/>
      <c r="C236" s="28">
        <v>225</v>
      </c>
      <c r="D236" s="36">
        <f t="shared" si="17"/>
        <v>488635.98178929219</v>
      </c>
      <c r="E236" s="36">
        <f t="shared" si="16"/>
        <v>4344.9418584361265</v>
      </c>
      <c r="F236" s="36">
        <f t="shared" si="19"/>
        <v>1402.8244142136364</v>
      </c>
      <c r="G236" s="36">
        <f t="shared" si="20"/>
        <v>2942.1174442224901</v>
      </c>
      <c r="H236" s="36">
        <f t="shared" si="18"/>
        <v>485693.86434506968</v>
      </c>
      <c r="I236" s="18"/>
      <c r="J236" s="18"/>
    </row>
    <row r="237" spans="1:10" x14ac:dyDescent="0.35">
      <c r="A237" s="18"/>
      <c r="B237" s="18"/>
      <c r="C237" s="28">
        <v>226</v>
      </c>
      <c r="D237" s="36">
        <f t="shared" si="17"/>
        <v>485693.86434506968</v>
      </c>
      <c r="E237" s="36">
        <f t="shared" si="16"/>
        <v>4344.9418584361265</v>
      </c>
      <c r="F237" s="36">
        <f t="shared" si="19"/>
        <v>1394.377893011645</v>
      </c>
      <c r="G237" s="36">
        <f t="shared" si="20"/>
        <v>2950.5639654244815</v>
      </c>
      <c r="H237" s="36">
        <f t="shared" si="18"/>
        <v>482743.3003796452</v>
      </c>
      <c r="I237" s="18"/>
      <c r="J237" s="18"/>
    </row>
    <row r="238" spans="1:10" x14ac:dyDescent="0.35">
      <c r="A238" s="18"/>
      <c r="B238" s="18"/>
      <c r="C238" s="28">
        <v>227</v>
      </c>
      <c r="D238" s="36">
        <f t="shared" si="17"/>
        <v>482743.3003796452</v>
      </c>
      <c r="E238" s="36">
        <f t="shared" si="16"/>
        <v>4344.9418584361265</v>
      </c>
      <c r="F238" s="36">
        <f t="shared" si="19"/>
        <v>1385.9071227027541</v>
      </c>
      <c r="G238" s="36">
        <f t="shared" si="20"/>
        <v>2959.0347357333721</v>
      </c>
      <c r="H238" s="36">
        <f t="shared" si="18"/>
        <v>479784.26564391184</v>
      </c>
      <c r="I238" s="18"/>
      <c r="J238" s="18"/>
    </row>
    <row r="239" spans="1:10" x14ac:dyDescent="0.35">
      <c r="A239" s="18"/>
      <c r="B239" s="18"/>
      <c r="C239" s="28">
        <v>228</v>
      </c>
      <c r="D239" s="36">
        <f t="shared" si="17"/>
        <v>479784.26564391184</v>
      </c>
      <c r="E239" s="36">
        <f t="shared" si="16"/>
        <v>4344.9418584361265</v>
      </c>
      <c r="F239" s="36">
        <f t="shared" si="19"/>
        <v>1377.412033670234</v>
      </c>
      <c r="G239" s="36">
        <f t="shared" si="20"/>
        <v>2967.5298247658925</v>
      </c>
      <c r="H239" s="36">
        <f t="shared" si="18"/>
        <v>476816.73581914598</v>
      </c>
      <c r="I239" s="18"/>
      <c r="J239" s="18"/>
    </row>
    <row r="240" spans="1:10" x14ac:dyDescent="0.35">
      <c r="A240" s="18"/>
      <c r="B240" s="18"/>
      <c r="C240" s="28">
        <v>229</v>
      </c>
      <c r="D240" s="36">
        <f t="shared" si="17"/>
        <v>476816.73581914598</v>
      </c>
      <c r="E240" s="36">
        <f t="shared" si="16"/>
        <v>4344.9418584361265</v>
      </c>
      <c r="F240" s="36">
        <f t="shared" si="19"/>
        <v>1368.8925560974919</v>
      </c>
      <c r="G240" s="36">
        <f t="shared" si="20"/>
        <v>2976.0493023386343</v>
      </c>
      <c r="H240" s="36">
        <f t="shared" si="18"/>
        <v>473840.68651680736</v>
      </c>
      <c r="I240" s="18"/>
      <c r="J240" s="18"/>
    </row>
    <row r="241" spans="1:10" x14ac:dyDescent="0.35">
      <c r="A241" s="18"/>
      <c r="B241" s="18"/>
      <c r="C241" s="28">
        <v>230</v>
      </c>
      <c r="D241" s="36">
        <f t="shared" si="17"/>
        <v>473840.68651680736</v>
      </c>
      <c r="E241" s="36">
        <f t="shared" ref="E241:E304" si="21">$B$8</f>
        <v>4344.9418584361265</v>
      </c>
      <c r="F241" s="36">
        <f t="shared" si="19"/>
        <v>1360.348619967499</v>
      </c>
      <c r="G241" s="36">
        <f t="shared" si="20"/>
        <v>2984.5932384686275</v>
      </c>
      <c r="H241" s="36">
        <f t="shared" si="18"/>
        <v>470856.09327833873</v>
      </c>
      <c r="I241" s="18"/>
      <c r="J241" s="18"/>
    </row>
    <row r="242" spans="1:10" x14ac:dyDescent="0.35">
      <c r="A242" s="18"/>
      <c r="B242" s="18"/>
      <c r="C242" s="28">
        <v>231</v>
      </c>
      <c r="D242" s="36">
        <f t="shared" ref="D242:D305" si="22">H241</f>
        <v>470856.09327833873</v>
      </c>
      <c r="E242" s="36">
        <f t="shared" si="21"/>
        <v>4344.9418584361265</v>
      </c>
      <c r="F242" s="36">
        <f t="shared" si="19"/>
        <v>1351.7801550622146</v>
      </c>
      <c r="G242" s="36">
        <f t="shared" si="20"/>
        <v>2993.1617033739121</v>
      </c>
      <c r="H242" s="36">
        <f t="shared" si="18"/>
        <v>467862.93157496484</v>
      </c>
      <c r="I242" s="18"/>
      <c r="J242" s="18"/>
    </row>
    <row r="243" spans="1:10" x14ac:dyDescent="0.35">
      <c r="A243" s="18"/>
      <c r="B243" s="18"/>
      <c r="C243" s="28">
        <v>232</v>
      </c>
      <c r="D243" s="36">
        <f t="shared" si="22"/>
        <v>467862.93157496484</v>
      </c>
      <c r="E243" s="36">
        <f t="shared" si="21"/>
        <v>4344.9418584361265</v>
      </c>
      <c r="F243" s="36">
        <f t="shared" si="19"/>
        <v>1343.1870909620093</v>
      </c>
      <c r="G243" s="36">
        <f t="shared" si="20"/>
        <v>3001.7547674741172</v>
      </c>
      <c r="H243" s="36">
        <f t="shared" si="18"/>
        <v>464861.1768074907</v>
      </c>
      <c r="I243" s="18"/>
      <c r="J243" s="18"/>
    </row>
    <row r="244" spans="1:10" x14ac:dyDescent="0.35">
      <c r="A244" s="18"/>
      <c r="B244" s="18"/>
      <c r="C244" s="28">
        <v>233</v>
      </c>
      <c r="D244" s="36">
        <f t="shared" si="22"/>
        <v>464861.1768074907</v>
      </c>
      <c r="E244" s="36">
        <f t="shared" si="21"/>
        <v>4344.9418584361265</v>
      </c>
      <c r="F244" s="36">
        <f t="shared" si="19"/>
        <v>1334.5693570450856</v>
      </c>
      <c r="G244" s="36">
        <f t="shared" si="20"/>
        <v>3010.3725013910407</v>
      </c>
      <c r="H244" s="36">
        <f t="shared" si="18"/>
        <v>461850.80430609966</v>
      </c>
      <c r="I244" s="18"/>
      <c r="J244" s="18"/>
    </row>
    <row r="245" spans="1:10" x14ac:dyDescent="0.35">
      <c r="A245" s="18"/>
      <c r="B245" s="18"/>
      <c r="C245" s="28">
        <v>234</v>
      </c>
      <c r="D245" s="36">
        <f t="shared" si="22"/>
        <v>461850.80430609966</v>
      </c>
      <c r="E245" s="36">
        <f t="shared" si="21"/>
        <v>4344.9418584361265</v>
      </c>
      <c r="F245" s="36">
        <f t="shared" si="19"/>
        <v>1325.9268824868984</v>
      </c>
      <c r="G245" s="36">
        <f t="shared" si="20"/>
        <v>3019.0149759492278</v>
      </c>
      <c r="H245" s="36">
        <f t="shared" si="18"/>
        <v>458831.78933015041</v>
      </c>
      <c r="I245" s="18"/>
      <c r="J245" s="18"/>
    </row>
    <row r="246" spans="1:10" x14ac:dyDescent="0.35">
      <c r="A246" s="18"/>
      <c r="B246" s="18"/>
      <c r="C246" s="28">
        <v>235</v>
      </c>
      <c r="D246" s="36">
        <f t="shared" si="22"/>
        <v>458831.78933015041</v>
      </c>
      <c r="E246" s="36">
        <f t="shared" si="21"/>
        <v>4344.9418584361265</v>
      </c>
      <c r="F246" s="36">
        <f t="shared" si="19"/>
        <v>1317.2595962595726</v>
      </c>
      <c r="G246" s="36">
        <f t="shared" si="20"/>
        <v>3027.6822621765541</v>
      </c>
      <c r="H246" s="36">
        <f t="shared" si="18"/>
        <v>455804.10706797388</v>
      </c>
      <c r="I246" s="18"/>
      <c r="J246" s="18"/>
    </row>
    <row r="247" spans="1:10" x14ac:dyDescent="0.35">
      <c r="A247" s="18"/>
      <c r="B247" s="18"/>
      <c r="C247" s="28">
        <v>236</v>
      </c>
      <c r="D247" s="36">
        <f t="shared" si="22"/>
        <v>455804.10706797388</v>
      </c>
      <c r="E247" s="36">
        <f t="shared" si="21"/>
        <v>4344.9418584361265</v>
      </c>
      <c r="F247" s="36">
        <f t="shared" si="19"/>
        <v>1308.5674271313189</v>
      </c>
      <c r="G247" s="36">
        <f t="shared" si="20"/>
        <v>3036.3744313048073</v>
      </c>
      <c r="H247" s="36">
        <f t="shared" si="18"/>
        <v>452767.73263666907</v>
      </c>
      <c r="I247" s="18"/>
      <c r="J247" s="18"/>
    </row>
    <row r="248" spans="1:10" x14ac:dyDescent="0.35">
      <c r="A248" s="18"/>
      <c r="B248" s="18"/>
      <c r="C248" s="28">
        <v>237</v>
      </c>
      <c r="D248" s="36">
        <f t="shared" si="22"/>
        <v>452767.73263666907</v>
      </c>
      <c r="E248" s="36">
        <f t="shared" si="21"/>
        <v>4344.9418584361265</v>
      </c>
      <c r="F248" s="36">
        <f t="shared" si="19"/>
        <v>1299.8503036658487</v>
      </c>
      <c r="G248" s="36">
        <f t="shared" si="20"/>
        <v>3045.091554770278</v>
      </c>
      <c r="H248" s="36">
        <f t="shared" si="18"/>
        <v>449722.64108189876</v>
      </c>
      <c r="I248" s="18"/>
      <c r="J248" s="18"/>
    </row>
    <row r="249" spans="1:10" x14ac:dyDescent="0.35">
      <c r="A249" s="18"/>
      <c r="B249" s="18"/>
      <c r="C249" s="28">
        <v>238</v>
      </c>
      <c r="D249" s="36">
        <f t="shared" si="22"/>
        <v>449722.64108189876</v>
      </c>
      <c r="E249" s="36">
        <f t="shared" si="21"/>
        <v>4344.9418584361265</v>
      </c>
      <c r="F249" s="36">
        <f t="shared" si="19"/>
        <v>1291.1081542217876</v>
      </c>
      <c r="G249" s="36">
        <f t="shared" si="20"/>
        <v>3053.8337042143389</v>
      </c>
      <c r="H249" s="36">
        <f t="shared" si="18"/>
        <v>446668.80737768445</v>
      </c>
      <c r="I249" s="18"/>
      <c r="J249" s="18"/>
    </row>
    <row r="250" spans="1:10" x14ac:dyDescent="0.35">
      <c r="A250" s="18"/>
      <c r="B250" s="18"/>
      <c r="C250" s="28">
        <v>239</v>
      </c>
      <c r="D250" s="36">
        <f t="shared" si="22"/>
        <v>446668.80737768445</v>
      </c>
      <c r="E250" s="36">
        <f t="shared" si="21"/>
        <v>4344.9418584361265</v>
      </c>
      <c r="F250" s="36">
        <f t="shared" si="19"/>
        <v>1282.3409069520858</v>
      </c>
      <c r="G250" s="36">
        <f t="shared" si="20"/>
        <v>3062.6009514840407</v>
      </c>
      <c r="H250" s="36">
        <f t="shared" si="18"/>
        <v>443606.2064262004</v>
      </c>
      <c r="I250" s="18"/>
      <c r="J250" s="18"/>
    </row>
    <row r="251" spans="1:10" x14ac:dyDescent="0.35">
      <c r="A251" s="18"/>
      <c r="B251" s="18"/>
      <c r="C251" s="28">
        <v>240</v>
      </c>
      <c r="D251" s="36">
        <f t="shared" si="22"/>
        <v>443606.2064262004</v>
      </c>
      <c r="E251" s="36">
        <f t="shared" si="21"/>
        <v>4344.9418584361265</v>
      </c>
      <c r="F251" s="36">
        <f t="shared" si="19"/>
        <v>1273.5484898034272</v>
      </c>
      <c r="G251" s="36">
        <f t="shared" si="20"/>
        <v>3071.3933686326991</v>
      </c>
      <c r="H251" s="36">
        <f t="shared" si="18"/>
        <v>440534.81305756769</v>
      </c>
      <c r="I251" s="18"/>
      <c r="J251" s="18"/>
    </row>
    <row r="252" spans="1:10" x14ac:dyDescent="0.35">
      <c r="A252" s="18"/>
      <c r="B252" s="18"/>
      <c r="C252" s="28">
        <v>241</v>
      </c>
      <c r="D252" s="36">
        <f t="shared" si="22"/>
        <v>440534.81305756769</v>
      </c>
      <c r="E252" s="36">
        <f t="shared" si="21"/>
        <v>4344.9418584361265</v>
      </c>
      <c r="F252" s="36">
        <f t="shared" si="19"/>
        <v>1264.7308305156391</v>
      </c>
      <c r="G252" s="36">
        <f t="shared" si="20"/>
        <v>3080.2110279204871</v>
      </c>
      <c r="H252" s="36">
        <f t="shared" si="18"/>
        <v>437454.60202964721</v>
      </c>
      <c r="I252" s="18"/>
      <c r="J252" s="18"/>
    </row>
    <row r="253" spans="1:10" x14ac:dyDescent="0.35">
      <c r="A253" s="18"/>
      <c r="B253" s="18"/>
      <c r="C253" s="28">
        <v>242</v>
      </c>
      <c r="D253" s="36">
        <f t="shared" si="22"/>
        <v>437454.60202964721</v>
      </c>
      <c r="E253" s="36">
        <f t="shared" si="21"/>
        <v>4344.9418584361265</v>
      </c>
      <c r="F253" s="36">
        <f t="shared" si="19"/>
        <v>1255.8878566210965</v>
      </c>
      <c r="G253" s="36">
        <f t="shared" si="20"/>
        <v>3089.05400181503</v>
      </c>
      <c r="H253" s="36">
        <f t="shared" si="18"/>
        <v>434365.54802783218</v>
      </c>
      <c r="I253" s="18"/>
      <c r="J253" s="18"/>
    </row>
    <row r="254" spans="1:10" x14ac:dyDescent="0.35">
      <c r="A254" s="18"/>
      <c r="B254" s="18"/>
      <c r="C254" s="28">
        <v>243</v>
      </c>
      <c r="D254" s="36">
        <f t="shared" si="22"/>
        <v>434365.54802783218</v>
      </c>
      <c r="E254" s="36">
        <f t="shared" si="21"/>
        <v>4344.9418584361265</v>
      </c>
      <c r="F254" s="36">
        <f t="shared" si="19"/>
        <v>1247.0194954441272</v>
      </c>
      <c r="G254" s="36">
        <f t="shared" si="20"/>
        <v>3097.9223629919993</v>
      </c>
      <c r="H254" s="36">
        <f t="shared" si="18"/>
        <v>431267.62566484016</v>
      </c>
      <c r="I254" s="18"/>
      <c r="J254" s="18"/>
    </row>
    <row r="255" spans="1:10" x14ac:dyDescent="0.35">
      <c r="A255" s="18"/>
      <c r="B255" s="18"/>
      <c r="C255" s="28">
        <v>244</v>
      </c>
      <c r="D255" s="36">
        <f t="shared" si="22"/>
        <v>431267.62566484016</v>
      </c>
      <c r="E255" s="36">
        <f t="shared" si="21"/>
        <v>4344.9418584361265</v>
      </c>
      <c r="F255" s="36">
        <f t="shared" si="19"/>
        <v>1238.1256741004145</v>
      </c>
      <c r="G255" s="36">
        <f t="shared" si="20"/>
        <v>3106.816184335712</v>
      </c>
      <c r="H255" s="36">
        <f t="shared" si="18"/>
        <v>428160.80948050442</v>
      </c>
      <c r="I255" s="18"/>
      <c r="J255" s="18"/>
    </row>
    <row r="256" spans="1:10" x14ac:dyDescent="0.35">
      <c r="A256" s="18"/>
      <c r="B256" s="18"/>
      <c r="C256" s="28">
        <v>245</v>
      </c>
      <c r="D256" s="36">
        <f t="shared" si="22"/>
        <v>428160.80948050442</v>
      </c>
      <c r="E256" s="36">
        <f t="shared" si="21"/>
        <v>4344.9418584361265</v>
      </c>
      <c r="F256" s="36">
        <f t="shared" si="19"/>
        <v>1229.2063194963985</v>
      </c>
      <c r="G256" s="36">
        <f t="shared" si="20"/>
        <v>3115.735538939728</v>
      </c>
      <c r="H256" s="36">
        <f t="shared" si="18"/>
        <v>425045.07394156471</v>
      </c>
      <c r="I256" s="18"/>
      <c r="J256" s="18"/>
    </row>
    <row r="257" spans="1:10" x14ac:dyDescent="0.35">
      <c r="A257" s="18"/>
      <c r="B257" s="18"/>
      <c r="C257" s="28">
        <v>246</v>
      </c>
      <c r="D257" s="36">
        <f t="shared" si="22"/>
        <v>425045.07394156471</v>
      </c>
      <c r="E257" s="36">
        <f t="shared" si="21"/>
        <v>4344.9418584361265</v>
      </c>
      <c r="F257" s="36">
        <f t="shared" si="19"/>
        <v>1220.2613583286748</v>
      </c>
      <c r="G257" s="36">
        <f t="shared" si="20"/>
        <v>3124.6805001074517</v>
      </c>
      <c r="H257" s="36">
        <f t="shared" si="18"/>
        <v>421920.39344145724</v>
      </c>
      <c r="I257" s="18"/>
      <c r="J257" s="18"/>
    </row>
    <row r="258" spans="1:10" x14ac:dyDescent="0.35">
      <c r="A258" s="18"/>
      <c r="B258" s="18"/>
      <c r="C258" s="28">
        <v>247</v>
      </c>
      <c r="D258" s="36">
        <f t="shared" si="22"/>
        <v>421920.39344145724</v>
      </c>
      <c r="E258" s="36">
        <f t="shared" si="21"/>
        <v>4344.9418584361265</v>
      </c>
      <c r="F258" s="36">
        <f t="shared" si="19"/>
        <v>1211.2907170833926</v>
      </c>
      <c r="G258" s="36">
        <f t="shared" si="20"/>
        <v>3133.6511413527342</v>
      </c>
      <c r="H258" s="36">
        <f t="shared" si="18"/>
        <v>418786.74230010452</v>
      </c>
      <c r="I258" s="18"/>
      <c r="J258" s="18"/>
    </row>
    <row r="259" spans="1:10" x14ac:dyDescent="0.35">
      <c r="A259" s="18"/>
      <c r="B259" s="18"/>
      <c r="C259" s="28">
        <v>248</v>
      </c>
      <c r="D259" s="36">
        <f t="shared" si="22"/>
        <v>418786.74230010452</v>
      </c>
      <c r="E259" s="36">
        <f t="shared" si="21"/>
        <v>4344.9418584361265</v>
      </c>
      <c r="F259" s="36">
        <f t="shared" si="19"/>
        <v>1202.2943220356499</v>
      </c>
      <c r="G259" s="36">
        <f t="shared" si="20"/>
        <v>3142.6475364004764</v>
      </c>
      <c r="H259" s="36">
        <f t="shared" si="18"/>
        <v>415644.09476370405</v>
      </c>
      <c r="I259" s="18"/>
      <c r="J259" s="18"/>
    </row>
    <row r="260" spans="1:10" x14ac:dyDescent="0.35">
      <c r="A260" s="18"/>
      <c r="B260" s="18"/>
      <c r="C260" s="28">
        <v>249</v>
      </c>
      <c r="D260" s="36">
        <f t="shared" si="22"/>
        <v>415644.09476370405</v>
      </c>
      <c r="E260" s="36">
        <f t="shared" si="21"/>
        <v>4344.9418584361265</v>
      </c>
      <c r="F260" s="36">
        <f t="shared" si="19"/>
        <v>1193.2720992488885</v>
      </c>
      <c r="G260" s="36">
        <f t="shared" si="20"/>
        <v>3151.669759187238</v>
      </c>
      <c r="H260" s="36">
        <f t="shared" si="18"/>
        <v>412492.42500451679</v>
      </c>
      <c r="I260" s="18"/>
      <c r="J260" s="18"/>
    </row>
    <row r="261" spans="1:10" x14ac:dyDescent="0.35">
      <c r="A261" s="18"/>
      <c r="B261" s="18"/>
      <c r="C261" s="28">
        <v>250</v>
      </c>
      <c r="D261" s="36">
        <f t="shared" si="22"/>
        <v>412492.42500451679</v>
      </c>
      <c r="E261" s="36">
        <f t="shared" si="21"/>
        <v>4344.9418584361265</v>
      </c>
      <c r="F261" s="36">
        <f t="shared" si="19"/>
        <v>1184.2239745742852</v>
      </c>
      <c r="G261" s="36">
        <f t="shared" si="20"/>
        <v>3160.7178838618411</v>
      </c>
      <c r="H261" s="36">
        <f t="shared" si="18"/>
        <v>409331.70712065493</v>
      </c>
      <c r="I261" s="18"/>
      <c r="J261" s="18"/>
    </row>
    <row r="262" spans="1:10" x14ac:dyDescent="0.35">
      <c r="A262" s="18"/>
      <c r="B262" s="18"/>
      <c r="C262" s="28">
        <v>251</v>
      </c>
      <c r="D262" s="36">
        <f t="shared" si="22"/>
        <v>409331.70712065493</v>
      </c>
      <c r="E262" s="36">
        <f t="shared" si="21"/>
        <v>4344.9418584361265</v>
      </c>
      <c r="F262" s="36">
        <f t="shared" si="19"/>
        <v>1175.1498736501435</v>
      </c>
      <c r="G262" s="36">
        <f t="shared" si="20"/>
        <v>3169.791984785983</v>
      </c>
      <c r="H262" s="36">
        <f t="shared" si="18"/>
        <v>406161.91513586894</v>
      </c>
      <c r="I262" s="18"/>
      <c r="J262" s="18"/>
    </row>
    <row r="263" spans="1:10" x14ac:dyDescent="0.35">
      <c r="A263" s="18"/>
      <c r="B263" s="18"/>
      <c r="C263" s="28">
        <v>252</v>
      </c>
      <c r="D263" s="36">
        <f t="shared" si="22"/>
        <v>406161.91513586894</v>
      </c>
      <c r="E263" s="36">
        <f t="shared" si="21"/>
        <v>4344.9418584361265</v>
      </c>
      <c r="F263" s="36">
        <f t="shared" si="19"/>
        <v>1166.0497219012821</v>
      </c>
      <c r="G263" s="36">
        <f t="shared" si="20"/>
        <v>3178.8921365348442</v>
      </c>
      <c r="H263" s="36">
        <f t="shared" si="18"/>
        <v>402983.02299933409</v>
      </c>
      <c r="I263" s="18"/>
      <c r="J263" s="18"/>
    </row>
    <row r="264" spans="1:10" x14ac:dyDescent="0.35">
      <c r="A264" s="18"/>
      <c r="B264" s="18"/>
      <c r="C264" s="28">
        <v>253</v>
      </c>
      <c r="D264" s="36">
        <f t="shared" si="22"/>
        <v>402983.02299933409</v>
      </c>
      <c r="E264" s="36">
        <f t="shared" si="21"/>
        <v>4344.9418584361265</v>
      </c>
      <c r="F264" s="36">
        <f t="shared" si="19"/>
        <v>1156.9234445384213</v>
      </c>
      <c r="G264" s="36">
        <f t="shared" si="20"/>
        <v>3188.0184138977052</v>
      </c>
      <c r="H264" s="36">
        <f t="shared" si="18"/>
        <v>399795.00458543637</v>
      </c>
      <c r="I264" s="18"/>
      <c r="J264" s="18"/>
    </row>
    <row r="265" spans="1:10" x14ac:dyDescent="0.35">
      <c r="A265" s="18"/>
      <c r="B265" s="18"/>
      <c r="C265" s="28">
        <v>254</v>
      </c>
      <c r="D265" s="36">
        <f t="shared" si="22"/>
        <v>399795.00458543637</v>
      </c>
      <c r="E265" s="36">
        <f t="shared" si="21"/>
        <v>4344.9418584361265</v>
      </c>
      <c r="F265" s="36">
        <f t="shared" si="19"/>
        <v>1147.7709665575696</v>
      </c>
      <c r="G265" s="36">
        <f t="shared" si="20"/>
        <v>3197.1708918785571</v>
      </c>
      <c r="H265" s="36">
        <f t="shared" si="18"/>
        <v>396597.83369355783</v>
      </c>
      <c r="I265" s="18"/>
      <c r="J265" s="18"/>
    </row>
    <row r="266" spans="1:10" x14ac:dyDescent="0.35">
      <c r="A266" s="18"/>
      <c r="B266" s="18"/>
      <c r="C266" s="28">
        <v>255</v>
      </c>
      <c r="D266" s="36">
        <f t="shared" si="22"/>
        <v>396597.83369355783</v>
      </c>
      <c r="E266" s="36">
        <f t="shared" si="21"/>
        <v>4344.9418584361265</v>
      </c>
      <c r="F266" s="36">
        <f t="shared" si="19"/>
        <v>1138.5922127394062</v>
      </c>
      <c r="G266" s="36">
        <f t="shared" si="20"/>
        <v>3206.3496456967205</v>
      </c>
      <c r="H266" s="36">
        <f t="shared" si="18"/>
        <v>393391.48404786113</v>
      </c>
      <c r="I266" s="18"/>
      <c r="J266" s="18"/>
    </row>
    <row r="267" spans="1:10" x14ac:dyDescent="0.35">
      <c r="A267" s="18"/>
      <c r="B267" s="18"/>
      <c r="C267" s="28">
        <v>256</v>
      </c>
      <c r="D267" s="36">
        <f t="shared" si="22"/>
        <v>393391.48404786113</v>
      </c>
      <c r="E267" s="36">
        <f t="shared" si="21"/>
        <v>4344.9418584361265</v>
      </c>
      <c r="F267" s="36">
        <f t="shared" si="19"/>
        <v>1129.3871076486639</v>
      </c>
      <c r="G267" s="36">
        <f t="shared" si="20"/>
        <v>3215.5547507874626</v>
      </c>
      <c r="H267" s="36">
        <f t="shared" si="18"/>
        <v>390175.92929707369</v>
      </c>
      <c r="I267" s="18"/>
      <c r="J267" s="18"/>
    </row>
    <row r="268" spans="1:10" x14ac:dyDescent="0.35">
      <c r="A268" s="18"/>
      <c r="B268" s="18"/>
      <c r="C268" s="28">
        <v>257</v>
      </c>
      <c r="D268" s="36">
        <f t="shared" si="22"/>
        <v>390175.92929707369</v>
      </c>
      <c r="E268" s="36">
        <f t="shared" si="21"/>
        <v>4344.9418584361265</v>
      </c>
      <c r="F268" s="36">
        <f t="shared" si="19"/>
        <v>1120.1555756335074</v>
      </c>
      <c r="G268" s="36">
        <f t="shared" si="20"/>
        <v>3224.7862828026191</v>
      </c>
      <c r="H268" s="36">
        <f t="shared" ref="H268:H331" si="23">D268-G268</f>
        <v>386951.14301427105</v>
      </c>
      <c r="I268" s="18"/>
      <c r="J268" s="18"/>
    </row>
    <row r="269" spans="1:10" x14ac:dyDescent="0.35">
      <c r="A269" s="18"/>
      <c r="B269" s="18"/>
      <c r="C269" s="28">
        <v>258</v>
      </c>
      <c r="D269" s="36">
        <f t="shared" si="22"/>
        <v>386951.14301427105</v>
      </c>
      <c r="E269" s="36">
        <f t="shared" si="21"/>
        <v>4344.9418584361265</v>
      </c>
      <c r="F269" s="36">
        <f t="shared" ref="F269:F332" si="24">D269*$B$4</f>
        <v>1110.8975408249132</v>
      </c>
      <c r="G269" s="36">
        <f t="shared" si="20"/>
        <v>3234.044317611213</v>
      </c>
      <c r="H269" s="36">
        <f t="shared" si="23"/>
        <v>383717.09869665984</v>
      </c>
      <c r="I269" s="18"/>
      <c r="J269" s="18"/>
    </row>
    <row r="270" spans="1:10" x14ac:dyDescent="0.35">
      <c r="A270" s="18"/>
      <c r="B270" s="18"/>
      <c r="C270" s="28">
        <v>259</v>
      </c>
      <c r="D270" s="36">
        <f t="shared" si="22"/>
        <v>383717.09869665984</v>
      </c>
      <c r="E270" s="36">
        <f t="shared" si="21"/>
        <v>4344.9418584361265</v>
      </c>
      <c r="F270" s="36">
        <f t="shared" si="24"/>
        <v>1101.6129271360462</v>
      </c>
      <c r="G270" s="36">
        <f t="shared" si="20"/>
        <v>3243.3289313000805</v>
      </c>
      <c r="H270" s="36">
        <f t="shared" si="23"/>
        <v>380473.76976535976</v>
      </c>
      <c r="I270" s="18"/>
      <c r="J270" s="18"/>
    </row>
    <row r="271" spans="1:10" x14ac:dyDescent="0.35">
      <c r="A271" s="18"/>
      <c r="B271" s="18"/>
      <c r="C271" s="28">
        <v>260</v>
      </c>
      <c r="D271" s="36">
        <f t="shared" si="22"/>
        <v>380473.76976535976</v>
      </c>
      <c r="E271" s="36">
        <f t="shared" si="21"/>
        <v>4344.9418584361265</v>
      </c>
      <c r="F271" s="36">
        <f t="shared" si="24"/>
        <v>1092.3016582616326</v>
      </c>
      <c r="G271" s="36">
        <f t="shared" si="20"/>
        <v>3252.6402001744937</v>
      </c>
      <c r="H271" s="36">
        <f t="shared" si="23"/>
        <v>377221.12956518529</v>
      </c>
      <c r="I271" s="18"/>
      <c r="J271" s="18"/>
    </row>
    <row r="272" spans="1:10" x14ac:dyDescent="0.35">
      <c r="A272" s="18"/>
      <c r="B272" s="18"/>
      <c r="C272" s="28">
        <v>261</v>
      </c>
      <c r="D272" s="36">
        <f t="shared" si="22"/>
        <v>377221.12956518529</v>
      </c>
      <c r="E272" s="36">
        <f t="shared" si="21"/>
        <v>4344.9418584361265</v>
      </c>
      <c r="F272" s="36">
        <f t="shared" si="24"/>
        <v>1082.9636576773346</v>
      </c>
      <c r="G272" s="36">
        <f t="shared" si="20"/>
        <v>3261.9782007587919</v>
      </c>
      <c r="H272" s="36">
        <f t="shared" si="23"/>
        <v>373959.15136442648</v>
      </c>
      <c r="I272" s="18"/>
      <c r="J272" s="18"/>
    </row>
    <row r="273" spans="1:10" x14ac:dyDescent="0.35">
      <c r="A273" s="18"/>
      <c r="B273" s="18"/>
      <c r="C273" s="28">
        <v>262</v>
      </c>
      <c r="D273" s="36">
        <f t="shared" si="22"/>
        <v>373959.15136442648</v>
      </c>
      <c r="E273" s="36">
        <f t="shared" si="21"/>
        <v>4344.9418584361265</v>
      </c>
      <c r="F273" s="36">
        <f t="shared" si="24"/>
        <v>1073.5988486391202</v>
      </c>
      <c r="G273" s="36">
        <f t="shared" si="20"/>
        <v>3271.3430097970063</v>
      </c>
      <c r="H273" s="36">
        <f t="shared" si="23"/>
        <v>370687.80835462949</v>
      </c>
      <c r="I273" s="18"/>
      <c r="J273" s="18"/>
    </row>
    <row r="274" spans="1:10" x14ac:dyDescent="0.35">
      <c r="A274" s="18"/>
      <c r="B274" s="18"/>
      <c r="C274" s="28">
        <v>263</v>
      </c>
      <c r="D274" s="36">
        <f t="shared" si="22"/>
        <v>370687.80835462949</v>
      </c>
      <c r="E274" s="36">
        <f t="shared" si="21"/>
        <v>4344.9418584361265</v>
      </c>
      <c r="F274" s="36">
        <f t="shared" si="24"/>
        <v>1064.2071541826335</v>
      </c>
      <c r="G274" s="36">
        <f t="shared" si="20"/>
        <v>3280.734704253493</v>
      </c>
      <c r="H274" s="36">
        <f t="shared" si="23"/>
        <v>367407.073650376</v>
      </c>
      <c r="I274" s="18"/>
      <c r="J274" s="18"/>
    </row>
    <row r="275" spans="1:10" x14ac:dyDescent="0.35">
      <c r="A275" s="18"/>
      <c r="B275" s="18"/>
      <c r="C275" s="28">
        <v>264</v>
      </c>
      <c r="D275" s="36">
        <f t="shared" si="22"/>
        <v>367407.073650376</v>
      </c>
      <c r="E275" s="36">
        <f t="shared" si="21"/>
        <v>4344.9418584361265</v>
      </c>
      <c r="F275" s="36">
        <f t="shared" si="24"/>
        <v>1054.7884971225619</v>
      </c>
      <c r="G275" s="36">
        <f t="shared" ref="G275:G338" si="25">E275-F275</f>
        <v>3290.1533613135643</v>
      </c>
      <c r="H275" s="36">
        <f t="shared" si="23"/>
        <v>364116.92028906243</v>
      </c>
      <c r="I275" s="18"/>
      <c r="J275" s="18"/>
    </row>
    <row r="276" spans="1:10" x14ac:dyDescent="0.35">
      <c r="A276" s="18"/>
      <c r="B276" s="18"/>
      <c r="C276" s="28">
        <v>265</v>
      </c>
      <c r="D276" s="36">
        <f t="shared" si="22"/>
        <v>364116.92028906243</v>
      </c>
      <c r="E276" s="36">
        <f t="shared" si="21"/>
        <v>4344.9418584361265</v>
      </c>
      <c r="F276" s="36">
        <f t="shared" si="24"/>
        <v>1045.3428000520012</v>
      </c>
      <c r="G276" s="36">
        <f t="shared" si="25"/>
        <v>3299.5990583841253</v>
      </c>
      <c r="H276" s="36">
        <f t="shared" si="23"/>
        <v>360817.3212306783</v>
      </c>
      <c r="I276" s="18"/>
      <c r="J276" s="18"/>
    </row>
    <row r="277" spans="1:10" x14ac:dyDescent="0.35">
      <c r="A277" s="18"/>
      <c r="B277" s="18"/>
      <c r="C277" s="28">
        <v>266</v>
      </c>
      <c r="D277" s="36">
        <f t="shared" si="22"/>
        <v>360817.3212306783</v>
      </c>
      <c r="E277" s="36">
        <f t="shared" si="21"/>
        <v>4344.9418584361265</v>
      </c>
      <c r="F277" s="36">
        <f t="shared" si="24"/>
        <v>1035.8699853418198</v>
      </c>
      <c r="G277" s="36">
        <f t="shared" si="25"/>
        <v>3309.0718730943067</v>
      </c>
      <c r="H277" s="36">
        <f t="shared" si="23"/>
        <v>357508.24935758399</v>
      </c>
      <c r="I277" s="18"/>
      <c r="J277" s="18"/>
    </row>
    <row r="278" spans="1:10" x14ac:dyDescent="0.35">
      <c r="A278" s="18"/>
      <c r="B278" s="18"/>
      <c r="C278" s="28">
        <v>267</v>
      </c>
      <c r="D278" s="36">
        <f t="shared" si="22"/>
        <v>357508.24935758399</v>
      </c>
      <c r="E278" s="36">
        <f t="shared" si="21"/>
        <v>4344.9418584361265</v>
      </c>
      <c r="F278" s="36">
        <f t="shared" si="24"/>
        <v>1026.3699751400206</v>
      </c>
      <c r="G278" s="36">
        <f t="shared" si="25"/>
        <v>3318.5718832961056</v>
      </c>
      <c r="H278" s="36">
        <f t="shared" si="23"/>
        <v>354189.67747428786</v>
      </c>
      <c r="I278" s="18"/>
      <c r="J278" s="18"/>
    </row>
    <row r="279" spans="1:10" x14ac:dyDescent="0.35">
      <c r="A279" s="18"/>
      <c r="B279" s="18"/>
      <c r="C279" s="28">
        <v>268</v>
      </c>
      <c r="D279" s="36">
        <f t="shared" si="22"/>
        <v>354189.67747428786</v>
      </c>
      <c r="E279" s="36">
        <f t="shared" si="21"/>
        <v>4344.9418584361265</v>
      </c>
      <c r="F279" s="36">
        <f t="shared" si="24"/>
        <v>1016.8426913711021</v>
      </c>
      <c r="G279" s="36">
        <f t="shared" si="25"/>
        <v>3328.0991670650246</v>
      </c>
      <c r="H279" s="36">
        <f t="shared" si="23"/>
        <v>350861.57830722287</v>
      </c>
      <c r="I279" s="18"/>
      <c r="J279" s="18"/>
    </row>
    <row r="280" spans="1:10" x14ac:dyDescent="0.35">
      <c r="A280" s="18"/>
      <c r="B280" s="18"/>
      <c r="C280" s="28">
        <v>269</v>
      </c>
      <c r="D280" s="36">
        <f t="shared" si="22"/>
        <v>350861.57830722287</v>
      </c>
      <c r="E280" s="36">
        <f t="shared" si="21"/>
        <v>4344.9418584361265</v>
      </c>
      <c r="F280" s="36">
        <f t="shared" si="24"/>
        <v>1007.2880557354151</v>
      </c>
      <c r="G280" s="36">
        <f t="shared" si="25"/>
        <v>3337.6538027007114</v>
      </c>
      <c r="H280" s="36">
        <f t="shared" si="23"/>
        <v>347523.92450452218</v>
      </c>
      <c r="I280" s="18"/>
      <c r="J280" s="18"/>
    </row>
    <row r="281" spans="1:10" x14ac:dyDescent="0.35">
      <c r="A281" s="18"/>
      <c r="B281" s="18"/>
      <c r="C281" s="28">
        <v>270</v>
      </c>
      <c r="D281" s="36">
        <f t="shared" si="22"/>
        <v>347523.92450452218</v>
      </c>
      <c r="E281" s="36">
        <f t="shared" si="21"/>
        <v>4344.9418584361265</v>
      </c>
      <c r="F281" s="36">
        <f t="shared" si="24"/>
        <v>997.70598970852041</v>
      </c>
      <c r="G281" s="36">
        <f t="shared" si="25"/>
        <v>3347.235868727606</v>
      </c>
      <c r="H281" s="36">
        <f t="shared" si="23"/>
        <v>344176.68863579456</v>
      </c>
      <c r="I281" s="18"/>
      <c r="J281" s="18"/>
    </row>
    <row r="282" spans="1:10" x14ac:dyDescent="0.35">
      <c r="A282" s="18"/>
      <c r="B282" s="18"/>
      <c r="C282" s="28">
        <v>271</v>
      </c>
      <c r="D282" s="36">
        <f t="shared" si="22"/>
        <v>344176.68863579456</v>
      </c>
      <c r="E282" s="36">
        <f t="shared" si="21"/>
        <v>4344.9418584361265</v>
      </c>
      <c r="F282" s="36">
        <f t="shared" si="24"/>
        <v>988.09641454054292</v>
      </c>
      <c r="G282" s="36">
        <f t="shared" si="25"/>
        <v>3356.8454438955837</v>
      </c>
      <c r="H282" s="36">
        <f t="shared" si="23"/>
        <v>340819.84319189895</v>
      </c>
      <c r="I282" s="18"/>
      <c r="J282" s="18"/>
    </row>
    <row r="283" spans="1:10" x14ac:dyDescent="0.35">
      <c r="A283" s="18"/>
      <c r="B283" s="18"/>
      <c r="C283" s="28">
        <v>272</v>
      </c>
      <c r="D283" s="36">
        <f t="shared" si="22"/>
        <v>340819.84319189895</v>
      </c>
      <c r="E283" s="36">
        <f t="shared" si="21"/>
        <v>4344.9418584361265</v>
      </c>
      <c r="F283" s="36">
        <f t="shared" si="24"/>
        <v>978.45925125552469</v>
      </c>
      <c r="G283" s="36">
        <f t="shared" si="25"/>
        <v>3366.4826071806019</v>
      </c>
      <c r="H283" s="36">
        <f t="shared" si="23"/>
        <v>337453.36058471835</v>
      </c>
      <c r="I283" s="18"/>
      <c r="J283" s="18"/>
    </row>
    <row r="284" spans="1:10" x14ac:dyDescent="0.35">
      <c r="A284" s="18"/>
      <c r="B284" s="18"/>
      <c r="C284" s="28">
        <v>273</v>
      </c>
      <c r="D284" s="36">
        <f t="shared" si="22"/>
        <v>337453.36058471835</v>
      </c>
      <c r="E284" s="36">
        <f t="shared" si="21"/>
        <v>4344.9418584361265</v>
      </c>
      <c r="F284" s="36">
        <f t="shared" si="24"/>
        <v>968.79442065077615</v>
      </c>
      <c r="G284" s="36">
        <f t="shared" si="25"/>
        <v>3376.1474377853501</v>
      </c>
      <c r="H284" s="36">
        <f t="shared" si="23"/>
        <v>334077.21314693301</v>
      </c>
      <c r="I284" s="18"/>
      <c r="J284" s="18"/>
    </row>
    <row r="285" spans="1:10" x14ac:dyDescent="0.35">
      <c r="A285" s="18"/>
      <c r="B285" s="18"/>
      <c r="C285" s="28">
        <v>274</v>
      </c>
      <c r="D285" s="36">
        <f t="shared" si="22"/>
        <v>334077.21314693301</v>
      </c>
      <c r="E285" s="36">
        <f t="shared" si="21"/>
        <v>4344.9418584361265</v>
      </c>
      <c r="F285" s="36">
        <f t="shared" si="24"/>
        <v>959.10184329622427</v>
      </c>
      <c r="G285" s="36">
        <f t="shared" si="25"/>
        <v>3385.8400151399023</v>
      </c>
      <c r="H285" s="36">
        <f t="shared" si="23"/>
        <v>330691.37313179311</v>
      </c>
      <c r="I285" s="18"/>
      <c r="J285" s="18"/>
    </row>
    <row r="286" spans="1:10" x14ac:dyDescent="0.35">
      <c r="A286" s="18"/>
      <c r="B286" s="18"/>
      <c r="C286" s="28">
        <v>275</v>
      </c>
      <c r="D286" s="36">
        <f t="shared" si="22"/>
        <v>330691.37313179311</v>
      </c>
      <c r="E286" s="36">
        <f t="shared" si="21"/>
        <v>4344.9418584361265</v>
      </c>
      <c r="F286" s="36">
        <f t="shared" si="24"/>
        <v>949.38143953376073</v>
      </c>
      <c r="G286" s="36">
        <f t="shared" si="25"/>
        <v>3395.5604189023657</v>
      </c>
      <c r="H286" s="36">
        <f t="shared" si="23"/>
        <v>327295.81271289074</v>
      </c>
      <c r="I286" s="18"/>
      <c r="J286" s="18"/>
    </row>
    <row r="287" spans="1:10" x14ac:dyDescent="0.35">
      <c r="A287" s="18"/>
      <c r="B287" s="18"/>
      <c r="C287" s="28">
        <v>276</v>
      </c>
      <c r="D287" s="36">
        <f t="shared" si="22"/>
        <v>327295.81271289074</v>
      </c>
      <c r="E287" s="36">
        <f t="shared" si="21"/>
        <v>4344.9418584361265</v>
      </c>
      <c r="F287" s="36">
        <f t="shared" si="24"/>
        <v>939.63312947658665</v>
      </c>
      <c r="G287" s="36">
        <f t="shared" si="25"/>
        <v>3405.3087289595396</v>
      </c>
      <c r="H287" s="36">
        <f t="shared" si="23"/>
        <v>323890.50398393121</v>
      </c>
      <c r="I287" s="18"/>
      <c r="J287" s="18"/>
    </row>
    <row r="288" spans="1:10" x14ac:dyDescent="0.35">
      <c r="A288" s="18"/>
      <c r="B288" s="18"/>
      <c r="C288" s="28">
        <v>277</v>
      </c>
      <c r="D288" s="36">
        <f t="shared" si="22"/>
        <v>323890.50398393121</v>
      </c>
      <c r="E288" s="36">
        <f t="shared" si="21"/>
        <v>4344.9418584361265</v>
      </c>
      <c r="F288" s="36">
        <f t="shared" si="24"/>
        <v>929.85683300855612</v>
      </c>
      <c r="G288" s="36">
        <f t="shared" si="25"/>
        <v>3415.0850254275701</v>
      </c>
      <c r="H288" s="36">
        <f t="shared" si="23"/>
        <v>320475.41895850364</v>
      </c>
      <c r="I288" s="18"/>
      <c r="J288" s="18"/>
    </row>
    <row r="289" spans="1:10" x14ac:dyDescent="0.35">
      <c r="A289" s="18"/>
      <c r="B289" s="18"/>
      <c r="C289" s="28">
        <v>278</v>
      </c>
      <c r="D289" s="36">
        <f t="shared" si="22"/>
        <v>320475.41895850364</v>
      </c>
      <c r="E289" s="36">
        <f t="shared" si="21"/>
        <v>4344.9418584361265</v>
      </c>
      <c r="F289" s="36">
        <f t="shared" si="24"/>
        <v>920.05246978351829</v>
      </c>
      <c r="G289" s="36">
        <f t="shared" si="25"/>
        <v>3424.8893886526084</v>
      </c>
      <c r="H289" s="36">
        <f t="shared" si="23"/>
        <v>317050.529569851</v>
      </c>
      <c r="I289" s="18"/>
      <c r="J289" s="18"/>
    </row>
    <row r="290" spans="1:10" x14ac:dyDescent="0.35">
      <c r="A290" s="18"/>
      <c r="B290" s="18"/>
      <c r="C290" s="28">
        <v>279</v>
      </c>
      <c r="D290" s="36">
        <f t="shared" si="22"/>
        <v>317050.529569851</v>
      </c>
      <c r="E290" s="36">
        <f t="shared" si="21"/>
        <v>4344.9418584361265</v>
      </c>
      <c r="F290" s="36">
        <f t="shared" si="24"/>
        <v>910.21995922465635</v>
      </c>
      <c r="G290" s="36">
        <f t="shared" si="25"/>
        <v>3434.7218992114704</v>
      </c>
      <c r="H290" s="36">
        <f t="shared" si="23"/>
        <v>313615.80767063954</v>
      </c>
      <c r="I290" s="18"/>
      <c r="J290" s="18"/>
    </row>
    <row r="291" spans="1:10" x14ac:dyDescent="0.35">
      <c r="A291" s="18"/>
      <c r="B291" s="18"/>
      <c r="C291" s="28">
        <v>280</v>
      </c>
      <c r="D291" s="36">
        <f t="shared" si="22"/>
        <v>313615.80767063954</v>
      </c>
      <c r="E291" s="36">
        <f t="shared" si="21"/>
        <v>4344.9418584361265</v>
      </c>
      <c r="F291" s="36">
        <f t="shared" si="24"/>
        <v>900.35922052382557</v>
      </c>
      <c r="G291" s="36">
        <f t="shared" si="25"/>
        <v>3444.5826379123009</v>
      </c>
      <c r="H291" s="36">
        <f t="shared" si="23"/>
        <v>310171.22503272723</v>
      </c>
      <c r="I291" s="18"/>
      <c r="J291" s="18"/>
    </row>
    <row r="292" spans="1:10" x14ac:dyDescent="0.35">
      <c r="A292" s="18"/>
      <c r="B292" s="18"/>
      <c r="C292" s="28">
        <v>281</v>
      </c>
      <c r="D292" s="36">
        <f t="shared" si="22"/>
        <v>310171.22503272723</v>
      </c>
      <c r="E292" s="36">
        <f t="shared" si="21"/>
        <v>4344.9418584361265</v>
      </c>
      <c r="F292" s="36">
        <f t="shared" si="24"/>
        <v>890.47017264088959</v>
      </c>
      <c r="G292" s="36">
        <f t="shared" si="25"/>
        <v>3454.4716857952371</v>
      </c>
      <c r="H292" s="36">
        <f t="shared" si="23"/>
        <v>306716.753346932</v>
      </c>
      <c r="I292" s="18"/>
      <c r="J292" s="18"/>
    </row>
    <row r="293" spans="1:10" x14ac:dyDescent="0.35">
      <c r="A293" s="18"/>
      <c r="B293" s="18"/>
      <c r="C293" s="28">
        <v>282</v>
      </c>
      <c r="D293" s="36">
        <f t="shared" si="22"/>
        <v>306716.753346932</v>
      </c>
      <c r="E293" s="36">
        <f t="shared" si="21"/>
        <v>4344.9418584361265</v>
      </c>
      <c r="F293" s="36">
        <f t="shared" si="24"/>
        <v>880.55273430305351</v>
      </c>
      <c r="G293" s="36">
        <f t="shared" si="25"/>
        <v>3464.389124133073</v>
      </c>
      <c r="H293" s="36">
        <f t="shared" si="23"/>
        <v>303252.3642227989</v>
      </c>
      <c r="I293" s="18"/>
      <c r="J293" s="18"/>
    </row>
    <row r="294" spans="1:10" x14ac:dyDescent="0.35">
      <c r="A294" s="18"/>
      <c r="B294" s="18"/>
      <c r="C294" s="28">
        <v>283</v>
      </c>
      <c r="D294" s="36">
        <f t="shared" si="22"/>
        <v>303252.3642227989</v>
      </c>
      <c r="E294" s="36">
        <f t="shared" si="21"/>
        <v>4344.9418584361265</v>
      </c>
      <c r="F294" s="36">
        <f t="shared" si="24"/>
        <v>870.60682400419671</v>
      </c>
      <c r="G294" s="36">
        <f t="shared" si="25"/>
        <v>3474.3350344319297</v>
      </c>
      <c r="H294" s="36">
        <f t="shared" si="23"/>
        <v>299778.02918836696</v>
      </c>
      <c r="I294" s="18"/>
      <c r="J294" s="18"/>
    </row>
    <row r="295" spans="1:10" x14ac:dyDescent="0.35">
      <c r="A295" s="18"/>
      <c r="B295" s="18"/>
      <c r="C295" s="28">
        <v>284</v>
      </c>
      <c r="D295" s="36">
        <f t="shared" si="22"/>
        <v>299778.02918836696</v>
      </c>
      <c r="E295" s="36">
        <f t="shared" si="21"/>
        <v>4344.9418584361265</v>
      </c>
      <c r="F295" s="36">
        <f t="shared" si="24"/>
        <v>860.63236000420295</v>
      </c>
      <c r="G295" s="36">
        <f t="shared" si="25"/>
        <v>3484.3094984319237</v>
      </c>
      <c r="H295" s="36">
        <f t="shared" si="23"/>
        <v>296293.71968993504</v>
      </c>
      <c r="I295" s="18"/>
      <c r="J295" s="18"/>
    </row>
    <row r="296" spans="1:10" x14ac:dyDescent="0.35">
      <c r="A296" s="18"/>
      <c r="B296" s="18"/>
      <c r="C296" s="28">
        <v>285</v>
      </c>
      <c r="D296" s="36">
        <f t="shared" si="22"/>
        <v>296293.71968993504</v>
      </c>
      <c r="E296" s="36">
        <f t="shared" si="21"/>
        <v>4344.9418584361265</v>
      </c>
      <c r="F296" s="36">
        <f t="shared" si="24"/>
        <v>850.62926032828818</v>
      </c>
      <c r="G296" s="36">
        <f t="shared" si="25"/>
        <v>3494.3125981078383</v>
      </c>
      <c r="H296" s="36">
        <f t="shared" si="23"/>
        <v>292799.40709182719</v>
      </c>
      <c r="I296" s="18"/>
      <c r="J296" s="18"/>
    </row>
    <row r="297" spans="1:10" x14ac:dyDescent="0.35">
      <c r="A297" s="18"/>
      <c r="B297" s="18"/>
      <c r="C297" s="28">
        <v>286</v>
      </c>
      <c r="D297" s="36">
        <f t="shared" si="22"/>
        <v>292799.40709182719</v>
      </c>
      <c r="E297" s="36">
        <f t="shared" si="21"/>
        <v>4344.9418584361265</v>
      </c>
      <c r="F297" s="36">
        <f t="shared" si="24"/>
        <v>840.59744276632694</v>
      </c>
      <c r="G297" s="36">
        <f t="shared" si="25"/>
        <v>3504.3444156697997</v>
      </c>
      <c r="H297" s="36">
        <f t="shared" si="23"/>
        <v>289295.06267615739</v>
      </c>
      <c r="I297" s="18"/>
      <c r="J297" s="18"/>
    </row>
    <row r="298" spans="1:10" x14ac:dyDescent="0.35">
      <c r="A298" s="18"/>
      <c r="B298" s="18"/>
      <c r="C298" s="28">
        <v>287</v>
      </c>
      <c r="D298" s="36">
        <f t="shared" si="22"/>
        <v>289295.06267615739</v>
      </c>
      <c r="E298" s="36">
        <f t="shared" si="21"/>
        <v>4344.9418584361265</v>
      </c>
      <c r="F298" s="36">
        <f t="shared" si="24"/>
        <v>830.53682487217714</v>
      </c>
      <c r="G298" s="36">
        <f t="shared" si="25"/>
        <v>3514.4050335639495</v>
      </c>
      <c r="H298" s="36">
        <f t="shared" si="23"/>
        <v>285780.65764259343</v>
      </c>
      <c r="I298" s="18"/>
      <c r="J298" s="18"/>
    </row>
    <row r="299" spans="1:10" x14ac:dyDescent="0.35">
      <c r="A299" s="18"/>
      <c r="B299" s="18"/>
      <c r="C299" s="28">
        <v>288</v>
      </c>
      <c r="D299" s="36">
        <f t="shared" si="22"/>
        <v>285780.65764259343</v>
      </c>
      <c r="E299" s="36">
        <f t="shared" si="21"/>
        <v>4344.9418584361265</v>
      </c>
      <c r="F299" s="36">
        <f t="shared" si="24"/>
        <v>820.44732396300185</v>
      </c>
      <c r="G299" s="36">
        <f t="shared" si="25"/>
        <v>3524.4945344731245</v>
      </c>
      <c r="H299" s="36">
        <f t="shared" si="23"/>
        <v>282256.16310812032</v>
      </c>
      <c r="I299" s="18"/>
      <c r="J299" s="18"/>
    </row>
    <row r="300" spans="1:10" x14ac:dyDescent="0.35">
      <c r="A300" s="18"/>
      <c r="B300" s="18"/>
      <c r="C300" s="28">
        <v>289</v>
      </c>
      <c r="D300" s="36">
        <f t="shared" si="22"/>
        <v>282256.16310812032</v>
      </c>
      <c r="E300" s="36">
        <f t="shared" si="21"/>
        <v>4344.9418584361265</v>
      </c>
      <c r="F300" s="36">
        <f t="shared" si="24"/>
        <v>810.32885711859046</v>
      </c>
      <c r="G300" s="36">
        <f t="shared" si="25"/>
        <v>3534.6130013175361</v>
      </c>
      <c r="H300" s="36">
        <f t="shared" si="23"/>
        <v>278721.55010680278</v>
      </c>
      <c r="I300" s="18"/>
      <c r="J300" s="18"/>
    </row>
    <row r="301" spans="1:10" x14ac:dyDescent="0.35">
      <c r="A301" s="18"/>
      <c r="B301" s="18"/>
      <c r="C301" s="28">
        <v>290</v>
      </c>
      <c r="D301" s="36">
        <f t="shared" si="22"/>
        <v>278721.55010680278</v>
      </c>
      <c r="E301" s="36">
        <f t="shared" si="21"/>
        <v>4344.9418584361265</v>
      </c>
      <c r="F301" s="36">
        <f t="shared" si="24"/>
        <v>800.18134118067621</v>
      </c>
      <c r="G301" s="36">
        <f t="shared" si="25"/>
        <v>3544.7605172554504</v>
      </c>
      <c r="H301" s="36">
        <f t="shared" si="23"/>
        <v>275176.78958954732</v>
      </c>
      <c r="I301" s="18"/>
      <c r="J301" s="18"/>
    </row>
    <row r="302" spans="1:10" x14ac:dyDescent="0.35">
      <c r="A302" s="18"/>
      <c r="B302" s="18"/>
      <c r="C302" s="28">
        <v>291</v>
      </c>
      <c r="D302" s="36">
        <f t="shared" si="22"/>
        <v>275176.78958954732</v>
      </c>
      <c r="E302" s="36">
        <f t="shared" si="21"/>
        <v>4344.9418584361265</v>
      </c>
      <c r="F302" s="36">
        <f t="shared" si="24"/>
        <v>790.00469275225407</v>
      </c>
      <c r="G302" s="36">
        <f t="shared" si="25"/>
        <v>3554.9371656838725</v>
      </c>
      <c r="H302" s="36">
        <f t="shared" si="23"/>
        <v>271621.85242386343</v>
      </c>
      <c r="I302" s="18"/>
      <c r="J302" s="18"/>
    </row>
    <row r="303" spans="1:10" x14ac:dyDescent="0.35">
      <c r="A303" s="18"/>
      <c r="B303" s="18"/>
      <c r="C303" s="28">
        <v>292</v>
      </c>
      <c r="D303" s="36">
        <f t="shared" si="22"/>
        <v>271621.85242386343</v>
      </c>
      <c r="E303" s="36">
        <f t="shared" si="21"/>
        <v>4344.9418584361265</v>
      </c>
      <c r="F303" s="36">
        <f t="shared" si="24"/>
        <v>779.79882819689431</v>
      </c>
      <c r="G303" s="36">
        <f t="shared" si="25"/>
        <v>3565.1430302392323</v>
      </c>
      <c r="H303" s="36">
        <f t="shared" si="23"/>
        <v>268056.70939362422</v>
      </c>
      <c r="I303" s="18"/>
      <c r="J303" s="18"/>
    </row>
    <row r="304" spans="1:10" x14ac:dyDescent="0.35">
      <c r="A304" s="18"/>
      <c r="B304" s="18"/>
      <c r="C304" s="28">
        <v>293</v>
      </c>
      <c r="D304" s="36">
        <f t="shared" si="22"/>
        <v>268056.70939362422</v>
      </c>
      <c r="E304" s="36">
        <f t="shared" si="21"/>
        <v>4344.9418584361265</v>
      </c>
      <c r="F304" s="36">
        <f t="shared" si="24"/>
        <v>769.56366363805546</v>
      </c>
      <c r="G304" s="36">
        <f t="shared" si="25"/>
        <v>3575.378194798071</v>
      </c>
      <c r="H304" s="36">
        <f t="shared" si="23"/>
        <v>264481.33119882614</v>
      </c>
      <c r="I304" s="18"/>
      <c r="J304" s="18"/>
    </row>
    <row r="305" spans="1:10" x14ac:dyDescent="0.35">
      <c r="A305" s="18"/>
      <c r="B305" s="18"/>
      <c r="C305" s="28">
        <v>294</v>
      </c>
      <c r="D305" s="36">
        <f t="shared" si="22"/>
        <v>264481.33119882614</v>
      </c>
      <c r="E305" s="36">
        <f t="shared" ref="E305:E368" si="26">$B$8</f>
        <v>4344.9418584361265</v>
      </c>
      <c r="F305" s="36">
        <f t="shared" si="24"/>
        <v>759.29911495839508</v>
      </c>
      <c r="G305" s="36">
        <f t="shared" si="25"/>
        <v>3585.6427434777315</v>
      </c>
      <c r="H305" s="36">
        <f t="shared" si="23"/>
        <v>260895.6884553484</v>
      </c>
      <c r="I305" s="18"/>
      <c r="J305" s="18"/>
    </row>
    <row r="306" spans="1:10" x14ac:dyDescent="0.35">
      <c r="A306" s="18"/>
      <c r="B306" s="18"/>
      <c r="C306" s="28">
        <v>295</v>
      </c>
      <c r="D306" s="36">
        <f t="shared" ref="D306:D369" si="27">H305</f>
        <v>260895.6884553484</v>
      </c>
      <c r="E306" s="36">
        <f t="shared" si="26"/>
        <v>4344.9418584361265</v>
      </c>
      <c r="F306" s="36">
        <f t="shared" si="24"/>
        <v>749.00509779907838</v>
      </c>
      <c r="G306" s="36">
        <f t="shared" si="25"/>
        <v>3595.9367606370479</v>
      </c>
      <c r="H306" s="36">
        <f t="shared" si="23"/>
        <v>257299.75169471136</v>
      </c>
      <c r="I306" s="18"/>
      <c r="J306" s="18"/>
    </row>
    <row r="307" spans="1:10" x14ac:dyDescent="0.35">
      <c r="A307" s="18"/>
      <c r="B307" s="18"/>
      <c r="C307" s="28">
        <v>296</v>
      </c>
      <c r="D307" s="36">
        <f t="shared" si="27"/>
        <v>257299.75169471136</v>
      </c>
      <c r="E307" s="36">
        <f t="shared" si="26"/>
        <v>4344.9418584361265</v>
      </c>
      <c r="F307" s="36">
        <f t="shared" si="24"/>
        <v>738.681527559085</v>
      </c>
      <c r="G307" s="36">
        <f t="shared" si="25"/>
        <v>3606.2603308770413</v>
      </c>
      <c r="H307" s="36">
        <f t="shared" si="23"/>
        <v>253693.49136383433</v>
      </c>
      <c r="I307" s="18"/>
      <c r="J307" s="18"/>
    </row>
    <row r="308" spans="1:10" x14ac:dyDescent="0.35">
      <c r="A308" s="18"/>
      <c r="B308" s="18"/>
      <c r="C308" s="28">
        <v>297</v>
      </c>
      <c r="D308" s="36">
        <f t="shared" si="27"/>
        <v>253693.49136383433</v>
      </c>
      <c r="E308" s="36">
        <f t="shared" si="26"/>
        <v>4344.9418584361265</v>
      </c>
      <c r="F308" s="36">
        <f t="shared" si="24"/>
        <v>728.32831939451319</v>
      </c>
      <c r="G308" s="36">
        <f t="shared" si="25"/>
        <v>3616.6135390416134</v>
      </c>
      <c r="H308" s="36">
        <f t="shared" si="23"/>
        <v>250076.87782479273</v>
      </c>
      <c r="I308" s="18"/>
      <c r="J308" s="18"/>
    </row>
    <row r="309" spans="1:10" x14ac:dyDescent="0.35">
      <c r="A309" s="18"/>
      <c r="B309" s="18"/>
      <c r="C309" s="28">
        <v>298</v>
      </c>
      <c r="D309" s="36">
        <f t="shared" si="27"/>
        <v>250076.87782479273</v>
      </c>
      <c r="E309" s="36">
        <f t="shared" si="26"/>
        <v>4344.9418584361265</v>
      </c>
      <c r="F309" s="36">
        <f t="shared" si="24"/>
        <v>717.94538821788342</v>
      </c>
      <c r="G309" s="36">
        <f t="shared" si="25"/>
        <v>3626.9964702182433</v>
      </c>
      <c r="H309" s="36">
        <f t="shared" si="23"/>
        <v>246449.88135457449</v>
      </c>
      <c r="I309" s="18"/>
      <c r="J309" s="18"/>
    </row>
    <row r="310" spans="1:10" x14ac:dyDescent="0.35">
      <c r="A310" s="18"/>
      <c r="B310" s="18"/>
      <c r="C310" s="28">
        <v>299</v>
      </c>
      <c r="D310" s="36">
        <f t="shared" si="27"/>
        <v>246449.88135457449</v>
      </c>
      <c r="E310" s="36">
        <f t="shared" si="26"/>
        <v>4344.9418584361265</v>
      </c>
      <c r="F310" s="36">
        <f t="shared" si="24"/>
        <v>707.53264869743839</v>
      </c>
      <c r="G310" s="36">
        <f t="shared" si="25"/>
        <v>3637.4092097386883</v>
      </c>
      <c r="H310" s="36">
        <f t="shared" si="23"/>
        <v>242812.4721448358</v>
      </c>
      <c r="I310" s="18"/>
      <c r="J310" s="18"/>
    </row>
    <row r="311" spans="1:10" x14ac:dyDescent="0.35">
      <c r="A311" s="18"/>
      <c r="B311" s="18"/>
      <c r="C311" s="28">
        <v>300</v>
      </c>
      <c r="D311" s="36">
        <f t="shared" si="27"/>
        <v>242812.4721448358</v>
      </c>
      <c r="E311" s="36">
        <f t="shared" si="26"/>
        <v>4344.9418584361265</v>
      </c>
      <c r="F311" s="36">
        <f t="shared" si="24"/>
        <v>697.09001525644192</v>
      </c>
      <c r="G311" s="36">
        <f t="shared" si="25"/>
        <v>3647.8518431796847</v>
      </c>
      <c r="H311" s="36">
        <f t="shared" si="23"/>
        <v>239164.6203016561</v>
      </c>
      <c r="I311" s="18"/>
      <c r="J311" s="18"/>
    </row>
    <row r="312" spans="1:10" x14ac:dyDescent="0.35">
      <c r="A312" s="18"/>
      <c r="B312" s="18"/>
      <c r="C312" s="28">
        <v>301</v>
      </c>
      <c r="D312" s="36">
        <f t="shared" si="27"/>
        <v>239164.6203016561</v>
      </c>
      <c r="E312" s="36">
        <f t="shared" si="26"/>
        <v>4344.9418584361265</v>
      </c>
      <c r="F312" s="36">
        <f t="shared" si="24"/>
        <v>686.61740207247601</v>
      </c>
      <c r="G312" s="36">
        <f t="shared" si="25"/>
        <v>3658.3244563636504</v>
      </c>
      <c r="H312" s="36">
        <f t="shared" si="23"/>
        <v>235506.29584529245</v>
      </c>
      <c r="I312" s="18"/>
      <c r="J312" s="18"/>
    </row>
    <row r="313" spans="1:10" x14ac:dyDescent="0.35">
      <c r="A313" s="18"/>
      <c r="B313" s="18"/>
      <c r="C313" s="28">
        <v>302</v>
      </c>
      <c r="D313" s="36">
        <f t="shared" si="27"/>
        <v>235506.29584529245</v>
      </c>
      <c r="E313" s="36">
        <f t="shared" si="26"/>
        <v>4344.9418584361265</v>
      </c>
      <c r="F313" s="36">
        <f t="shared" si="24"/>
        <v>676.11472307673489</v>
      </c>
      <c r="G313" s="36">
        <f t="shared" si="25"/>
        <v>3668.8271353593918</v>
      </c>
      <c r="H313" s="36">
        <f t="shared" si="23"/>
        <v>231837.46870993305</v>
      </c>
      <c r="I313" s="18"/>
      <c r="J313" s="18"/>
    </row>
    <row r="314" spans="1:10" x14ac:dyDescent="0.35">
      <c r="A314" s="18"/>
      <c r="B314" s="18"/>
      <c r="C314" s="28">
        <v>303</v>
      </c>
      <c r="D314" s="36">
        <f t="shared" si="27"/>
        <v>231837.46870993305</v>
      </c>
      <c r="E314" s="36">
        <f t="shared" si="26"/>
        <v>4344.9418584361265</v>
      </c>
      <c r="F314" s="36">
        <f t="shared" si="24"/>
        <v>665.58189195331795</v>
      </c>
      <c r="G314" s="36">
        <f t="shared" si="25"/>
        <v>3679.3599664828084</v>
      </c>
      <c r="H314" s="36">
        <f t="shared" si="23"/>
        <v>228158.10874345023</v>
      </c>
      <c r="I314" s="18"/>
      <c r="J314" s="18"/>
    </row>
    <row r="315" spans="1:10" x14ac:dyDescent="0.35">
      <c r="A315" s="18"/>
      <c r="B315" s="18"/>
      <c r="C315" s="28">
        <v>304</v>
      </c>
      <c r="D315" s="36">
        <f t="shared" si="27"/>
        <v>228158.10874345023</v>
      </c>
      <c r="E315" s="36">
        <f t="shared" si="26"/>
        <v>4344.9418584361265</v>
      </c>
      <c r="F315" s="36">
        <f t="shared" si="24"/>
        <v>655.01882213852048</v>
      </c>
      <c r="G315" s="36">
        <f t="shared" si="25"/>
        <v>3689.9230362976059</v>
      </c>
      <c r="H315" s="36">
        <f t="shared" si="23"/>
        <v>224468.18570715262</v>
      </c>
      <c r="I315" s="18"/>
      <c r="J315" s="18"/>
    </row>
    <row r="316" spans="1:10" x14ac:dyDescent="0.35">
      <c r="A316" s="18"/>
      <c r="B316" s="18"/>
      <c r="C316" s="28">
        <v>305</v>
      </c>
      <c r="D316" s="36">
        <f t="shared" si="27"/>
        <v>224468.18570715262</v>
      </c>
      <c r="E316" s="36">
        <f t="shared" si="26"/>
        <v>4344.9418584361265</v>
      </c>
      <c r="F316" s="36">
        <f t="shared" si="24"/>
        <v>644.42542682012231</v>
      </c>
      <c r="G316" s="36">
        <f t="shared" si="25"/>
        <v>3700.5164316160044</v>
      </c>
      <c r="H316" s="36">
        <f t="shared" si="23"/>
        <v>220767.66927553661</v>
      </c>
      <c r="I316" s="18"/>
      <c r="J316" s="18"/>
    </row>
    <row r="317" spans="1:10" x14ac:dyDescent="0.35">
      <c r="A317" s="18"/>
      <c r="B317" s="18"/>
      <c r="C317" s="28">
        <v>306</v>
      </c>
      <c r="D317" s="36">
        <f t="shared" si="27"/>
        <v>220767.66927553661</v>
      </c>
      <c r="E317" s="36">
        <f t="shared" si="26"/>
        <v>4344.9418584361265</v>
      </c>
      <c r="F317" s="36">
        <f t="shared" si="24"/>
        <v>633.80161893667378</v>
      </c>
      <c r="G317" s="36">
        <f t="shared" si="25"/>
        <v>3711.1402394994529</v>
      </c>
      <c r="H317" s="36">
        <f t="shared" si="23"/>
        <v>217056.52903603716</v>
      </c>
      <c r="I317" s="18"/>
      <c r="J317" s="18"/>
    </row>
    <row r="318" spans="1:10" x14ac:dyDescent="0.35">
      <c r="A318" s="18"/>
      <c r="B318" s="18"/>
      <c r="C318" s="28">
        <v>307</v>
      </c>
      <c r="D318" s="36">
        <f t="shared" si="27"/>
        <v>217056.52903603716</v>
      </c>
      <c r="E318" s="36">
        <f t="shared" si="26"/>
        <v>4344.9418584361265</v>
      </c>
      <c r="F318" s="36">
        <f t="shared" si="24"/>
        <v>623.14731117678105</v>
      </c>
      <c r="G318" s="36">
        <f t="shared" si="25"/>
        <v>3721.7945472593456</v>
      </c>
      <c r="H318" s="36">
        <f t="shared" si="23"/>
        <v>213334.73448877782</v>
      </c>
      <c r="I318" s="18"/>
      <c r="J318" s="18"/>
    </row>
    <row r="319" spans="1:10" x14ac:dyDescent="0.35">
      <c r="A319" s="18"/>
      <c r="B319" s="18"/>
      <c r="C319" s="28">
        <v>308</v>
      </c>
      <c r="D319" s="36">
        <f t="shared" si="27"/>
        <v>213334.73448877782</v>
      </c>
      <c r="E319" s="36">
        <f t="shared" si="26"/>
        <v>4344.9418584361265</v>
      </c>
      <c r="F319" s="36">
        <f t="shared" si="24"/>
        <v>612.46241597838775</v>
      </c>
      <c r="G319" s="36">
        <f t="shared" si="25"/>
        <v>3732.4794424577385</v>
      </c>
      <c r="H319" s="36">
        <f t="shared" si="23"/>
        <v>209602.25504632009</v>
      </c>
      <c r="I319" s="18"/>
      <c r="J319" s="18"/>
    </row>
    <row r="320" spans="1:10" x14ac:dyDescent="0.35">
      <c r="A320" s="18"/>
      <c r="B320" s="18"/>
      <c r="C320" s="28">
        <v>309</v>
      </c>
      <c r="D320" s="36">
        <f t="shared" si="27"/>
        <v>209602.25504632009</v>
      </c>
      <c r="E320" s="36">
        <f t="shared" si="26"/>
        <v>4344.9418584361265</v>
      </c>
      <c r="F320" s="36">
        <f t="shared" si="24"/>
        <v>601.74684552805604</v>
      </c>
      <c r="G320" s="36">
        <f t="shared" si="25"/>
        <v>3743.1950129080706</v>
      </c>
      <c r="H320" s="36">
        <f t="shared" si="23"/>
        <v>205859.06003341201</v>
      </c>
      <c r="I320" s="18"/>
      <c r="J320" s="18"/>
    </row>
    <row r="321" spans="1:10" x14ac:dyDescent="0.35">
      <c r="A321" s="18"/>
      <c r="B321" s="18"/>
      <c r="C321" s="28">
        <v>310</v>
      </c>
      <c r="D321" s="36">
        <f t="shared" si="27"/>
        <v>205859.06003341201</v>
      </c>
      <c r="E321" s="36">
        <f t="shared" si="26"/>
        <v>4344.9418584361265</v>
      </c>
      <c r="F321" s="36">
        <f t="shared" si="24"/>
        <v>591.00051176024408</v>
      </c>
      <c r="G321" s="36">
        <f t="shared" si="25"/>
        <v>3753.9413466758824</v>
      </c>
      <c r="H321" s="36">
        <f t="shared" si="23"/>
        <v>202105.11868673612</v>
      </c>
      <c r="I321" s="18"/>
      <c r="J321" s="18"/>
    </row>
    <row r="322" spans="1:10" x14ac:dyDescent="0.35">
      <c r="A322" s="18"/>
      <c r="B322" s="18"/>
      <c r="C322" s="28">
        <v>311</v>
      </c>
      <c r="D322" s="36">
        <f t="shared" si="27"/>
        <v>202105.11868673612</v>
      </c>
      <c r="E322" s="36">
        <f t="shared" si="26"/>
        <v>4344.9418584361265</v>
      </c>
      <c r="F322" s="36">
        <f t="shared" si="24"/>
        <v>580.22332635658347</v>
      </c>
      <c r="G322" s="36">
        <f t="shared" si="25"/>
        <v>3764.7185320795429</v>
      </c>
      <c r="H322" s="36">
        <f t="shared" si="23"/>
        <v>198340.40015465659</v>
      </c>
      <c r="I322" s="18"/>
      <c r="J322" s="18"/>
    </row>
    <row r="323" spans="1:10" x14ac:dyDescent="0.35">
      <c r="A323" s="18"/>
      <c r="B323" s="18"/>
      <c r="C323" s="28">
        <v>312</v>
      </c>
      <c r="D323" s="36">
        <f t="shared" si="27"/>
        <v>198340.40015465659</v>
      </c>
      <c r="E323" s="36">
        <f t="shared" si="26"/>
        <v>4344.9418584361265</v>
      </c>
      <c r="F323" s="36">
        <f t="shared" si="24"/>
        <v>569.41520074515222</v>
      </c>
      <c r="G323" s="36">
        <f t="shared" si="25"/>
        <v>3775.5266576909744</v>
      </c>
      <c r="H323" s="36">
        <f t="shared" si="23"/>
        <v>194564.87349696562</v>
      </c>
      <c r="I323" s="18"/>
      <c r="J323" s="18"/>
    </row>
    <row r="324" spans="1:10" x14ac:dyDescent="0.35">
      <c r="A324" s="18"/>
      <c r="B324" s="18"/>
      <c r="C324" s="28">
        <v>313</v>
      </c>
      <c r="D324" s="36">
        <f t="shared" si="27"/>
        <v>194564.87349696562</v>
      </c>
      <c r="E324" s="36">
        <f t="shared" si="26"/>
        <v>4344.9418584361265</v>
      </c>
      <c r="F324" s="36">
        <f t="shared" si="24"/>
        <v>558.57604609974749</v>
      </c>
      <c r="G324" s="36">
        <f t="shared" si="25"/>
        <v>3786.3658123363789</v>
      </c>
      <c r="H324" s="36">
        <f t="shared" si="23"/>
        <v>190778.50768462924</v>
      </c>
      <c r="I324" s="18"/>
      <c r="J324" s="18"/>
    </row>
    <row r="325" spans="1:10" x14ac:dyDescent="0.35">
      <c r="A325" s="18"/>
      <c r="B325" s="18"/>
      <c r="C325" s="28">
        <v>314</v>
      </c>
      <c r="D325" s="36">
        <f t="shared" si="27"/>
        <v>190778.50768462924</v>
      </c>
      <c r="E325" s="36">
        <f t="shared" si="26"/>
        <v>4344.9418584361265</v>
      </c>
      <c r="F325" s="36">
        <f t="shared" si="24"/>
        <v>547.70577333915537</v>
      </c>
      <c r="G325" s="36">
        <f t="shared" si="25"/>
        <v>3797.2360850969712</v>
      </c>
      <c r="H325" s="36">
        <f t="shared" si="23"/>
        <v>186981.27159953225</v>
      </c>
      <c r="I325" s="18"/>
      <c r="J325" s="18"/>
    </row>
    <row r="326" spans="1:10" x14ac:dyDescent="0.35">
      <c r="A326" s="18"/>
      <c r="B326" s="18"/>
      <c r="C326" s="28">
        <v>315</v>
      </c>
      <c r="D326" s="36">
        <f t="shared" si="27"/>
        <v>186981.27159953225</v>
      </c>
      <c r="E326" s="36">
        <f t="shared" si="26"/>
        <v>4344.9418584361265</v>
      </c>
      <c r="F326" s="36">
        <f t="shared" si="24"/>
        <v>536.80429312641888</v>
      </c>
      <c r="G326" s="36">
        <f t="shared" si="25"/>
        <v>3808.1375653097075</v>
      </c>
      <c r="H326" s="36">
        <f t="shared" si="23"/>
        <v>183173.13403422254</v>
      </c>
      <c r="I326" s="18"/>
      <c r="J326" s="18"/>
    </row>
    <row r="327" spans="1:10" x14ac:dyDescent="0.35">
      <c r="A327" s="18"/>
      <c r="B327" s="18"/>
      <c r="C327" s="28">
        <v>316</v>
      </c>
      <c r="D327" s="36">
        <f t="shared" si="27"/>
        <v>183173.13403422254</v>
      </c>
      <c r="E327" s="36">
        <f t="shared" si="26"/>
        <v>4344.9418584361265</v>
      </c>
      <c r="F327" s="36">
        <f t="shared" si="24"/>
        <v>525.87151586810364</v>
      </c>
      <c r="G327" s="36">
        <f t="shared" si="25"/>
        <v>3819.0703425680231</v>
      </c>
      <c r="H327" s="36">
        <f t="shared" si="23"/>
        <v>179354.06369165453</v>
      </c>
      <c r="I327" s="18"/>
      <c r="J327" s="18"/>
    </row>
    <row r="328" spans="1:10" x14ac:dyDescent="0.35">
      <c r="A328" s="18"/>
      <c r="B328" s="18"/>
      <c r="C328" s="28">
        <v>317</v>
      </c>
      <c r="D328" s="36">
        <f t="shared" si="27"/>
        <v>179354.06369165453</v>
      </c>
      <c r="E328" s="36">
        <f t="shared" si="26"/>
        <v>4344.9418584361265</v>
      </c>
      <c r="F328" s="36">
        <f t="shared" si="24"/>
        <v>514.90735171356152</v>
      </c>
      <c r="G328" s="36">
        <f t="shared" si="25"/>
        <v>3830.0345067225649</v>
      </c>
      <c r="H328" s="36">
        <f t="shared" si="23"/>
        <v>175524.02918493198</v>
      </c>
      <c r="I328" s="18"/>
      <c r="J328" s="18"/>
    </row>
    <row r="329" spans="1:10" x14ac:dyDescent="0.35">
      <c r="A329" s="18"/>
      <c r="B329" s="18"/>
      <c r="C329" s="28">
        <v>318</v>
      </c>
      <c r="D329" s="36">
        <f t="shared" si="27"/>
        <v>175524.02918493198</v>
      </c>
      <c r="E329" s="36">
        <f t="shared" si="26"/>
        <v>4344.9418584361265</v>
      </c>
      <c r="F329" s="36">
        <f t="shared" si="24"/>
        <v>503.91171055419238</v>
      </c>
      <c r="G329" s="36">
        <f t="shared" si="25"/>
        <v>3841.0301478819342</v>
      </c>
      <c r="H329" s="36">
        <f t="shared" si="23"/>
        <v>171682.99903705003</v>
      </c>
      <c r="I329" s="18"/>
      <c r="J329" s="18"/>
    </row>
    <row r="330" spans="1:10" x14ac:dyDescent="0.35">
      <c r="A330" s="18"/>
      <c r="B330" s="18"/>
      <c r="C330" s="28">
        <v>319</v>
      </c>
      <c r="D330" s="36">
        <f t="shared" si="27"/>
        <v>171682.99903705003</v>
      </c>
      <c r="E330" s="36">
        <f t="shared" si="26"/>
        <v>4344.9418584361265</v>
      </c>
      <c r="F330" s="36">
        <f t="shared" si="24"/>
        <v>492.88450202270332</v>
      </c>
      <c r="G330" s="36">
        <f t="shared" si="25"/>
        <v>3852.0573564134233</v>
      </c>
      <c r="H330" s="36">
        <f t="shared" si="23"/>
        <v>167830.94168063661</v>
      </c>
      <c r="I330" s="18"/>
      <c r="J330" s="18"/>
    </row>
    <row r="331" spans="1:10" x14ac:dyDescent="0.35">
      <c r="A331" s="18"/>
      <c r="B331" s="18"/>
      <c r="C331" s="28">
        <v>320</v>
      </c>
      <c r="D331" s="36">
        <f t="shared" si="27"/>
        <v>167830.94168063661</v>
      </c>
      <c r="E331" s="36">
        <f t="shared" si="26"/>
        <v>4344.9418584361265</v>
      </c>
      <c r="F331" s="36">
        <f t="shared" si="24"/>
        <v>481.82563549236625</v>
      </c>
      <c r="G331" s="36">
        <f t="shared" si="25"/>
        <v>3863.1162229437605</v>
      </c>
      <c r="H331" s="36">
        <f t="shared" si="23"/>
        <v>163967.82545769284</v>
      </c>
      <c r="I331" s="18"/>
      <c r="J331" s="18"/>
    </row>
    <row r="332" spans="1:10" x14ac:dyDescent="0.35">
      <c r="A332" s="18"/>
      <c r="B332" s="18"/>
      <c r="C332" s="28">
        <v>321</v>
      </c>
      <c r="D332" s="36">
        <f t="shared" si="27"/>
        <v>163967.82545769284</v>
      </c>
      <c r="E332" s="36">
        <f t="shared" si="26"/>
        <v>4344.9418584361265</v>
      </c>
      <c r="F332" s="36">
        <f t="shared" si="24"/>
        <v>470.7350200762728</v>
      </c>
      <c r="G332" s="36">
        <f t="shared" si="25"/>
        <v>3874.2068383598535</v>
      </c>
      <c r="H332" s="36">
        <f t="shared" ref="H332:H371" si="28">D332-G332</f>
        <v>160093.61861933299</v>
      </c>
      <c r="I332" s="18"/>
      <c r="J332" s="18"/>
    </row>
    <row r="333" spans="1:10" x14ac:dyDescent="0.35">
      <c r="A333" s="18"/>
      <c r="B333" s="18"/>
      <c r="C333" s="28">
        <v>322</v>
      </c>
      <c r="D333" s="36">
        <f t="shared" si="27"/>
        <v>160093.61861933299</v>
      </c>
      <c r="E333" s="36">
        <f t="shared" si="26"/>
        <v>4344.9418584361265</v>
      </c>
      <c r="F333" s="36">
        <f t="shared" ref="F333:F371" si="29">D333*$B$4</f>
        <v>459.61256462658758</v>
      </c>
      <c r="G333" s="36">
        <f t="shared" si="25"/>
        <v>3885.3292938095387</v>
      </c>
      <c r="H333" s="36">
        <f t="shared" si="28"/>
        <v>156208.28932552345</v>
      </c>
      <c r="I333" s="18"/>
      <c r="J333" s="18"/>
    </row>
    <row r="334" spans="1:10" x14ac:dyDescent="0.35">
      <c r="A334" s="18"/>
      <c r="B334" s="18"/>
      <c r="C334" s="28">
        <v>323</v>
      </c>
      <c r="D334" s="36">
        <f t="shared" si="27"/>
        <v>156208.28932552345</v>
      </c>
      <c r="E334" s="36">
        <f t="shared" si="26"/>
        <v>4344.9418584361265</v>
      </c>
      <c r="F334" s="36">
        <f t="shared" si="29"/>
        <v>448.45817773379878</v>
      </c>
      <c r="G334" s="36">
        <f t="shared" si="25"/>
        <v>3896.4836807023275</v>
      </c>
      <c r="H334" s="36">
        <f t="shared" si="28"/>
        <v>152311.80564482111</v>
      </c>
      <c r="I334" s="18"/>
      <c r="J334" s="18"/>
    </row>
    <row r="335" spans="1:10" x14ac:dyDescent="0.35">
      <c r="A335" s="18"/>
      <c r="B335" s="18"/>
      <c r="C335" s="28">
        <v>324</v>
      </c>
      <c r="D335" s="36">
        <f t="shared" si="27"/>
        <v>152311.80564482111</v>
      </c>
      <c r="E335" s="36">
        <f t="shared" si="26"/>
        <v>4344.9418584361265</v>
      </c>
      <c r="F335" s="36">
        <f t="shared" si="29"/>
        <v>437.27176772596744</v>
      </c>
      <c r="G335" s="36">
        <f t="shared" si="25"/>
        <v>3907.670090710159</v>
      </c>
      <c r="H335" s="36">
        <f t="shared" si="28"/>
        <v>148404.13555411095</v>
      </c>
      <c r="I335" s="18"/>
      <c r="J335" s="18"/>
    </row>
    <row r="336" spans="1:10" x14ac:dyDescent="0.35">
      <c r="A336" s="18"/>
      <c r="B336" s="18"/>
      <c r="C336" s="28">
        <v>325</v>
      </c>
      <c r="D336" s="36">
        <f t="shared" si="27"/>
        <v>148404.13555411095</v>
      </c>
      <c r="E336" s="36">
        <f t="shared" si="26"/>
        <v>4344.9418584361265</v>
      </c>
      <c r="F336" s="36">
        <f t="shared" si="29"/>
        <v>426.05324266797351</v>
      </c>
      <c r="G336" s="36">
        <f t="shared" si="25"/>
        <v>3918.8886157681532</v>
      </c>
      <c r="H336" s="36">
        <f t="shared" si="28"/>
        <v>144485.24693834281</v>
      </c>
      <c r="I336" s="18"/>
      <c r="J336" s="18"/>
    </row>
    <row r="337" spans="1:10" x14ac:dyDescent="0.35">
      <c r="A337" s="18"/>
      <c r="B337" s="18"/>
      <c r="C337" s="28">
        <v>326</v>
      </c>
      <c r="D337" s="36">
        <f t="shared" si="27"/>
        <v>144485.24693834281</v>
      </c>
      <c r="E337" s="36">
        <f t="shared" si="26"/>
        <v>4344.9418584361265</v>
      </c>
      <c r="F337" s="36">
        <f t="shared" si="29"/>
        <v>414.80251036076072</v>
      </c>
      <c r="G337" s="36">
        <f t="shared" si="25"/>
        <v>3930.1393480753659</v>
      </c>
      <c r="H337" s="36">
        <f t="shared" si="28"/>
        <v>140555.10759026743</v>
      </c>
      <c r="I337" s="18"/>
      <c r="J337" s="18"/>
    </row>
    <row r="338" spans="1:10" x14ac:dyDescent="0.35">
      <c r="A338" s="18"/>
      <c r="B338" s="18"/>
      <c r="C338" s="28">
        <v>327</v>
      </c>
      <c r="D338" s="36">
        <f t="shared" si="27"/>
        <v>140555.10759026743</v>
      </c>
      <c r="E338" s="36">
        <f t="shared" si="26"/>
        <v>4344.9418584361265</v>
      </c>
      <c r="F338" s="36">
        <f t="shared" si="29"/>
        <v>403.51947834057842</v>
      </c>
      <c r="G338" s="36">
        <f t="shared" si="25"/>
        <v>3941.4223800955479</v>
      </c>
      <c r="H338" s="36">
        <f t="shared" si="28"/>
        <v>136613.68521017188</v>
      </c>
      <c r="I338" s="18"/>
      <c r="J338" s="18"/>
    </row>
    <row r="339" spans="1:10" x14ac:dyDescent="0.35">
      <c r="A339" s="18"/>
      <c r="B339" s="18"/>
      <c r="C339" s="28">
        <v>328</v>
      </c>
      <c r="D339" s="36">
        <f t="shared" si="27"/>
        <v>136613.68521017188</v>
      </c>
      <c r="E339" s="36">
        <f t="shared" si="26"/>
        <v>4344.9418584361265</v>
      </c>
      <c r="F339" s="36">
        <f t="shared" si="29"/>
        <v>392.20405387822206</v>
      </c>
      <c r="G339" s="36">
        <f t="shared" ref="G339:G371" si="30">E339-F339</f>
        <v>3952.7378045579044</v>
      </c>
      <c r="H339" s="36">
        <f t="shared" si="28"/>
        <v>132660.94740561399</v>
      </c>
      <c r="I339" s="18"/>
      <c r="J339" s="18"/>
    </row>
    <row r="340" spans="1:10" x14ac:dyDescent="0.35">
      <c r="A340" s="18"/>
      <c r="B340" s="18"/>
      <c r="C340" s="28">
        <v>329</v>
      </c>
      <c r="D340" s="36">
        <f t="shared" si="27"/>
        <v>132660.94740561399</v>
      </c>
      <c r="E340" s="36">
        <f t="shared" si="26"/>
        <v>4344.9418584361265</v>
      </c>
      <c r="F340" s="36">
        <f t="shared" si="29"/>
        <v>380.85614397827101</v>
      </c>
      <c r="G340" s="36">
        <f t="shared" si="30"/>
        <v>3964.0857144578554</v>
      </c>
      <c r="H340" s="36">
        <f t="shared" si="28"/>
        <v>128696.86169115613</v>
      </c>
      <c r="I340" s="18"/>
      <c r="J340" s="18"/>
    </row>
    <row r="341" spans="1:10" x14ac:dyDescent="0.35">
      <c r="A341" s="18"/>
      <c r="B341" s="18"/>
      <c r="C341" s="28">
        <v>330</v>
      </c>
      <c r="D341" s="36">
        <f t="shared" si="27"/>
        <v>128696.86169115613</v>
      </c>
      <c r="E341" s="36">
        <f t="shared" si="26"/>
        <v>4344.9418584361265</v>
      </c>
      <c r="F341" s="36">
        <f t="shared" si="29"/>
        <v>369.47565537832389</v>
      </c>
      <c r="G341" s="36">
        <f t="shared" si="30"/>
        <v>3975.4662030578024</v>
      </c>
      <c r="H341" s="36">
        <f t="shared" si="28"/>
        <v>124721.39548809832</v>
      </c>
      <c r="I341" s="18"/>
      <c r="J341" s="18"/>
    </row>
    <row r="342" spans="1:10" x14ac:dyDescent="0.35">
      <c r="A342" s="18"/>
      <c r="B342" s="18"/>
      <c r="C342" s="28">
        <v>331</v>
      </c>
      <c r="D342" s="36">
        <f t="shared" si="27"/>
        <v>124721.39548809832</v>
      </c>
      <c r="E342" s="36">
        <f t="shared" si="26"/>
        <v>4344.9418584361265</v>
      </c>
      <c r="F342" s="36">
        <f t="shared" si="29"/>
        <v>358.06249454823279</v>
      </c>
      <c r="G342" s="36">
        <f t="shared" si="30"/>
        <v>3986.8793638878938</v>
      </c>
      <c r="H342" s="36">
        <f t="shared" si="28"/>
        <v>120734.51612421042</v>
      </c>
      <c r="I342" s="18"/>
      <c r="J342" s="18"/>
    </row>
    <row r="343" spans="1:10" x14ac:dyDescent="0.35">
      <c r="A343" s="18"/>
      <c r="B343" s="18"/>
      <c r="C343" s="28">
        <v>332</v>
      </c>
      <c r="D343" s="36">
        <f t="shared" si="27"/>
        <v>120734.51612421042</v>
      </c>
      <c r="E343" s="36">
        <f t="shared" si="26"/>
        <v>4344.9418584361265</v>
      </c>
      <c r="F343" s="36">
        <f t="shared" si="29"/>
        <v>346.61656768933392</v>
      </c>
      <c r="G343" s="36">
        <f t="shared" si="30"/>
        <v>3998.3252907467927</v>
      </c>
      <c r="H343" s="36">
        <f t="shared" si="28"/>
        <v>116736.19083346362</v>
      </c>
      <c r="I343" s="18"/>
      <c r="J343" s="18"/>
    </row>
    <row r="344" spans="1:10" x14ac:dyDescent="0.35">
      <c r="A344" s="18"/>
      <c r="B344" s="18"/>
      <c r="C344" s="28">
        <v>333</v>
      </c>
      <c r="D344" s="36">
        <f t="shared" si="27"/>
        <v>116736.19083346362</v>
      </c>
      <c r="E344" s="36">
        <f t="shared" si="26"/>
        <v>4344.9418584361265</v>
      </c>
      <c r="F344" s="36">
        <f t="shared" si="29"/>
        <v>335.13778073367718</v>
      </c>
      <c r="G344" s="36">
        <f t="shared" si="30"/>
        <v>4009.8040777024494</v>
      </c>
      <c r="H344" s="36">
        <f t="shared" si="28"/>
        <v>112726.38675576118</v>
      </c>
      <c r="I344" s="18"/>
      <c r="J344" s="18"/>
    </row>
    <row r="345" spans="1:10" x14ac:dyDescent="0.35">
      <c r="A345" s="18"/>
      <c r="B345" s="18"/>
      <c r="C345" s="28">
        <v>334</v>
      </c>
      <c r="D345" s="36">
        <f t="shared" si="27"/>
        <v>112726.38675576118</v>
      </c>
      <c r="E345" s="36">
        <f t="shared" si="26"/>
        <v>4344.9418584361265</v>
      </c>
      <c r="F345" s="36">
        <f t="shared" si="29"/>
        <v>323.62603934325296</v>
      </c>
      <c r="G345" s="36">
        <f t="shared" si="30"/>
        <v>4021.3158190928734</v>
      </c>
      <c r="H345" s="36">
        <f t="shared" si="28"/>
        <v>108705.07093666831</v>
      </c>
      <c r="I345" s="18"/>
      <c r="J345" s="18"/>
    </row>
    <row r="346" spans="1:10" x14ac:dyDescent="0.35">
      <c r="A346" s="18"/>
      <c r="B346" s="18"/>
      <c r="C346" s="28">
        <v>335</v>
      </c>
      <c r="D346" s="36">
        <f t="shared" si="27"/>
        <v>108705.07093666831</v>
      </c>
      <c r="E346" s="36">
        <f t="shared" si="26"/>
        <v>4344.9418584361265</v>
      </c>
      <c r="F346" s="36">
        <f t="shared" si="29"/>
        <v>312.08124890921658</v>
      </c>
      <c r="G346" s="36">
        <f t="shared" si="30"/>
        <v>4032.8606095269097</v>
      </c>
      <c r="H346" s="36">
        <f t="shared" si="28"/>
        <v>104672.21032714141</v>
      </c>
      <c r="I346" s="18"/>
      <c r="J346" s="18"/>
    </row>
    <row r="347" spans="1:10" x14ac:dyDescent="0.35">
      <c r="A347" s="18"/>
      <c r="B347" s="18"/>
      <c r="C347" s="28">
        <v>336</v>
      </c>
      <c r="D347" s="36">
        <f t="shared" si="27"/>
        <v>104672.21032714141</v>
      </c>
      <c r="E347" s="36">
        <f t="shared" si="26"/>
        <v>4344.9418584361265</v>
      </c>
      <c r="F347" s="36">
        <f t="shared" si="29"/>
        <v>300.50331455111115</v>
      </c>
      <c r="G347" s="36">
        <f t="shared" si="30"/>
        <v>4044.4385438850154</v>
      </c>
      <c r="H347" s="36">
        <f t="shared" si="28"/>
        <v>100627.77178325639</v>
      </c>
      <c r="I347" s="18"/>
      <c r="J347" s="18"/>
    </row>
    <row r="348" spans="1:10" x14ac:dyDescent="0.35">
      <c r="A348" s="18"/>
      <c r="B348" s="18"/>
      <c r="C348" s="28">
        <v>337</v>
      </c>
      <c r="D348" s="36">
        <f t="shared" si="27"/>
        <v>100627.77178325639</v>
      </c>
      <c r="E348" s="36">
        <f t="shared" si="26"/>
        <v>4344.9418584361265</v>
      </c>
      <c r="F348" s="36">
        <f t="shared" si="29"/>
        <v>288.89214111608749</v>
      </c>
      <c r="G348" s="36">
        <f t="shared" si="30"/>
        <v>4056.0497173200392</v>
      </c>
      <c r="H348" s="36">
        <f t="shared" si="28"/>
        <v>96571.722065936352</v>
      </c>
      <c r="I348" s="18"/>
      <c r="J348" s="18"/>
    </row>
    <row r="349" spans="1:10" x14ac:dyDescent="0.35">
      <c r="A349" s="18"/>
      <c r="B349" s="18"/>
      <c r="C349" s="28">
        <v>338</v>
      </c>
      <c r="D349" s="36">
        <f t="shared" si="27"/>
        <v>96571.722065936352</v>
      </c>
      <c r="E349" s="36">
        <f t="shared" si="26"/>
        <v>4344.9418584361265</v>
      </c>
      <c r="F349" s="36">
        <f t="shared" si="29"/>
        <v>277.24763317812216</v>
      </c>
      <c r="G349" s="36">
        <f t="shared" si="30"/>
        <v>4067.6942252580043</v>
      </c>
      <c r="H349" s="36">
        <f t="shared" si="28"/>
        <v>92504.027840678347</v>
      </c>
      <c r="I349" s="18"/>
      <c r="J349" s="18"/>
    </row>
    <row r="350" spans="1:10" x14ac:dyDescent="0.35">
      <c r="A350" s="18"/>
      <c r="B350" s="18"/>
      <c r="C350" s="28">
        <v>339</v>
      </c>
      <c r="D350" s="36">
        <f t="shared" si="27"/>
        <v>92504.027840678347</v>
      </c>
      <c r="E350" s="36">
        <f t="shared" si="26"/>
        <v>4344.9418584361265</v>
      </c>
      <c r="F350" s="36">
        <f t="shared" si="29"/>
        <v>265.56969503723349</v>
      </c>
      <c r="G350" s="36">
        <f t="shared" si="30"/>
        <v>4079.372163398893</v>
      </c>
      <c r="H350" s="36">
        <f t="shared" si="28"/>
        <v>88424.655677279457</v>
      </c>
      <c r="I350" s="18"/>
      <c r="J350" s="18"/>
    </row>
    <row r="351" spans="1:10" x14ac:dyDescent="0.35">
      <c r="A351" s="18"/>
      <c r="B351" s="18"/>
      <c r="C351" s="28">
        <v>340</v>
      </c>
      <c r="D351" s="36">
        <f t="shared" si="27"/>
        <v>88424.655677279457</v>
      </c>
      <c r="E351" s="36">
        <f t="shared" si="26"/>
        <v>4344.9418584361265</v>
      </c>
      <c r="F351" s="36">
        <f t="shared" si="29"/>
        <v>253.85823071869473</v>
      </c>
      <c r="G351" s="36">
        <f t="shared" si="30"/>
        <v>4091.0836277174317</v>
      </c>
      <c r="H351" s="36">
        <f t="shared" si="28"/>
        <v>84333.572049562019</v>
      </c>
      <c r="I351" s="18"/>
      <c r="J351" s="18"/>
    </row>
    <row r="352" spans="1:10" x14ac:dyDescent="0.35">
      <c r="A352" s="18"/>
      <c r="B352" s="18"/>
      <c r="C352" s="28">
        <v>341</v>
      </c>
      <c r="D352" s="36">
        <f t="shared" si="27"/>
        <v>84333.572049562019</v>
      </c>
      <c r="E352" s="36">
        <f t="shared" si="26"/>
        <v>4344.9418584361265</v>
      </c>
      <c r="F352" s="36">
        <f t="shared" si="29"/>
        <v>242.11314397224533</v>
      </c>
      <c r="G352" s="36">
        <f t="shared" si="30"/>
        <v>4102.8287144638816</v>
      </c>
      <c r="H352" s="36">
        <f t="shared" si="28"/>
        <v>80230.743335098145</v>
      </c>
      <c r="I352" s="18"/>
      <c r="J352" s="18"/>
    </row>
    <row r="353" spans="1:10" x14ac:dyDescent="0.35">
      <c r="A353" s="18"/>
      <c r="B353" s="18"/>
      <c r="C353" s="28">
        <v>342</v>
      </c>
      <c r="D353" s="36">
        <f t="shared" si="27"/>
        <v>80230.743335098145</v>
      </c>
      <c r="E353" s="36">
        <f t="shared" si="26"/>
        <v>4344.9418584361265</v>
      </c>
      <c r="F353" s="36">
        <f t="shared" si="29"/>
        <v>230.33433827130011</v>
      </c>
      <c r="G353" s="36">
        <f t="shared" si="30"/>
        <v>4114.6075201648264</v>
      </c>
      <c r="H353" s="36">
        <f t="shared" si="28"/>
        <v>76116.135814933325</v>
      </c>
      <c r="I353" s="18"/>
      <c r="J353" s="18"/>
    </row>
    <row r="354" spans="1:10" x14ac:dyDescent="0.35">
      <c r="A354" s="18"/>
      <c r="B354" s="18"/>
      <c r="C354" s="28">
        <v>343</v>
      </c>
      <c r="D354" s="36">
        <f t="shared" si="27"/>
        <v>76116.135814933325</v>
      </c>
      <c r="E354" s="36">
        <f t="shared" si="26"/>
        <v>4344.9418584361265</v>
      </c>
      <c r="F354" s="36">
        <f t="shared" si="29"/>
        <v>218.5217168121558</v>
      </c>
      <c r="G354" s="36">
        <f t="shared" si="30"/>
        <v>4126.4201416239703</v>
      </c>
      <c r="H354" s="36">
        <f t="shared" si="28"/>
        <v>71989.715673309358</v>
      </c>
      <c r="I354" s="18"/>
      <c r="J354" s="18"/>
    </row>
    <row r="355" spans="1:10" x14ac:dyDescent="0.35">
      <c r="A355" s="18"/>
      <c r="B355" s="18"/>
      <c r="C355" s="28">
        <v>344</v>
      </c>
      <c r="D355" s="36">
        <f t="shared" si="27"/>
        <v>71989.715673309358</v>
      </c>
      <c r="E355" s="36">
        <f t="shared" si="26"/>
        <v>4344.9418584361265</v>
      </c>
      <c r="F355" s="36">
        <f t="shared" si="29"/>
        <v>206.67518251319549</v>
      </c>
      <c r="G355" s="36">
        <f t="shared" si="30"/>
        <v>4138.2666759229314</v>
      </c>
      <c r="H355" s="36">
        <f t="shared" si="28"/>
        <v>67851.448997386426</v>
      </c>
      <c r="I355" s="18"/>
      <c r="J355" s="18"/>
    </row>
    <row r="356" spans="1:10" x14ac:dyDescent="0.35">
      <c r="A356" s="18"/>
      <c r="B356" s="18"/>
      <c r="C356" s="28">
        <v>345</v>
      </c>
      <c r="D356" s="36">
        <f t="shared" si="27"/>
        <v>67851.448997386426</v>
      </c>
      <c r="E356" s="36">
        <f t="shared" si="26"/>
        <v>4344.9418584361265</v>
      </c>
      <c r="F356" s="36">
        <f t="shared" si="29"/>
        <v>194.79463801409079</v>
      </c>
      <c r="G356" s="36">
        <f t="shared" si="30"/>
        <v>4150.1472204220354</v>
      </c>
      <c r="H356" s="36">
        <f t="shared" si="28"/>
        <v>63701.301776964392</v>
      </c>
      <c r="I356" s="18"/>
      <c r="J356" s="18"/>
    </row>
    <row r="357" spans="1:10" x14ac:dyDescent="0.35">
      <c r="A357" s="18"/>
      <c r="B357" s="18"/>
      <c r="C357" s="28">
        <v>346</v>
      </c>
      <c r="D357" s="36">
        <f t="shared" si="27"/>
        <v>63701.301776964392</v>
      </c>
      <c r="E357" s="36">
        <f t="shared" si="26"/>
        <v>4344.9418584361265</v>
      </c>
      <c r="F357" s="36">
        <f t="shared" si="29"/>
        <v>182.87998567500171</v>
      </c>
      <c r="G357" s="36">
        <f t="shared" si="30"/>
        <v>4162.0618727611245</v>
      </c>
      <c r="H357" s="36">
        <f t="shared" si="28"/>
        <v>59539.23990420327</v>
      </c>
      <c r="I357" s="18"/>
      <c r="J357" s="18"/>
    </row>
    <row r="358" spans="1:10" x14ac:dyDescent="0.35">
      <c r="A358" s="18"/>
      <c r="B358" s="18"/>
      <c r="C358" s="28">
        <v>347</v>
      </c>
      <c r="D358" s="36">
        <f t="shared" si="27"/>
        <v>59539.23990420327</v>
      </c>
      <c r="E358" s="36">
        <f t="shared" si="26"/>
        <v>4344.9418584361265</v>
      </c>
      <c r="F358" s="36">
        <f t="shared" si="29"/>
        <v>170.93112757577407</v>
      </c>
      <c r="G358" s="36">
        <f t="shared" si="30"/>
        <v>4174.0107308603529</v>
      </c>
      <c r="H358" s="36">
        <f t="shared" si="28"/>
        <v>55365.229173342916</v>
      </c>
      <c r="I358" s="18"/>
      <c r="J358" s="18"/>
    </row>
    <row r="359" spans="1:10" x14ac:dyDescent="0.35">
      <c r="A359" s="18"/>
      <c r="B359" s="18"/>
      <c r="C359" s="28">
        <v>348</v>
      </c>
      <c r="D359" s="36">
        <f t="shared" si="27"/>
        <v>55365.229173342916</v>
      </c>
      <c r="E359" s="36">
        <f t="shared" si="26"/>
        <v>4344.9418584361265</v>
      </c>
      <c r="F359" s="36">
        <f t="shared" si="29"/>
        <v>158.94796551513491</v>
      </c>
      <c r="G359" s="36">
        <f t="shared" si="30"/>
        <v>4185.9938929209911</v>
      </c>
      <c r="H359" s="36">
        <f t="shared" si="28"/>
        <v>51179.235280421926</v>
      </c>
      <c r="I359" s="18"/>
      <c r="J359" s="18"/>
    </row>
    <row r="360" spans="1:10" x14ac:dyDescent="0.35">
      <c r="A360" s="18"/>
      <c r="B360" s="18"/>
      <c r="C360" s="28">
        <v>349</v>
      </c>
      <c r="D360" s="36">
        <f t="shared" si="27"/>
        <v>51179.235280421926</v>
      </c>
      <c r="E360" s="36">
        <f t="shared" si="26"/>
        <v>4344.9418584361265</v>
      </c>
      <c r="F360" s="36">
        <f t="shared" si="29"/>
        <v>146.9304010098854</v>
      </c>
      <c r="G360" s="36">
        <f t="shared" si="30"/>
        <v>4198.0114574262407</v>
      </c>
      <c r="H360" s="36">
        <f t="shared" si="28"/>
        <v>46981.223822995686</v>
      </c>
      <c r="I360" s="18"/>
      <c r="J360" s="18"/>
    </row>
    <row r="361" spans="1:10" x14ac:dyDescent="0.35">
      <c r="A361" s="18"/>
      <c r="B361" s="18"/>
      <c r="C361" s="28">
        <v>350</v>
      </c>
      <c r="D361" s="36">
        <f t="shared" si="27"/>
        <v>46981.223822995686</v>
      </c>
      <c r="E361" s="36">
        <f t="shared" si="26"/>
        <v>4344.9418584361265</v>
      </c>
      <c r="F361" s="36">
        <f t="shared" si="29"/>
        <v>134.87833529409133</v>
      </c>
      <c r="G361" s="36">
        <f t="shared" si="30"/>
        <v>4210.0635231420356</v>
      </c>
      <c r="H361" s="36">
        <f t="shared" si="28"/>
        <v>42771.160299853647</v>
      </c>
      <c r="I361" s="18"/>
      <c r="J361" s="18"/>
    </row>
    <row r="362" spans="1:10" x14ac:dyDescent="0.35">
      <c r="A362" s="18"/>
      <c r="B362" s="18"/>
      <c r="C362" s="28">
        <v>351</v>
      </c>
      <c r="D362" s="36">
        <f t="shared" si="27"/>
        <v>42771.160299853647</v>
      </c>
      <c r="E362" s="36">
        <f t="shared" si="26"/>
        <v>4344.9418584361265</v>
      </c>
      <c r="F362" s="36">
        <f t="shared" si="29"/>
        <v>122.79166931827157</v>
      </c>
      <c r="G362" s="36">
        <f t="shared" si="30"/>
        <v>4222.150189117855</v>
      </c>
      <c r="H362" s="36">
        <f t="shared" si="28"/>
        <v>38549.010110735791</v>
      </c>
      <c r="I362" s="18"/>
      <c r="J362" s="18"/>
    </row>
    <row r="363" spans="1:10" x14ac:dyDescent="0.35">
      <c r="A363" s="18"/>
      <c r="B363" s="18"/>
      <c r="C363" s="28">
        <v>352</v>
      </c>
      <c r="D363" s="36">
        <f t="shared" si="27"/>
        <v>38549.010110735791</v>
      </c>
      <c r="E363" s="36">
        <f t="shared" si="26"/>
        <v>4344.9418584361265</v>
      </c>
      <c r="F363" s="36">
        <f t="shared" si="29"/>
        <v>110.6703037485839</v>
      </c>
      <c r="G363" s="36">
        <f t="shared" si="30"/>
        <v>4234.2715546875424</v>
      </c>
      <c r="H363" s="36">
        <f t="shared" si="28"/>
        <v>34314.738556048251</v>
      </c>
      <c r="I363" s="18"/>
      <c r="J363" s="18"/>
    </row>
    <row r="364" spans="1:10" x14ac:dyDescent="0.35">
      <c r="A364" s="18"/>
      <c r="B364" s="18"/>
      <c r="C364" s="28">
        <v>353</v>
      </c>
      <c r="D364" s="36">
        <f t="shared" si="27"/>
        <v>34314.738556048251</v>
      </c>
      <c r="E364" s="36">
        <f t="shared" si="26"/>
        <v>4344.9418584361265</v>
      </c>
      <c r="F364" s="36">
        <f t="shared" si="29"/>
        <v>98.514138966008787</v>
      </c>
      <c r="G364" s="36">
        <f t="shared" si="30"/>
        <v>4246.4277194701181</v>
      </c>
      <c r="H364" s="36">
        <f t="shared" si="28"/>
        <v>30068.310836578134</v>
      </c>
      <c r="I364" s="18"/>
      <c r="J364" s="18"/>
    </row>
    <row r="365" spans="1:10" x14ac:dyDescent="0.35">
      <c r="A365" s="18"/>
      <c r="B365" s="18"/>
      <c r="C365" s="28">
        <v>354</v>
      </c>
      <c r="D365" s="36">
        <f t="shared" si="27"/>
        <v>30068.310836578134</v>
      </c>
      <c r="E365" s="36">
        <f t="shared" si="26"/>
        <v>4344.9418584361265</v>
      </c>
      <c r="F365" s="36">
        <f t="shared" si="29"/>
        <v>86.323075065530489</v>
      </c>
      <c r="G365" s="36">
        <f t="shared" si="30"/>
        <v>4258.6187833705962</v>
      </c>
      <c r="H365" s="36">
        <f t="shared" si="28"/>
        <v>25809.692053207538</v>
      </c>
      <c r="I365" s="18"/>
      <c r="J365" s="18"/>
    </row>
    <row r="366" spans="1:10" x14ac:dyDescent="0.35">
      <c r="A366" s="18"/>
      <c r="B366" s="18"/>
      <c r="C366" s="28">
        <v>355</v>
      </c>
      <c r="D366" s="36">
        <f t="shared" si="27"/>
        <v>25809.692053207538</v>
      </c>
      <c r="E366" s="36">
        <f t="shared" si="26"/>
        <v>4344.9418584361265</v>
      </c>
      <c r="F366" s="36">
        <f t="shared" si="29"/>
        <v>74.097011855316111</v>
      </c>
      <c r="G366" s="36">
        <f t="shared" si="30"/>
        <v>4270.8448465808106</v>
      </c>
      <c r="H366" s="36">
        <f t="shared" si="28"/>
        <v>21538.847206626728</v>
      </c>
      <c r="I366" s="18"/>
      <c r="J366" s="18"/>
    </row>
    <row r="367" spans="1:10" x14ac:dyDescent="0.35">
      <c r="A367" s="18"/>
      <c r="B367" s="18"/>
      <c r="C367" s="28">
        <v>356</v>
      </c>
      <c r="D367" s="36">
        <f t="shared" si="27"/>
        <v>21538.847206626728</v>
      </c>
      <c r="E367" s="36">
        <f t="shared" si="26"/>
        <v>4344.9418584361265</v>
      </c>
      <c r="F367" s="36">
        <f t="shared" si="29"/>
        <v>61.835848855892188</v>
      </c>
      <c r="G367" s="36">
        <f t="shared" si="30"/>
        <v>4283.1060095802341</v>
      </c>
      <c r="H367" s="36">
        <f t="shared" si="28"/>
        <v>17255.741197046493</v>
      </c>
      <c r="I367" s="18"/>
      <c r="J367" s="18"/>
    </row>
    <row r="368" spans="1:10" x14ac:dyDescent="0.35">
      <c r="A368" s="18"/>
      <c r="B368" s="18"/>
      <c r="C368" s="28">
        <v>357</v>
      </c>
      <c r="D368" s="36">
        <f t="shared" si="27"/>
        <v>17255.741197046493</v>
      </c>
      <c r="E368" s="36">
        <f t="shared" si="26"/>
        <v>4344.9418584361265</v>
      </c>
      <c r="F368" s="36">
        <f t="shared" si="29"/>
        <v>49.53948529931882</v>
      </c>
      <c r="G368" s="36">
        <f t="shared" si="30"/>
        <v>4295.4023731368079</v>
      </c>
      <c r="H368" s="36">
        <f t="shared" si="28"/>
        <v>12960.338823909686</v>
      </c>
      <c r="I368" s="18"/>
      <c r="J368" s="18"/>
    </row>
    <row r="369" spans="1:10" x14ac:dyDescent="0.35">
      <c r="A369" s="18"/>
      <c r="B369" s="18"/>
      <c r="C369" s="28">
        <v>358</v>
      </c>
      <c r="D369" s="36">
        <f t="shared" si="27"/>
        <v>12960.338823909686</v>
      </c>
      <c r="E369" s="36">
        <f t="shared" ref="E369:E371" si="31">$B$8</f>
        <v>4344.9418584361265</v>
      </c>
      <c r="F369" s="36">
        <f t="shared" si="29"/>
        <v>37.20782012836159</v>
      </c>
      <c r="G369" s="36">
        <f t="shared" si="30"/>
        <v>4307.7340383077653</v>
      </c>
      <c r="H369" s="36">
        <f t="shared" si="28"/>
        <v>8652.6047856019213</v>
      </c>
      <c r="I369" s="18"/>
      <c r="J369" s="18"/>
    </row>
    <row r="370" spans="1:10" x14ac:dyDescent="0.35">
      <c r="A370" s="18"/>
      <c r="B370" s="18"/>
      <c r="C370" s="28">
        <v>359</v>
      </c>
      <c r="D370" s="36">
        <f t="shared" ref="D370:D371" si="32">H369</f>
        <v>8652.6047856019213</v>
      </c>
      <c r="E370" s="36">
        <f t="shared" si="31"/>
        <v>4344.9418584361265</v>
      </c>
      <c r="F370" s="36">
        <f t="shared" si="29"/>
        <v>24.84075199566098</v>
      </c>
      <c r="G370" s="36">
        <f t="shared" si="30"/>
        <v>4320.1011064404656</v>
      </c>
      <c r="H370" s="36">
        <f t="shared" si="28"/>
        <v>4332.5036791614557</v>
      </c>
      <c r="I370" s="18"/>
      <c r="J370" s="18"/>
    </row>
    <row r="371" spans="1:10" x14ac:dyDescent="0.35">
      <c r="A371" s="18"/>
      <c r="B371" s="18"/>
      <c r="C371" s="28">
        <v>360</v>
      </c>
      <c r="D371" s="36">
        <f t="shared" si="32"/>
        <v>4332.5036791614557</v>
      </c>
      <c r="E371" s="36">
        <f t="shared" si="31"/>
        <v>4344.9418584361265</v>
      </c>
      <c r="F371" s="36">
        <f t="shared" si="29"/>
        <v>12.438179262899462</v>
      </c>
      <c r="G371" s="36">
        <f t="shared" si="30"/>
        <v>4332.5036791732273</v>
      </c>
      <c r="H371" s="36">
        <f t="shared" si="28"/>
        <v>-1.177158992504701E-8</v>
      </c>
      <c r="I371" s="18"/>
      <c r="J371" s="18"/>
    </row>
    <row r="372" spans="1:10" x14ac:dyDescent="0.35">
      <c r="A372" s="18"/>
      <c r="B372" s="18"/>
      <c r="C372" s="18"/>
      <c r="D372" s="21"/>
      <c r="E372" s="18"/>
      <c r="F372" s="21"/>
      <c r="G372" s="21"/>
      <c r="H372" s="21"/>
      <c r="I372" s="18"/>
      <c r="J372" s="18"/>
    </row>
    <row r="373" spans="1:10" x14ac:dyDescent="0.35">
      <c r="A373" s="18"/>
      <c r="B373" s="18"/>
      <c r="C373" s="18"/>
      <c r="D373" s="21"/>
      <c r="E373" s="18"/>
      <c r="F373" s="21"/>
      <c r="G373" s="21"/>
      <c r="H373" s="21"/>
      <c r="I373" s="18"/>
      <c r="J373" s="18"/>
    </row>
    <row r="374" spans="1:10" x14ac:dyDescent="0.35">
      <c r="A374" s="18"/>
      <c r="B374" s="18"/>
      <c r="C374" s="18"/>
      <c r="D374" s="21"/>
      <c r="E374" s="18"/>
      <c r="F374" s="21"/>
      <c r="G374" s="21"/>
      <c r="H374" s="21"/>
      <c r="I374" s="18"/>
      <c r="J374" s="18"/>
    </row>
    <row r="375" spans="1:10" x14ac:dyDescent="0.35">
      <c r="A375" s="18"/>
      <c r="B375" s="18"/>
      <c r="C375" s="18"/>
      <c r="D375" s="21"/>
      <c r="E375" s="18"/>
      <c r="F375" s="21"/>
      <c r="G375" s="21"/>
      <c r="H375" s="21"/>
      <c r="I375" s="18"/>
      <c r="J375" s="18"/>
    </row>
    <row r="376" spans="1:10" x14ac:dyDescent="0.35">
      <c r="A376" s="18"/>
      <c r="B376" s="18"/>
      <c r="C376" s="18"/>
      <c r="D376" s="21"/>
      <c r="E376" s="18"/>
      <c r="F376" s="21"/>
      <c r="G376" s="21"/>
      <c r="H376" s="21"/>
      <c r="I376" s="18"/>
      <c r="J376" s="18"/>
    </row>
    <row r="377" spans="1:10" x14ac:dyDescent="0.35">
      <c r="A377" s="18"/>
      <c r="B377" s="18"/>
      <c r="C377" s="18"/>
      <c r="D377" s="21"/>
      <c r="E377" s="18"/>
      <c r="F377" s="21"/>
      <c r="G377" s="21"/>
      <c r="H377" s="21"/>
      <c r="I377" s="18"/>
      <c r="J377" s="18"/>
    </row>
    <row r="378" spans="1:10" x14ac:dyDescent="0.35">
      <c r="A378" s="18"/>
      <c r="B378" s="18"/>
      <c r="C378" s="18"/>
      <c r="D378" s="21"/>
      <c r="E378" s="18"/>
      <c r="F378" s="21"/>
      <c r="G378" s="21"/>
      <c r="H378" s="21"/>
      <c r="I378" s="18"/>
      <c r="J378" s="18"/>
    </row>
    <row r="379" spans="1:10" x14ac:dyDescent="0.35">
      <c r="A379" s="18"/>
      <c r="B379" s="18"/>
      <c r="C379" s="18"/>
      <c r="D379" s="21"/>
      <c r="E379" s="18"/>
      <c r="F379" s="21"/>
      <c r="G379" s="21"/>
      <c r="H379" s="21"/>
      <c r="I379" s="18"/>
      <c r="J379" s="18"/>
    </row>
    <row r="380" spans="1:10" x14ac:dyDescent="0.35">
      <c r="A380" s="18"/>
      <c r="B380" s="18"/>
      <c r="C380" s="18"/>
      <c r="D380" s="21"/>
      <c r="E380" s="18"/>
      <c r="F380" s="21"/>
      <c r="G380" s="21"/>
      <c r="H380" s="21"/>
      <c r="I380" s="18"/>
      <c r="J380" s="18"/>
    </row>
    <row r="381" spans="1:10" x14ac:dyDescent="0.35">
      <c r="A381" s="18"/>
      <c r="B381" s="18"/>
      <c r="C381" s="18"/>
      <c r="D381" s="21"/>
      <c r="E381" s="18"/>
      <c r="F381" s="21"/>
      <c r="G381" s="21"/>
      <c r="H381" s="21"/>
      <c r="I381" s="18"/>
      <c r="J381" s="18"/>
    </row>
    <row r="382" spans="1:10" x14ac:dyDescent="0.35">
      <c r="A382" s="18"/>
      <c r="B382" s="18"/>
      <c r="C382" s="18"/>
      <c r="D382" s="21"/>
      <c r="E382" s="18"/>
      <c r="F382" s="21"/>
      <c r="G382" s="21"/>
      <c r="H382" s="21"/>
      <c r="I382" s="18"/>
      <c r="J382" s="18"/>
    </row>
    <row r="383" spans="1:10" x14ac:dyDescent="0.35">
      <c r="A383" s="18"/>
      <c r="B383" s="18"/>
      <c r="C383" s="18"/>
      <c r="D383" s="21"/>
      <c r="E383" s="18"/>
      <c r="F383" s="21"/>
      <c r="G383" s="21"/>
      <c r="H383" s="21"/>
      <c r="I383" s="18"/>
      <c r="J383" s="18"/>
    </row>
    <row r="384" spans="1:10" x14ac:dyDescent="0.35">
      <c r="A384" s="18"/>
      <c r="B384" s="18"/>
      <c r="C384" s="18"/>
      <c r="D384" s="21"/>
      <c r="E384" s="18"/>
      <c r="F384" s="21"/>
      <c r="G384" s="21"/>
      <c r="H384" s="21"/>
      <c r="I384" s="18"/>
      <c r="J384" s="18"/>
    </row>
    <row r="385" spans="1:10" x14ac:dyDescent="0.35">
      <c r="A385" s="18"/>
      <c r="B385" s="18"/>
      <c r="C385" s="18"/>
      <c r="D385" s="21"/>
      <c r="E385" s="18"/>
      <c r="F385" s="21"/>
      <c r="G385" s="21"/>
      <c r="H385" s="21"/>
      <c r="I385" s="18"/>
      <c r="J385" s="18"/>
    </row>
    <row r="386" spans="1:10" x14ac:dyDescent="0.35">
      <c r="A386" s="18"/>
      <c r="B386" s="18"/>
      <c r="C386" s="18"/>
      <c r="D386" s="21"/>
      <c r="E386" s="18"/>
      <c r="F386" s="21"/>
      <c r="G386" s="21"/>
      <c r="H386" s="21"/>
      <c r="I386" s="18"/>
      <c r="J386" s="18"/>
    </row>
    <row r="387" spans="1:10" x14ac:dyDescent="0.35">
      <c r="A387" s="18"/>
      <c r="B387" s="18"/>
      <c r="C387" s="18"/>
      <c r="D387" s="21"/>
      <c r="E387" s="18"/>
      <c r="F387" s="21"/>
      <c r="G387" s="21"/>
      <c r="H387" s="21"/>
      <c r="I387" s="18"/>
      <c r="J387" s="18"/>
    </row>
    <row r="388" spans="1:10" x14ac:dyDescent="0.35">
      <c r="A388" s="18"/>
      <c r="B388" s="18"/>
      <c r="C388" s="18"/>
      <c r="D388" s="21"/>
      <c r="E388" s="18"/>
      <c r="F388" s="21"/>
      <c r="G388" s="21"/>
      <c r="H388" s="21"/>
      <c r="I388" s="18"/>
      <c r="J388" s="18"/>
    </row>
    <row r="389" spans="1:10" x14ac:dyDescent="0.35">
      <c r="A389" s="18"/>
      <c r="B389" s="18"/>
      <c r="C389" s="18"/>
      <c r="D389" s="21"/>
      <c r="E389" s="18"/>
      <c r="F389" s="21"/>
      <c r="G389" s="21"/>
      <c r="H389" s="21"/>
      <c r="I389" s="18"/>
      <c r="J389" s="18"/>
    </row>
    <row r="390" spans="1:10" x14ac:dyDescent="0.35">
      <c r="A390" s="18"/>
      <c r="B390" s="18"/>
      <c r="C390" s="18"/>
      <c r="D390" s="21"/>
      <c r="E390" s="18"/>
      <c r="F390" s="21"/>
      <c r="G390" s="21"/>
      <c r="H390" s="21"/>
      <c r="I390" s="18"/>
      <c r="J390" s="18"/>
    </row>
    <row r="391" spans="1:10" x14ac:dyDescent="0.35">
      <c r="A391" s="18"/>
      <c r="B391" s="18"/>
      <c r="C391" s="18"/>
      <c r="D391" s="21"/>
      <c r="E391" s="18"/>
      <c r="F391" s="21"/>
      <c r="G391" s="21"/>
      <c r="H391" s="21"/>
      <c r="I391" s="18"/>
      <c r="J391" s="18"/>
    </row>
    <row r="392" spans="1:10" x14ac:dyDescent="0.35">
      <c r="A392" s="18"/>
      <c r="B392" s="18"/>
      <c r="C392" s="18"/>
      <c r="D392" s="21"/>
      <c r="E392" s="18"/>
      <c r="F392" s="21"/>
      <c r="G392" s="21"/>
      <c r="H392" s="21"/>
      <c r="I392" s="18"/>
      <c r="J392" s="18"/>
    </row>
    <row r="393" spans="1:10" x14ac:dyDescent="0.35">
      <c r="A393" s="18"/>
      <c r="B393" s="18"/>
      <c r="C393" s="18"/>
      <c r="D393" s="21"/>
      <c r="E393" s="18"/>
      <c r="F393" s="21"/>
      <c r="G393" s="21"/>
      <c r="H393" s="21"/>
      <c r="I393" s="18"/>
      <c r="J393" s="18"/>
    </row>
    <row r="394" spans="1:10" x14ac:dyDescent="0.35">
      <c r="A394" s="18"/>
      <c r="B394" s="18"/>
      <c r="C394" s="18"/>
      <c r="D394" s="21"/>
      <c r="E394" s="18"/>
      <c r="F394" s="21"/>
      <c r="G394" s="21"/>
      <c r="H394" s="21"/>
      <c r="I394" s="18"/>
      <c r="J394" s="18"/>
    </row>
    <row r="395" spans="1:10" x14ac:dyDescent="0.35">
      <c r="A395" s="18"/>
      <c r="B395" s="18"/>
      <c r="C395" s="18"/>
      <c r="D395" s="21"/>
      <c r="E395" s="18"/>
      <c r="F395" s="21"/>
      <c r="G395" s="21"/>
      <c r="H395" s="21"/>
      <c r="I395" s="18"/>
      <c r="J395" s="18"/>
    </row>
    <row r="396" spans="1:10" x14ac:dyDescent="0.35">
      <c r="A396" s="18"/>
      <c r="B396" s="18"/>
      <c r="C396" s="18"/>
      <c r="D396" s="21"/>
      <c r="E396" s="18"/>
      <c r="F396" s="21"/>
      <c r="G396" s="21"/>
      <c r="H396" s="21"/>
      <c r="I396" s="18"/>
      <c r="J396" s="18"/>
    </row>
    <row r="397" spans="1:10" x14ac:dyDescent="0.35">
      <c r="A397" s="18"/>
      <c r="B397" s="18"/>
      <c r="C397" s="18"/>
      <c r="D397" s="21"/>
      <c r="E397" s="18"/>
      <c r="F397" s="21"/>
      <c r="G397" s="21"/>
      <c r="H397" s="21"/>
      <c r="I397" s="18"/>
      <c r="J397" s="18"/>
    </row>
    <row r="398" spans="1:10" x14ac:dyDescent="0.35">
      <c r="A398" s="18"/>
      <c r="B398" s="18"/>
      <c r="C398" s="18"/>
      <c r="D398" s="21"/>
      <c r="E398" s="18"/>
      <c r="F398" s="21"/>
      <c r="G398" s="21"/>
      <c r="H398" s="21"/>
      <c r="I398" s="18"/>
      <c r="J398" s="18"/>
    </row>
    <row r="399" spans="1:10" x14ac:dyDescent="0.35">
      <c r="A399" s="18"/>
      <c r="B399" s="18"/>
      <c r="C399" s="18"/>
      <c r="D399" s="21"/>
      <c r="E399" s="18"/>
      <c r="F399" s="21"/>
      <c r="G399" s="21"/>
      <c r="H399" s="21"/>
      <c r="I399" s="18"/>
      <c r="J399" s="18"/>
    </row>
    <row r="400" spans="1:10" x14ac:dyDescent="0.35">
      <c r="A400" s="18"/>
      <c r="B400" s="18"/>
      <c r="C400" s="18"/>
      <c r="D400" s="21"/>
      <c r="E400" s="18"/>
      <c r="F400" s="21"/>
      <c r="G400" s="21"/>
      <c r="H400" s="21"/>
      <c r="I400" s="18"/>
      <c r="J400" s="18"/>
    </row>
    <row r="401" spans="1:10" x14ac:dyDescent="0.35">
      <c r="A401" s="18"/>
      <c r="B401" s="18"/>
      <c r="C401" s="18"/>
      <c r="D401" s="21"/>
      <c r="E401" s="18"/>
      <c r="F401" s="21"/>
      <c r="G401" s="21"/>
      <c r="H401" s="21"/>
      <c r="I401" s="18"/>
      <c r="J401" s="18"/>
    </row>
    <row r="402" spans="1:10" x14ac:dyDescent="0.35">
      <c r="A402" s="18"/>
      <c r="B402" s="18"/>
      <c r="C402" s="18"/>
      <c r="D402" s="21"/>
      <c r="E402" s="18"/>
      <c r="F402" s="21"/>
      <c r="G402" s="21"/>
      <c r="H402" s="21"/>
      <c r="I402" s="18"/>
      <c r="J402" s="18"/>
    </row>
    <row r="403" spans="1:10" x14ac:dyDescent="0.35">
      <c r="A403" s="18"/>
      <c r="B403" s="18"/>
      <c r="C403" s="18"/>
      <c r="D403" s="21"/>
      <c r="E403" s="18"/>
      <c r="F403" s="21"/>
      <c r="G403" s="21"/>
      <c r="H403" s="21"/>
      <c r="I403" s="18"/>
      <c r="J403" s="18"/>
    </row>
    <row r="404" spans="1:10" x14ac:dyDescent="0.35">
      <c r="A404" s="18"/>
      <c r="B404" s="18"/>
      <c r="C404" s="18"/>
      <c r="D404" s="21"/>
      <c r="E404" s="18"/>
      <c r="F404" s="21"/>
      <c r="G404" s="21"/>
      <c r="H404" s="21"/>
      <c r="I404" s="18"/>
      <c r="J404" s="18"/>
    </row>
    <row r="405" spans="1:10" x14ac:dyDescent="0.35">
      <c r="A405" s="18"/>
      <c r="B405" s="18"/>
      <c r="C405" s="18"/>
      <c r="D405" s="21"/>
      <c r="E405" s="18"/>
      <c r="F405" s="21"/>
      <c r="G405" s="21"/>
      <c r="H405" s="21"/>
      <c r="I405" s="18"/>
      <c r="J405" s="18"/>
    </row>
    <row r="406" spans="1:10" x14ac:dyDescent="0.35">
      <c r="A406" s="18"/>
      <c r="B406" s="18"/>
      <c r="C406" s="18"/>
      <c r="D406" s="21"/>
      <c r="E406" s="18"/>
      <c r="F406" s="21"/>
      <c r="G406" s="21"/>
      <c r="H406" s="21"/>
      <c r="I406" s="18"/>
      <c r="J406" s="18"/>
    </row>
    <row r="407" spans="1:10" x14ac:dyDescent="0.35">
      <c r="A407" s="18"/>
      <c r="B407" s="18"/>
      <c r="C407" s="18"/>
      <c r="D407" s="21"/>
      <c r="E407" s="18"/>
      <c r="F407" s="21"/>
      <c r="G407" s="21"/>
      <c r="H407" s="21"/>
      <c r="I407" s="18"/>
      <c r="J407" s="18"/>
    </row>
    <row r="408" spans="1:10" x14ac:dyDescent="0.35">
      <c r="A408" s="18"/>
      <c r="B408" s="18"/>
      <c r="C408" s="18"/>
      <c r="D408" s="21"/>
      <c r="E408" s="18"/>
      <c r="F408" s="21"/>
      <c r="G408" s="21"/>
      <c r="H408" s="21"/>
      <c r="I408" s="18"/>
      <c r="J408" s="18"/>
    </row>
    <row r="409" spans="1:10" x14ac:dyDescent="0.35">
      <c r="A409" s="18"/>
      <c r="B409" s="18"/>
      <c r="C409" s="18"/>
      <c r="D409" s="21"/>
      <c r="E409" s="18"/>
      <c r="F409" s="21"/>
      <c r="G409" s="21"/>
      <c r="H409" s="21"/>
      <c r="I409" s="18"/>
      <c r="J409" s="18"/>
    </row>
    <row r="410" spans="1:10" x14ac:dyDescent="0.35">
      <c r="A410" s="18"/>
      <c r="B410" s="18"/>
      <c r="C410" s="18"/>
      <c r="D410" s="21"/>
      <c r="E410" s="18"/>
      <c r="F410" s="21"/>
      <c r="G410" s="21"/>
      <c r="H410" s="21"/>
      <c r="I410" s="18"/>
      <c r="J410" s="18"/>
    </row>
    <row r="411" spans="1:10" x14ac:dyDescent="0.35">
      <c r="A411" s="18"/>
      <c r="B411" s="18"/>
      <c r="C411" s="18"/>
      <c r="D411" s="21"/>
      <c r="E411" s="18"/>
      <c r="F411" s="21"/>
      <c r="G411" s="21"/>
      <c r="H411" s="21"/>
      <c r="I411" s="18"/>
      <c r="J411" s="18"/>
    </row>
    <row r="412" spans="1:10" x14ac:dyDescent="0.35">
      <c r="A412" s="18"/>
      <c r="B412" s="18"/>
      <c r="C412" s="18"/>
      <c r="D412" s="21"/>
      <c r="E412" s="18"/>
      <c r="F412" s="21"/>
      <c r="G412" s="21"/>
      <c r="H412" s="21"/>
      <c r="I412" s="18"/>
      <c r="J412" s="18"/>
    </row>
    <row r="413" spans="1:10" x14ac:dyDescent="0.35">
      <c r="A413" s="18"/>
      <c r="B413" s="18"/>
      <c r="C413" s="18"/>
      <c r="D413" s="21"/>
      <c r="E413" s="18"/>
      <c r="F413" s="21"/>
      <c r="G413" s="21"/>
      <c r="H413" s="21"/>
      <c r="I413" s="18"/>
      <c r="J413" s="18"/>
    </row>
    <row r="414" spans="1:10" x14ac:dyDescent="0.35">
      <c r="A414" s="18"/>
      <c r="B414" s="18"/>
      <c r="C414" s="18"/>
      <c r="D414" s="21"/>
      <c r="E414" s="18"/>
      <c r="F414" s="21"/>
      <c r="G414" s="21"/>
      <c r="H414" s="21"/>
      <c r="I414" s="18"/>
      <c r="J414" s="18"/>
    </row>
    <row r="415" spans="1:10" x14ac:dyDescent="0.35">
      <c r="A415" s="18"/>
      <c r="B415" s="18"/>
      <c r="C415" s="18"/>
      <c r="D415" s="21"/>
      <c r="E415" s="18"/>
      <c r="F415" s="21"/>
      <c r="G415" s="21"/>
      <c r="H415" s="21"/>
      <c r="I415" s="18"/>
      <c r="J415" s="18"/>
    </row>
    <row r="416" spans="1:10" x14ac:dyDescent="0.35">
      <c r="A416" s="18"/>
      <c r="B416" s="18"/>
      <c r="C416" s="18"/>
      <c r="D416" s="21"/>
      <c r="E416" s="18"/>
      <c r="F416" s="21"/>
      <c r="G416" s="21"/>
      <c r="H416" s="21"/>
      <c r="I416" s="18"/>
      <c r="J416" s="18"/>
    </row>
    <row r="417" spans="1:10" x14ac:dyDescent="0.35">
      <c r="A417" s="18"/>
      <c r="B417" s="18"/>
      <c r="C417" s="18"/>
      <c r="D417" s="21"/>
      <c r="E417" s="18"/>
      <c r="F417" s="21"/>
      <c r="G417" s="21"/>
      <c r="H417" s="21"/>
      <c r="I417" s="18"/>
      <c r="J417" s="18"/>
    </row>
    <row r="418" spans="1:10" x14ac:dyDescent="0.35">
      <c r="A418" s="18"/>
      <c r="B418" s="18"/>
      <c r="C418" s="18"/>
      <c r="D418" s="21"/>
      <c r="E418" s="18"/>
      <c r="F418" s="21"/>
      <c r="G418" s="21"/>
      <c r="H418" s="21"/>
      <c r="I418" s="18"/>
      <c r="J418" s="18"/>
    </row>
    <row r="419" spans="1:10" x14ac:dyDescent="0.35">
      <c r="A419" s="18"/>
      <c r="B419" s="18"/>
      <c r="C419" s="18"/>
      <c r="D419" s="21"/>
      <c r="E419" s="18"/>
      <c r="F419" s="21"/>
      <c r="G419" s="21"/>
      <c r="H419" s="21"/>
      <c r="I419" s="18"/>
      <c r="J419" s="18"/>
    </row>
    <row r="420" spans="1:10" x14ac:dyDescent="0.35">
      <c r="A420" s="18"/>
      <c r="B420" s="18"/>
      <c r="C420" s="18"/>
      <c r="D420" s="21"/>
      <c r="E420" s="18"/>
      <c r="F420" s="21"/>
      <c r="G420" s="21"/>
      <c r="H420" s="21"/>
      <c r="I420" s="18"/>
      <c r="J420" s="18"/>
    </row>
    <row r="421" spans="1:10" x14ac:dyDescent="0.35">
      <c r="A421" s="18"/>
      <c r="B421" s="18"/>
      <c r="C421" s="18"/>
      <c r="D421" s="21"/>
      <c r="E421" s="18"/>
      <c r="F421" s="21"/>
      <c r="G421" s="21"/>
      <c r="H421" s="21"/>
      <c r="I421" s="18"/>
      <c r="J421" s="18"/>
    </row>
    <row r="422" spans="1:10" x14ac:dyDescent="0.35">
      <c r="A422" s="18"/>
      <c r="B422" s="18"/>
      <c r="C422" s="18"/>
      <c r="D422" s="21"/>
      <c r="E422" s="18"/>
      <c r="F422" s="21"/>
      <c r="G422" s="21"/>
      <c r="H422" s="21"/>
      <c r="I422" s="18"/>
      <c r="J422" s="18"/>
    </row>
    <row r="423" spans="1:10" x14ac:dyDescent="0.35">
      <c r="A423" s="18"/>
      <c r="B423" s="18"/>
      <c r="C423" s="18"/>
      <c r="D423" s="21"/>
      <c r="E423" s="18"/>
      <c r="F423" s="21"/>
      <c r="G423" s="21"/>
      <c r="H423" s="21"/>
      <c r="I423" s="18"/>
      <c r="J423" s="18"/>
    </row>
    <row r="424" spans="1:10" x14ac:dyDescent="0.35">
      <c r="A424" s="18"/>
      <c r="B424" s="18"/>
      <c r="C424" s="18"/>
      <c r="D424" s="21"/>
      <c r="E424" s="18"/>
      <c r="F424" s="21"/>
      <c r="G424" s="21"/>
      <c r="H424" s="21"/>
      <c r="I424" s="18"/>
      <c r="J424" s="18"/>
    </row>
    <row r="425" spans="1:10" x14ac:dyDescent="0.35">
      <c r="A425" s="18"/>
      <c r="B425" s="18"/>
      <c r="C425" s="18"/>
      <c r="D425" s="21"/>
      <c r="E425" s="18"/>
      <c r="F425" s="21"/>
      <c r="G425" s="21"/>
      <c r="H425" s="21"/>
      <c r="I425" s="18"/>
      <c r="J425" s="18"/>
    </row>
    <row r="426" spans="1:10" x14ac:dyDescent="0.35">
      <c r="A426" s="18"/>
      <c r="B426" s="18"/>
      <c r="C426" s="18"/>
      <c r="D426" s="21"/>
      <c r="E426" s="18"/>
      <c r="F426" s="21"/>
      <c r="G426" s="21"/>
      <c r="H426" s="21"/>
      <c r="I426" s="18"/>
      <c r="J426" s="18"/>
    </row>
    <row r="427" spans="1:10" x14ac:dyDescent="0.35">
      <c r="A427" s="18"/>
      <c r="B427" s="18"/>
      <c r="C427" s="18"/>
      <c r="D427" s="21"/>
      <c r="E427" s="18"/>
      <c r="F427" s="21"/>
      <c r="G427" s="21"/>
      <c r="H427" s="21"/>
      <c r="I427" s="18"/>
      <c r="J427" s="18"/>
    </row>
    <row r="428" spans="1:10" x14ac:dyDescent="0.35">
      <c r="A428" s="18"/>
      <c r="B428" s="18"/>
      <c r="C428" s="18"/>
      <c r="D428" s="21"/>
      <c r="E428" s="18"/>
      <c r="F428" s="21"/>
      <c r="G428" s="21"/>
      <c r="H428" s="21"/>
      <c r="I428" s="18"/>
      <c r="J428" s="18"/>
    </row>
    <row r="429" spans="1:10" x14ac:dyDescent="0.35">
      <c r="A429" s="18"/>
      <c r="B429" s="18"/>
      <c r="C429" s="18"/>
      <c r="D429" s="21"/>
      <c r="E429" s="18"/>
      <c r="F429" s="21"/>
      <c r="G429" s="21"/>
      <c r="H429" s="21"/>
      <c r="I429" s="18"/>
      <c r="J429" s="18"/>
    </row>
    <row r="430" spans="1:10" x14ac:dyDescent="0.35">
      <c r="A430" s="18"/>
      <c r="B430" s="18"/>
      <c r="C430" s="18"/>
      <c r="D430" s="21"/>
      <c r="E430" s="18"/>
      <c r="F430" s="21"/>
      <c r="G430" s="21"/>
      <c r="H430" s="21"/>
      <c r="I430" s="18"/>
      <c r="J430" s="18"/>
    </row>
    <row r="431" spans="1:10" x14ac:dyDescent="0.35">
      <c r="A431" s="18"/>
      <c r="B431" s="18"/>
      <c r="C431" s="18"/>
      <c r="D431" s="21"/>
      <c r="E431" s="18"/>
      <c r="F431" s="21"/>
      <c r="G431" s="21"/>
      <c r="H431" s="21"/>
      <c r="I431" s="18"/>
      <c r="J431" s="18"/>
    </row>
    <row r="432" spans="1:10" x14ac:dyDescent="0.35">
      <c r="A432" s="18"/>
      <c r="B432" s="18"/>
      <c r="C432" s="18"/>
      <c r="D432" s="21"/>
      <c r="E432" s="18"/>
      <c r="F432" s="21"/>
      <c r="G432" s="21"/>
      <c r="H432" s="21"/>
      <c r="I432" s="18"/>
      <c r="J432" s="18"/>
    </row>
    <row r="433" spans="1:10" x14ac:dyDescent="0.35">
      <c r="A433" s="18"/>
      <c r="B433" s="18"/>
      <c r="C433" s="18"/>
      <c r="D433" s="21"/>
      <c r="E433" s="18"/>
      <c r="F433" s="21"/>
      <c r="G433" s="21"/>
      <c r="H433" s="21"/>
      <c r="I433" s="18"/>
      <c r="J433" s="18"/>
    </row>
    <row r="434" spans="1:10" x14ac:dyDescent="0.35">
      <c r="A434" s="18"/>
      <c r="B434" s="18"/>
      <c r="C434" s="18"/>
      <c r="D434" s="21"/>
      <c r="E434" s="18"/>
      <c r="F434" s="21"/>
      <c r="G434" s="21"/>
      <c r="H434" s="21"/>
      <c r="I434" s="18"/>
      <c r="J434" s="18"/>
    </row>
    <row r="435" spans="1:10" x14ac:dyDescent="0.35">
      <c r="A435" s="18"/>
      <c r="B435" s="18"/>
      <c r="C435" s="18"/>
      <c r="D435" s="21"/>
      <c r="E435" s="18"/>
      <c r="F435" s="21"/>
      <c r="G435" s="21"/>
      <c r="H435" s="21"/>
      <c r="I435" s="18"/>
      <c r="J435" s="18"/>
    </row>
    <row r="436" spans="1:10" x14ac:dyDescent="0.35">
      <c r="A436" s="18"/>
      <c r="B436" s="18"/>
      <c r="C436" s="18"/>
      <c r="D436" s="21"/>
      <c r="E436" s="18"/>
      <c r="F436" s="21"/>
      <c r="G436" s="21"/>
      <c r="H436" s="21"/>
      <c r="I436" s="18"/>
      <c r="J436" s="18"/>
    </row>
    <row r="437" spans="1:10" x14ac:dyDescent="0.35">
      <c r="A437" s="18"/>
      <c r="B437" s="18"/>
      <c r="C437" s="18"/>
      <c r="D437" s="21"/>
      <c r="E437" s="18"/>
      <c r="F437" s="21"/>
      <c r="G437" s="21"/>
      <c r="H437" s="21"/>
      <c r="I437" s="18"/>
      <c r="J437" s="18"/>
    </row>
    <row r="438" spans="1:10" x14ac:dyDescent="0.35">
      <c r="A438" s="18"/>
      <c r="B438" s="18"/>
      <c r="C438" s="18"/>
      <c r="D438" s="21"/>
      <c r="E438" s="18"/>
      <c r="F438" s="21"/>
      <c r="G438" s="21"/>
      <c r="H438" s="21"/>
      <c r="I438" s="18"/>
      <c r="J438" s="18"/>
    </row>
    <row r="439" spans="1:10" x14ac:dyDescent="0.35">
      <c r="A439" s="18"/>
      <c r="B439" s="18"/>
      <c r="C439" s="18"/>
      <c r="D439" s="21"/>
      <c r="E439" s="18"/>
      <c r="F439" s="21"/>
      <c r="G439" s="21"/>
      <c r="H439" s="21"/>
      <c r="I439" s="18"/>
      <c r="J439" s="18"/>
    </row>
    <row r="440" spans="1:10" x14ac:dyDescent="0.35">
      <c r="A440" s="18"/>
      <c r="B440" s="18"/>
      <c r="C440" s="18"/>
      <c r="D440" s="21"/>
      <c r="E440" s="18"/>
      <c r="F440" s="21"/>
      <c r="G440" s="21"/>
      <c r="H440" s="21"/>
      <c r="I440" s="18"/>
      <c r="J440" s="18"/>
    </row>
    <row r="441" spans="1:10" x14ac:dyDescent="0.35">
      <c r="A441" s="18"/>
      <c r="B441" s="18"/>
      <c r="C441" s="18"/>
      <c r="D441" s="21"/>
      <c r="E441" s="18"/>
      <c r="F441" s="21"/>
      <c r="G441" s="21"/>
      <c r="H441" s="21"/>
      <c r="I441" s="18"/>
      <c r="J441" s="18"/>
    </row>
    <row r="442" spans="1:10" x14ac:dyDescent="0.35">
      <c r="A442" s="18"/>
      <c r="B442" s="18"/>
      <c r="C442" s="18"/>
      <c r="D442" s="21"/>
      <c r="E442" s="18"/>
      <c r="F442" s="21"/>
      <c r="G442" s="21"/>
      <c r="H442" s="21"/>
      <c r="I442" s="18"/>
      <c r="J442" s="18"/>
    </row>
    <row r="443" spans="1:10" x14ac:dyDescent="0.35">
      <c r="A443" s="18"/>
      <c r="B443" s="18"/>
      <c r="C443" s="18"/>
      <c r="D443" s="21"/>
      <c r="E443" s="18"/>
      <c r="F443" s="21"/>
      <c r="G443" s="21"/>
      <c r="H443" s="21"/>
      <c r="I443" s="18"/>
      <c r="J443" s="18"/>
    </row>
    <row r="444" spans="1:10" x14ac:dyDescent="0.35">
      <c r="A444" s="18"/>
      <c r="B444" s="18"/>
      <c r="C444" s="18"/>
      <c r="D444" s="21"/>
      <c r="E444" s="18"/>
      <c r="F444" s="21"/>
      <c r="G444" s="21"/>
      <c r="H444" s="21"/>
      <c r="I444" s="18"/>
      <c r="J444" s="18"/>
    </row>
    <row r="445" spans="1:10" x14ac:dyDescent="0.35">
      <c r="A445" s="18"/>
      <c r="B445" s="18"/>
      <c r="C445" s="18"/>
      <c r="D445" s="21"/>
      <c r="E445" s="18"/>
      <c r="F445" s="21"/>
      <c r="G445" s="21"/>
      <c r="H445" s="21"/>
      <c r="I445" s="18"/>
      <c r="J445" s="18"/>
    </row>
    <row r="446" spans="1:10" x14ac:dyDescent="0.35">
      <c r="A446" s="18"/>
      <c r="B446" s="18"/>
      <c r="C446" s="18"/>
      <c r="D446" s="21"/>
      <c r="E446" s="18"/>
      <c r="F446" s="21"/>
      <c r="G446" s="21"/>
      <c r="H446" s="21"/>
      <c r="I446" s="18"/>
      <c r="J446" s="18"/>
    </row>
    <row r="447" spans="1:10" x14ac:dyDescent="0.35">
      <c r="A447" s="18"/>
      <c r="B447" s="18"/>
      <c r="C447" s="18"/>
      <c r="D447" s="21"/>
      <c r="E447" s="18"/>
      <c r="F447" s="21"/>
      <c r="G447" s="21"/>
      <c r="H447" s="21"/>
      <c r="I447" s="18"/>
      <c r="J447" s="18"/>
    </row>
    <row r="448" spans="1:10" x14ac:dyDescent="0.35">
      <c r="A448" s="18"/>
      <c r="B448" s="18"/>
      <c r="C448" s="18"/>
      <c r="D448" s="21"/>
      <c r="E448" s="18"/>
      <c r="F448" s="21"/>
      <c r="G448" s="21"/>
      <c r="H448" s="21"/>
      <c r="I448" s="18"/>
      <c r="J448" s="18"/>
    </row>
    <row r="449" spans="1:10" x14ac:dyDescent="0.35">
      <c r="A449" s="18"/>
      <c r="B449" s="18"/>
      <c r="C449" s="18"/>
      <c r="D449" s="21"/>
      <c r="E449" s="18"/>
      <c r="F449" s="21"/>
      <c r="G449" s="21"/>
      <c r="H449" s="21"/>
      <c r="I449" s="18"/>
      <c r="J449" s="18"/>
    </row>
    <row r="450" spans="1:10" x14ac:dyDescent="0.35">
      <c r="A450" s="18"/>
      <c r="B450" s="18"/>
      <c r="C450" s="18"/>
      <c r="D450" s="21"/>
      <c r="E450" s="18"/>
      <c r="F450" s="21"/>
      <c r="G450" s="21"/>
      <c r="H450" s="21"/>
      <c r="I450" s="18"/>
      <c r="J450" s="18"/>
    </row>
    <row r="451" spans="1:10" x14ac:dyDescent="0.35">
      <c r="A451" s="18"/>
      <c r="B451" s="18"/>
      <c r="C451" s="18"/>
      <c r="D451" s="21"/>
      <c r="E451" s="18"/>
      <c r="F451" s="21"/>
      <c r="G451" s="21"/>
      <c r="H451" s="21"/>
      <c r="I451" s="18"/>
      <c r="J451" s="18"/>
    </row>
    <row r="452" spans="1:10" x14ac:dyDescent="0.35">
      <c r="A452" s="18"/>
      <c r="B452" s="18"/>
      <c r="C452" s="18"/>
      <c r="D452" s="21"/>
      <c r="E452" s="18"/>
      <c r="F452" s="21"/>
      <c r="G452" s="21"/>
      <c r="H452" s="21"/>
      <c r="I452" s="18"/>
      <c r="J452" s="18"/>
    </row>
    <row r="453" spans="1:10" x14ac:dyDescent="0.35">
      <c r="A453" s="18"/>
      <c r="B453" s="18"/>
      <c r="C453" s="18"/>
      <c r="D453" s="21"/>
      <c r="E453" s="18"/>
      <c r="F453" s="21"/>
      <c r="G453" s="21"/>
      <c r="H453" s="21"/>
      <c r="I453" s="18"/>
      <c r="J453" s="18"/>
    </row>
    <row r="454" spans="1:10" x14ac:dyDescent="0.35">
      <c r="A454" s="18"/>
      <c r="B454" s="18"/>
      <c r="C454" s="18"/>
      <c r="D454" s="21"/>
      <c r="E454" s="18"/>
      <c r="F454" s="21"/>
      <c r="G454" s="21"/>
      <c r="H454" s="21"/>
      <c r="I454" s="18"/>
      <c r="J454" s="18"/>
    </row>
    <row r="455" spans="1:10" x14ac:dyDescent="0.35">
      <c r="A455" s="18"/>
      <c r="B455" s="18"/>
      <c r="C455" s="18"/>
      <c r="D455" s="21"/>
      <c r="E455" s="18"/>
      <c r="F455" s="21"/>
      <c r="G455" s="21"/>
      <c r="H455" s="21"/>
      <c r="I455" s="18"/>
      <c r="J455" s="18"/>
    </row>
    <row r="456" spans="1:10" x14ac:dyDescent="0.35">
      <c r="A456" s="18"/>
      <c r="B456" s="18"/>
      <c r="C456" s="18"/>
      <c r="D456" s="21"/>
      <c r="E456" s="18"/>
      <c r="F456" s="21"/>
      <c r="G456" s="21"/>
      <c r="H456" s="21"/>
      <c r="I456" s="18"/>
      <c r="J456" s="18"/>
    </row>
    <row r="457" spans="1:10" x14ac:dyDescent="0.35">
      <c r="A457" s="18"/>
      <c r="B457" s="18"/>
      <c r="C457" s="18"/>
      <c r="D457" s="21"/>
      <c r="E457" s="18"/>
      <c r="F457" s="21"/>
      <c r="G457" s="21"/>
      <c r="H457" s="21"/>
      <c r="I457" s="18"/>
      <c r="J457" s="18"/>
    </row>
    <row r="458" spans="1:10" x14ac:dyDescent="0.35">
      <c r="A458" s="18"/>
      <c r="B458" s="18"/>
      <c r="C458" s="18"/>
      <c r="D458" s="21"/>
      <c r="E458" s="18"/>
      <c r="F458" s="21"/>
      <c r="G458" s="21"/>
      <c r="H458" s="21"/>
      <c r="I458" s="18"/>
      <c r="J458" s="18"/>
    </row>
    <row r="459" spans="1:10" x14ac:dyDescent="0.35">
      <c r="A459" s="18"/>
      <c r="B459" s="18"/>
      <c r="C459" s="18"/>
      <c r="D459" s="21"/>
      <c r="E459" s="18"/>
      <c r="F459" s="21"/>
      <c r="G459" s="21"/>
      <c r="H459" s="21"/>
      <c r="I459" s="18"/>
      <c r="J459" s="18"/>
    </row>
    <row r="460" spans="1:10" x14ac:dyDescent="0.35">
      <c r="A460" s="18"/>
      <c r="B460" s="18"/>
      <c r="C460" s="18"/>
      <c r="D460" s="21"/>
      <c r="E460" s="18"/>
      <c r="F460" s="21"/>
      <c r="G460" s="21"/>
      <c r="H460" s="21"/>
      <c r="I460" s="18"/>
      <c r="J460" s="18"/>
    </row>
    <row r="461" spans="1:10" x14ac:dyDescent="0.35">
      <c r="A461" s="18"/>
      <c r="B461" s="18"/>
      <c r="C461" s="18"/>
      <c r="D461" s="21"/>
      <c r="E461" s="18"/>
      <c r="F461" s="21"/>
      <c r="G461" s="21"/>
      <c r="H461" s="21"/>
      <c r="I461" s="18"/>
      <c r="J461" s="18"/>
    </row>
    <row r="462" spans="1:10" x14ac:dyDescent="0.35">
      <c r="A462" s="18"/>
      <c r="B462" s="18"/>
      <c r="C462" s="18"/>
      <c r="D462" s="21"/>
      <c r="E462" s="18"/>
      <c r="F462" s="21"/>
      <c r="G462" s="21"/>
      <c r="H462" s="21"/>
      <c r="I462" s="18"/>
      <c r="J462" s="18"/>
    </row>
    <row r="463" spans="1:10" x14ac:dyDescent="0.35">
      <c r="A463" s="18"/>
      <c r="B463" s="18"/>
      <c r="C463" s="18"/>
      <c r="D463" s="21"/>
      <c r="E463" s="18"/>
      <c r="F463" s="21"/>
      <c r="G463" s="21"/>
      <c r="H463" s="21"/>
      <c r="I463" s="18"/>
      <c r="J463" s="18"/>
    </row>
    <row r="464" spans="1:10" x14ac:dyDescent="0.35">
      <c r="A464" s="18"/>
      <c r="B464" s="18"/>
      <c r="C464" s="18"/>
      <c r="D464" s="21"/>
      <c r="E464" s="18"/>
      <c r="F464" s="21"/>
      <c r="G464" s="21"/>
      <c r="H464" s="21"/>
      <c r="I464" s="18"/>
      <c r="J464" s="18"/>
    </row>
    <row r="465" spans="1:10" x14ac:dyDescent="0.35">
      <c r="A465" s="18"/>
      <c r="B465" s="18"/>
      <c r="C465" s="18"/>
      <c r="D465" s="21"/>
      <c r="E465" s="18"/>
      <c r="F465" s="21"/>
      <c r="G465" s="21"/>
      <c r="H465" s="21"/>
      <c r="I465" s="18"/>
      <c r="J465" s="18"/>
    </row>
    <row r="466" spans="1:10" x14ac:dyDescent="0.35">
      <c r="A466" s="18"/>
      <c r="B466" s="18"/>
      <c r="C466" s="18"/>
      <c r="D466" s="21"/>
      <c r="E466" s="18"/>
      <c r="F466" s="21"/>
      <c r="G466" s="21"/>
      <c r="H466" s="21"/>
      <c r="I466" s="18"/>
      <c r="J466" s="18"/>
    </row>
    <row r="467" spans="1:10" x14ac:dyDescent="0.35">
      <c r="A467" s="18"/>
      <c r="B467" s="18"/>
      <c r="C467" s="18"/>
      <c r="D467" s="21"/>
      <c r="E467" s="18"/>
      <c r="F467" s="21"/>
      <c r="G467" s="21"/>
      <c r="H467" s="21"/>
      <c r="I467" s="18"/>
      <c r="J467" s="18"/>
    </row>
    <row r="468" spans="1:10" x14ac:dyDescent="0.35">
      <c r="A468" s="18"/>
      <c r="B468" s="18"/>
      <c r="C468" s="18"/>
      <c r="D468" s="21"/>
      <c r="E468" s="18"/>
      <c r="F468" s="21"/>
      <c r="G468" s="21"/>
      <c r="H468" s="21"/>
      <c r="I468" s="18"/>
      <c r="J468" s="18"/>
    </row>
    <row r="469" spans="1:10" x14ac:dyDescent="0.35">
      <c r="A469" s="18"/>
      <c r="B469" s="18"/>
      <c r="C469" s="18"/>
      <c r="D469" s="21"/>
      <c r="E469" s="18"/>
      <c r="F469" s="21"/>
      <c r="G469" s="21"/>
      <c r="H469" s="21"/>
      <c r="I469" s="18"/>
      <c r="J469" s="18"/>
    </row>
    <row r="470" spans="1:10" x14ac:dyDescent="0.35">
      <c r="A470" s="18"/>
      <c r="B470" s="18"/>
      <c r="C470" s="18"/>
      <c r="D470" s="21"/>
      <c r="E470" s="18"/>
      <c r="F470" s="21"/>
      <c r="G470" s="21"/>
      <c r="H470" s="21"/>
      <c r="I470" s="18"/>
      <c r="J470" s="18"/>
    </row>
    <row r="471" spans="1:10" x14ac:dyDescent="0.35">
      <c r="A471" s="18"/>
      <c r="B471" s="18"/>
      <c r="C471" s="18"/>
      <c r="D471" s="21"/>
      <c r="E471" s="18"/>
      <c r="F471" s="21"/>
      <c r="G471" s="21"/>
      <c r="H471" s="21"/>
      <c r="I471" s="18"/>
      <c r="J471" s="18"/>
    </row>
    <row r="472" spans="1:10" x14ac:dyDescent="0.35">
      <c r="A472" s="18"/>
      <c r="B472" s="18"/>
      <c r="C472" s="18"/>
      <c r="D472" s="21"/>
      <c r="E472" s="18"/>
      <c r="F472" s="21"/>
      <c r="G472" s="21"/>
      <c r="H472" s="21"/>
      <c r="I472" s="18"/>
      <c r="J472" s="18"/>
    </row>
    <row r="473" spans="1:10" x14ac:dyDescent="0.35">
      <c r="A473" s="18"/>
      <c r="B473" s="18"/>
      <c r="C473" s="18"/>
      <c r="D473" s="21"/>
      <c r="E473" s="18"/>
      <c r="F473" s="21"/>
      <c r="G473" s="21"/>
      <c r="H473" s="21"/>
      <c r="I473" s="18"/>
      <c r="J473" s="18"/>
    </row>
    <row r="474" spans="1:10" x14ac:dyDescent="0.35">
      <c r="A474" s="18"/>
      <c r="B474" s="18"/>
      <c r="C474" s="18"/>
      <c r="D474" s="21"/>
      <c r="E474" s="18"/>
      <c r="F474" s="21"/>
      <c r="G474" s="21"/>
      <c r="H474" s="21"/>
      <c r="I474" s="18"/>
      <c r="J474" s="18"/>
    </row>
    <row r="475" spans="1:10" x14ac:dyDescent="0.35">
      <c r="A475" s="18"/>
      <c r="B475" s="18"/>
      <c r="C475" s="18"/>
      <c r="D475" s="21"/>
      <c r="E475" s="18"/>
      <c r="F475" s="21"/>
      <c r="G475" s="21"/>
      <c r="H475" s="21"/>
      <c r="I475" s="18"/>
      <c r="J475" s="18"/>
    </row>
    <row r="476" spans="1:10" x14ac:dyDescent="0.35">
      <c r="A476" s="18"/>
      <c r="B476" s="18"/>
      <c r="C476" s="18"/>
      <c r="D476" s="21"/>
      <c r="E476" s="18"/>
      <c r="F476" s="21"/>
      <c r="G476" s="21"/>
      <c r="H476" s="21"/>
      <c r="I476" s="18"/>
      <c r="J476" s="18"/>
    </row>
    <row r="477" spans="1:10" x14ac:dyDescent="0.35">
      <c r="A477" s="18"/>
      <c r="B477" s="18"/>
      <c r="C477" s="18"/>
      <c r="D477" s="21"/>
      <c r="E477" s="18"/>
      <c r="F477" s="21"/>
      <c r="G477" s="21"/>
      <c r="H477" s="21"/>
      <c r="I477" s="18"/>
      <c r="J477" s="18"/>
    </row>
    <row r="478" spans="1:10" x14ac:dyDescent="0.35">
      <c r="A478" s="18"/>
      <c r="B478" s="18"/>
      <c r="C478" s="18"/>
      <c r="D478" s="21"/>
      <c r="E478" s="18"/>
      <c r="F478" s="21"/>
      <c r="G478" s="21"/>
      <c r="H478" s="21"/>
      <c r="I478" s="18"/>
      <c r="J478" s="18"/>
    </row>
    <row r="479" spans="1:10" x14ac:dyDescent="0.35">
      <c r="A479" s="18"/>
      <c r="B479" s="18"/>
      <c r="C479" s="18"/>
      <c r="D479" s="21"/>
      <c r="E479" s="18"/>
      <c r="F479" s="21"/>
      <c r="G479" s="21"/>
      <c r="H479" s="21"/>
      <c r="I479" s="18"/>
      <c r="J479" s="18"/>
    </row>
    <row r="480" spans="1:10" x14ac:dyDescent="0.35">
      <c r="A480" s="18"/>
      <c r="B480" s="18"/>
      <c r="C480" s="18"/>
      <c r="D480" s="21"/>
      <c r="E480" s="18"/>
      <c r="F480" s="21"/>
      <c r="G480" s="21"/>
      <c r="H480" s="21"/>
      <c r="I480" s="18"/>
      <c r="J480" s="18"/>
    </row>
    <row r="481" spans="1:10" x14ac:dyDescent="0.35">
      <c r="A481" s="18"/>
      <c r="B481" s="18"/>
      <c r="C481" s="18"/>
      <c r="D481" s="21"/>
      <c r="E481" s="18"/>
      <c r="F481" s="21"/>
      <c r="G481" s="21"/>
      <c r="H481" s="21"/>
      <c r="I481" s="18"/>
      <c r="J481" s="18"/>
    </row>
    <row r="482" spans="1:10" x14ac:dyDescent="0.35">
      <c r="A482" s="18"/>
      <c r="B482" s="18"/>
      <c r="C482" s="18"/>
      <c r="D482" s="21"/>
      <c r="E482" s="18"/>
      <c r="F482" s="21"/>
      <c r="G482" s="21"/>
      <c r="H482" s="21"/>
      <c r="I482" s="18"/>
      <c r="J482" s="18"/>
    </row>
    <row r="483" spans="1:10" x14ac:dyDescent="0.35">
      <c r="A483" s="18"/>
      <c r="B483" s="18"/>
      <c r="C483" s="18"/>
      <c r="D483" s="21"/>
      <c r="E483" s="18"/>
      <c r="F483" s="21"/>
      <c r="G483" s="21"/>
      <c r="H483" s="21"/>
      <c r="I483" s="18"/>
      <c r="J483" s="18"/>
    </row>
    <row r="484" spans="1:10" x14ac:dyDescent="0.35">
      <c r="A484" s="18"/>
      <c r="B484" s="18"/>
      <c r="C484" s="18"/>
      <c r="D484" s="21"/>
      <c r="E484" s="18"/>
      <c r="F484" s="21"/>
      <c r="G484" s="21"/>
      <c r="H484" s="21"/>
      <c r="I484" s="18"/>
      <c r="J484" s="18"/>
    </row>
    <row r="485" spans="1:10" x14ac:dyDescent="0.35">
      <c r="A485" s="18"/>
      <c r="B485" s="18"/>
      <c r="C485" s="18"/>
      <c r="D485" s="21"/>
      <c r="E485" s="18"/>
      <c r="F485" s="21"/>
      <c r="G485" s="21"/>
      <c r="H485" s="21"/>
      <c r="I485" s="18"/>
      <c r="J485" s="18"/>
    </row>
    <row r="486" spans="1:10" x14ac:dyDescent="0.35">
      <c r="A486" s="18"/>
      <c r="B486" s="18"/>
      <c r="C486" s="18"/>
      <c r="D486" s="21"/>
      <c r="E486" s="18"/>
      <c r="F486" s="21"/>
      <c r="G486" s="21"/>
      <c r="H486" s="21"/>
      <c r="I486" s="18"/>
      <c r="J486" s="18"/>
    </row>
    <row r="487" spans="1:10" x14ac:dyDescent="0.35">
      <c r="A487" s="18"/>
      <c r="B487" s="18"/>
      <c r="C487" s="18"/>
      <c r="D487" s="21"/>
      <c r="E487" s="18"/>
      <c r="F487" s="21"/>
      <c r="G487" s="21"/>
      <c r="H487" s="21"/>
      <c r="I487" s="18"/>
      <c r="J487" s="18"/>
    </row>
    <row r="488" spans="1:10" x14ac:dyDescent="0.35">
      <c r="A488" s="18"/>
      <c r="B488" s="18"/>
      <c r="C488" s="18"/>
      <c r="D488" s="21"/>
      <c r="E488" s="18"/>
      <c r="F488" s="21"/>
      <c r="G488" s="21"/>
      <c r="H488" s="21"/>
      <c r="I488" s="18"/>
      <c r="J488" s="18"/>
    </row>
    <row r="489" spans="1:10" x14ac:dyDescent="0.35">
      <c r="A489" s="18"/>
      <c r="B489" s="18"/>
      <c r="C489" s="18"/>
      <c r="D489" s="21"/>
      <c r="E489" s="18"/>
      <c r="F489" s="21"/>
      <c r="G489" s="21"/>
      <c r="H489" s="21"/>
      <c r="I489" s="18"/>
      <c r="J489" s="18"/>
    </row>
    <row r="490" spans="1:10" x14ac:dyDescent="0.35">
      <c r="A490" s="18"/>
      <c r="B490" s="18"/>
      <c r="C490" s="18"/>
      <c r="D490" s="21"/>
      <c r="E490" s="18"/>
      <c r="F490" s="21"/>
      <c r="G490" s="21"/>
      <c r="H490" s="21"/>
      <c r="I490" s="18"/>
      <c r="J490" s="18"/>
    </row>
    <row r="491" spans="1:10" x14ac:dyDescent="0.35">
      <c r="A491" s="18"/>
      <c r="B491" s="18"/>
      <c r="C491" s="18"/>
      <c r="D491" s="21"/>
      <c r="E491" s="18"/>
      <c r="F491" s="21"/>
      <c r="G491" s="21"/>
      <c r="H491" s="21"/>
      <c r="I491" s="18"/>
      <c r="J491" s="18"/>
    </row>
    <row r="492" spans="1:10" x14ac:dyDescent="0.35">
      <c r="A492" s="18"/>
      <c r="B492" s="18"/>
      <c r="C492" s="18"/>
      <c r="D492" s="21"/>
      <c r="E492" s="18"/>
      <c r="F492" s="21"/>
      <c r="G492" s="21"/>
      <c r="H492" s="21"/>
      <c r="I492" s="18"/>
      <c r="J492" s="18"/>
    </row>
    <row r="493" spans="1:10" x14ac:dyDescent="0.35">
      <c r="A493" s="18"/>
      <c r="B493" s="18"/>
      <c r="C493" s="18"/>
      <c r="D493" s="21"/>
      <c r="E493" s="18"/>
      <c r="F493" s="21"/>
      <c r="G493" s="21"/>
      <c r="H493" s="21"/>
      <c r="I493" s="18"/>
      <c r="J493" s="18"/>
    </row>
    <row r="494" spans="1:10" x14ac:dyDescent="0.35">
      <c r="A494" s="18"/>
      <c r="B494" s="18"/>
      <c r="C494" s="18"/>
      <c r="D494" s="21"/>
      <c r="E494" s="18"/>
      <c r="F494" s="21"/>
      <c r="G494" s="21"/>
      <c r="H494" s="21"/>
      <c r="I494" s="18"/>
      <c r="J494" s="18"/>
    </row>
    <row r="495" spans="1:10" x14ac:dyDescent="0.35">
      <c r="A495" s="18"/>
      <c r="B495" s="18"/>
      <c r="C495" s="18"/>
      <c r="D495" s="21"/>
      <c r="E495" s="18"/>
      <c r="F495" s="21"/>
      <c r="G495" s="21"/>
      <c r="H495" s="21"/>
      <c r="I495" s="18"/>
      <c r="J495" s="18"/>
    </row>
    <row r="496" spans="1:10" x14ac:dyDescent="0.35">
      <c r="A496" s="18"/>
      <c r="B496" s="18"/>
      <c r="C496" s="18"/>
      <c r="D496" s="21"/>
      <c r="E496" s="18"/>
      <c r="F496" s="21"/>
      <c r="G496" s="21"/>
      <c r="H496" s="21"/>
      <c r="I496" s="18"/>
      <c r="J496" s="18"/>
    </row>
    <row r="497" spans="1:10" x14ac:dyDescent="0.35">
      <c r="A497" s="18"/>
      <c r="B497" s="18"/>
      <c r="C497" s="18"/>
      <c r="D497" s="21"/>
      <c r="E497" s="18"/>
      <c r="F497" s="21"/>
      <c r="G497" s="21"/>
      <c r="H497" s="21"/>
      <c r="I497" s="18"/>
      <c r="J497" s="18"/>
    </row>
    <row r="498" spans="1:10" x14ac:dyDescent="0.35">
      <c r="A498" s="18"/>
      <c r="B498" s="18"/>
      <c r="C498" s="18"/>
      <c r="D498" s="21"/>
      <c r="E498" s="18"/>
      <c r="F498" s="21"/>
      <c r="G498" s="21"/>
      <c r="H498" s="21"/>
      <c r="I498" s="18"/>
      <c r="J498" s="18"/>
    </row>
    <row r="499" spans="1:10" x14ac:dyDescent="0.35">
      <c r="A499" s="18"/>
      <c r="B499" s="18"/>
      <c r="C499" s="18"/>
      <c r="D499" s="21"/>
      <c r="E499" s="18"/>
      <c r="F499" s="21"/>
      <c r="G499" s="21"/>
      <c r="H499" s="21"/>
      <c r="I499" s="18"/>
      <c r="J499" s="18"/>
    </row>
    <row r="500" spans="1:10" x14ac:dyDescent="0.35">
      <c r="A500" s="18"/>
      <c r="B500" s="18"/>
      <c r="C500" s="18"/>
      <c r="D500" s="21"/>
      <c r="E500" s="18"/>
      <c r="F500" s="21"/>
      <c r="G500" s="21"/>
      <c r="H500" s="21"/>
      <c r="I500" s="18"/>
      <c r="J500" s="18"/>
    </row>
    <row r="501" spans="1:10" x14ac:dyDescent="0.35">
      <c r="A501" s="18"/>
      <c r="B501" s="18"/>
      <c r="C501" s="18"/>
      <c r="D501" s="21"/>
      <c r="E501" s="18"/>
      <c r="F501" s="21"/>
      <c r="G501" s="21"/>
      <c r="H501" s="21"/>
      <c r="I501" s="18"/>
      <c r="J501" s="18"/>
    </row>
    <row r="502" spans="1:10" x14ac:dyDescent="0.35">
      <c r="A502" s="18"/>
      <c r="B502" s="18"/>
      <c r="C502" s="18"/>
      <c r="D502" s="21"/>
      <c r="E502" s="18"/>
      <c r="F502" s="21"/>
      <c r="G502" s="21"/>
      <c r="H502" s="21"/>
      <c r="I502" s="18"/>
      <c r="J502" s="18"/>
    </row>
    <row r="503" spans="1:10" x14ac:dyDescent="0.35">
      <c r="A503" s="18"/>
      <c r="B503" s="18"/>
      <c r="C503" s="18"/>
      <c r="D503" s="21"/>
      <c r="E503" s="18"/>
      <c r="F503" s="21"/>
      <c r="G503" s="21"/>
      <c r="H503" s="21"/>
      <c r="I503" s="18"/>
      <c r="J503" s="18"/>
    </row>
    <row r="504" spans="1:10" x14ac:dyDescent="0.35">
      <c r="A504" s="18"/>
      <c r="B504" s="18"/>
      <c r="C504" s="18"/>
      <c r="D504" s="21"/>
      <c r="E504" s="18"/>
      <c r="F504" s="21"/>
      <c r="G504" s="21"/>
      <c r="H504" s="21"/>
      <c r="I504" s="18"/>
      <c r="J504" s="18"/>
    </row>
    <row r="505" spans="1:10" x14ac:dyDescent="0.35">
      <c r="A505" s="18"/>
      <c r="B505" s="18"/>
      <c r="C505" s="18"/>
      <c r="D505" s="21"/>
      <c r="E505" s="18"/>
      <c r="F505" s="21"/>
      <c r="G505" s="21"/>
      <c r="H505" s="21"/>
      <c r="I505" s="18"/>
      <c r="J505" s="18"/>
    </row>
    <row r="506" spans="1:10" x14ac:dyDescent="0.35">
      <c r="A506" s="18"/>
      <c r="B506" s="18"/>
      <c r="C506" s="18"/>
      <c r="D506" s="21"/>
      <c r="E506" s="18"/>
      <c r="F506" s="21"/>
      <c r="G506" s="21"/>
      <c r="H506" s="21"/>
      <c r="I506" s="18"/>
      <c r="J506" s="18"/>
    </row>
    <row r="507" spans="1:10" x14ac:dyDescent="0.35">
      <c r="A507" s="18"/>
      <c r="B507" s="18"/>
      <c r="C507" s="18"/>
      <c r="D507" s="21"/>
      <c r="E507" s="18"/>
      <c r="F507" s="21"/>
      <c r="G507" s="21"/>
      <c r="H507" s="21"/>
      <c r="I507" s="18"/>
      <c r="J507" s="18"/>
    </row>
    <row r="508" spans="1:10" x14ac:dyDescent="0.35">
      <c r="A508" s="18"/>
      <c r="B508" s="18"/>
      <c r="C508" s="18"/>
      <c r="D508" s="21"/>
      <c r="E508" s="18"/>
      <c r="F508" s="21"/>
      <c r="G508" s="21"/>
      <c r="H508" s="21"/>
      <c r="I508" s="18"/>
      <c r="J508" s="18"/>
    </row>
    <row r="509" spans="1:10" x14ac:dyDescent="0.35">
      <c r="A509" s="18"/>
      <c r="B509" s="18"/>
      <c r="C509" s="18"/>
      <c r="D509" s="21"/>
      <c r="E509" s="18"/>
      <c r="F509" s="21"/>
      <c r="G509" s="21"/>
      <c r="H509" s="21"/>
      <c r="I509" s="18"/>
      <c r="J509" s="18"/>
    </row>
    <row r="510" spans="1:10" x14ac:dyDescent="0.35">
      <c r="A510" s="18"/>
      <c r="B510" s="18"/>
      <c r="C510" s="18"/>
      <c r="D510" s="21"/>
      <c r="E510" s="18"/>
      <c r="F510" s="21"/>
      <c r="G510" s="21"/>
      <c r="H510" s="21"/>
      <c r="I510" s="18"/>
      <c r="J510" s="18"/>
    </row>
    <row r="511" spans="1:10" x14ac:dyDescent="0.35">
      <c r="A511" s="18"/>
      <c r="B511" s="18"/>
      <c r="C511" s="18"/>
      <c r="D511" s="21"/>
      <c r="E511" s="18"/>
      <c r="F511" s="21"/>
      <c r="G511" s="21"/>
      <c r="H511" s="21"/>
      <c r="I511" s="18"/>
      <c r="J511" s="18"/>
    </row>
    <row r="512" spans="1:10" x14ac:dyDescent="0.35">
      <c r="A512" s="18"/>
      <c r="B512" s="18"/>
      <c r="C512" s="18"/>
      <c r="D512" s="21"/>
      <c r="E512" s="18"/>
      <c r="F512" s="21"/>
      <c r="G512" s="21"/>
      <c r="H512" s="21"/>
      <c r="I512" s="18"/>
      <c r="J512" s="18"/>
    </row>
    <row r="513" spans="1:10" x14ac:dyDescent="0.35">
      <c r="A513" s="18"/>
      <c r="B513" s="18"/>
      <c r="C513" s="18"/>
      <c r="D513" s="21"/>
      <c r="E513" s="18"/>
      <c r="F513" s="21"/>
      <c r="G513" s="21"/>
      <c r="H513" s="21"/>
      <c r="I513" s="18"/>
      <c r="J513" s="18"/>
    </row>
    <row r="514" spans="1:10" x14ac:dyDescent="0.35">
      <c r="A514" s="18"/>
      <c r="B514" s="18"/>
      <c r="C514" s="18"/>
      <c r="D514" s="21"/>
      <c r="E514" s="18"/>
      <c r="F514" s="21"/>
      <c r="G514" s="21"/>
      <c r="H514" s="21"/>
      <c r="I514" s="18"/>
      <c r="J514" s="18"/>
    </row>
    <row r="515" spans="1:10" x14ac:dyDescent="0.35">
      <c r="A515" s="18"/>
      <c r="B515" s="18"/>
      <c r="C515" s="18"/>
      <c r="D515" s="21"/>
      <c r="E515" s="18"/>
      <c r="F515" s="21"/>
      <c r="G515" s="21"/>
      <c r="H515" s="21"/>
      <c r="I515" s="18"/>
      <c r="J515" s="18"/>
    </row>
    <row r="516" spans="1:10" x14ac:dyDescent="0.35">
      <c r="A516" s="18"/>
      <c r="B516" s="18"/>
      <c r="C516" s="18"/>
      <c r="D516" s="21"/>
      <c r="E516" s="18"/>
      <c r="F516" s="21"/>
      <c r="G516" s="21"/>
      <c r="H516" s="21"/>
      <c r="I516" s="18"/>
      <c r="J516" s="18"/>
    </row>
    <row r="517" spans="1:10" x14ac:dyDescent="0.35">
      <c r="A517" s="18"/>
      <c r="B517" s="18"/>
      <c r="C517" s="18"/>
      <c r="D517" s="21"/>
      <c r="E517" s="18"/>
      <c r="F517" s="21"/>
      <c r="G517" s="21"/>
      <c r="H517" s="21"/>
      <c r="I517" s="18"/>
      <c r="J517" s="18"/>
    </row>
    <row r="518" spans="1:10" x14ac:dyDescent="0.35">
      <c r="A518" s="18"/>
      <c r="B518" s="18"/>
      <c r="C518" s="18"/>
      <c r="D518" s="21"/>
      <c r="E518" s="18"/>
      <c r="F518" s="21"/>
      <c r="G518" s="21"/>
      <c r="H518" s="21"/>
      <c r="I518" s="18"/>
      <c r="J518" s="18"/>
    </row>
    <row r="519" spans="1:10" x14ac:dyDescent="0.35">
      <c r="A519" s="18"/>
      <c r="B519" s="18"/>
      <c r="C519" s="18"/>
      <c r="D519" s="21"/>
      <c r="E519" s="18"/>
      <c r="F519" s="21"/>
      <c r="G519" s="21"/>
      <c r="H519" s="21"/>
      <c r="I519" s="18"/>
      <c r="J519" s="18"/>
    </row>
    <row r="520" spans="1:10" x14ac:dyDescent="0.35">
      <c r="A520" s="18"/>
      <c r="B520" s="18"/>
      <c r="C520" s="18"/>
      <c r="D520" s="21"/>
      <c r="E520" s="18"/>
      <c r="F520" s="21"/>
      <c r="G520" s="21"/>
      <c r="H520" s="21"/>
      <c r="I520" s="18"/>
      <c r="J520" s="18"/>
    </row>
    <row r="521" spans="1:10" x14ac:dyDescent="0.35">
      <c r="A521" s="18"/>
      <c r="B521" s="18"/>
      <c r="C521" s="18"/>
      <c r="D521" s="21"/>
      <c r="E521" s="18"/>
      <c r="F521" s="21"/>
      <c r="G521" s="21"/>
      <c r="H521" s="21"/>
      <c r="I521" s="18"/>
      <c r="J521" s="18"/>
    </row>
    <row r="522" spans="1:10" x14ac:dyDescent="0.35">
      <c r="A522" s="18"/>
      <c r="B522" s="18"/>
      <c r="C522" s="18"/>
      <c r="D522" s="21"/>
      <c r="E522" s="18"/>
      <c r="F522" s="21"/>
      <c r="G522" s="21"/>
      <c r="H522" s="21"/>
      <c r="I522" s="18"/>
      <c r="J522" s="18"/>
    </row>
    <row r="523" spans="1:10" x14ac:dyDescent="0.35">
      <c r="A523" s="18"/>
      <c r="B523" s="18"/>
      <c r="C523" s="18"/>
      <c r="D523" s="21"/>
      <c r="E523" s="18"/>
      <c r="F523" s="21"/>
      <c r="G523" s="21"/>
      <c r="H523" s="21"/>
      <c r="I523" s="18"/>
      <c r="J523" s="18"/>
    </row>
    <row r="524" spans="1:10" x14ac:dyDescent="0.35">
      <c r="A524" s="18"/>
      <c r="B524" s="18"/>
      <c r="C524" s="18"/>
      <c r="D524" s="21"/>
      <c r="E524" s="18"/>
      <c r="F524" s="21"/>
      <c r="G524" s="21"/>
      <c r="H524" s="21"/>
      <c r="I524" s="18"/>
      <c r="J524" s="18"/>
    </row>
    <row r="525" spans="1:10" x14ac:dyDescent="0.35">
      <c r="A525" s="18"/>
      <c r="B525" s="18"/>
      <c r="C525" s="18"/>
      <c r="D525" s="21"/>
      <c r="E525" s="18"/>
      <c r="F525" s="21"/>
      <c r="G525" s="21"/>
      <c r="H525" s="21"/>
      <c r="I525" s="18"/>
      <c r="J525" s="18"/>
    </row>
    <row r="526" spans="1:10" x14ac:dyDescent="0.35">
      <c r="A526" s="18"/>
      <c r="B526" s="18"/>
      <c r="C526" s="18"/>
      <c r="D526" s="21"/>
      <c r="E526" s="18"/>
      <c r="F526" s="21"/>
      <c r="G526" s="21"/>
      <c r="H526" s="21"/>
      <c r="I526" s="18"/>
      <c r="J526" s="18"/>
    </row>
    <row r="527" spans="1:10" x14ac:dyDescent="0.35">
      <c r="A527" s="18"/>
      <c r="B527" s="18"/>
      <c r="C527" s="18"/>
      <c r="D527" s="21"/>
      <c r="E527" s="18"/>
      <c r="F527" s="21"/>
      <c r="G527" s="21"/>
      <c r="H527" s="21"/>
      <c r="I527" s="18"/>
      <c r="J527" s="18"/>
    </row>
    <row r="528" spans="1:10" x14ac:dyDescent="0.35">
      <c r="A528" s="18"/>
      <c r="B528" s="18"/>
      <c r="C528" s="18"/>
      <c r="D528" s="21"/>
      <c r="E528" s="18"/>
      <c r="F528" s="21"/>
      <c r="G528" s="21"/>
      <c r="H528" s="21"/>
      <c r="I528" s="18"/>
      <c r="J528" s="18"/>
    </row>
    <row r="529" spans="1:10" x14ac:dyDescent="0.35">
      <c r="A529" s="18"/>
      <c r="B529" s="18"/>
      <c r="C529" s="18"/>
      <c r="D529" s="21"/>
      <c r="E529" s="18"/>
      <c r="F529" s="21"/>
      <c r="G529" s="21"/>
      <c r="H529" s="21"/>
      <c r="I529" s="18"/>
      <c r="J529" s="18"/>
    </row>
    <row r="530" spans="1:10" x14ac:dyDescent="0.35">
      <c r="A530" s="18"/>
      <c r="B530" s="18"/>
      <c r="C530" s="18"/>
      <c r="D530" s="21"/>
      <c r="E530" s="18"/>
      <c r="F530" s="21"/>
      <c r="G530" s="21"/>
      <c r="H530" s="21"/>
      <c r="I530" s="18"/>
      <c r="J530" s="18"/>
    </row>
    <row r="531" spans="1:10" x14ac:dyDescent="0.35">
      <c r="A531" s="18"/>
      <c r="B531" s="18"/>
      <c r="C531" s="18"/>
      <c r="D531" s="21"/>
      <c r="E531" s="18"/>
      <c r="F531" s="21"/>
      <c r="G531" s="21"/>
      <c r="H531" s="21"/>
      <c r="I531" s="18"/>
      <c r="J531" s="18"/>
    </row>
    <row r="532" spans="1:10" x14ac:dyDescent="0.35">
      <c r="A532" s="18"/>
      <c r="B532" s="18"/>
      <c r="C532" s="18"/>
      <c r="D532" s="21"/>
      <c r="E532" s="18"/>
      <c r="F532" s="21"/>
      <c r="G532" s="21"/>
      <c r="H532" s="21"/>
      <c r="I532" s="18"/>
      <c r="J532" s="18"/>
    </row>
    <row r="533" spans="1:10" x14ac:dyDescent="0.35">
      <c r="A533" s="18"/>
      <c r="B533" s="18"/>
      <c r="C533" s="18"/>
      <c r="D533" s="21"/>
      <c r="E533" s="18"/>
      <c r="F533" s="21"/>
      <c r="G533" s="21"/>
      <c r="H533" s="21"/>
      <c r="I533" s="18"/>
      <c r="J533" s="18"/>
    </row>
    <row r="534" spans="1:10" x14ac:dyDescent="0.35">
      <c r="A534" s="18"/>
      <c r="B534" s="18"/>
      <c r="C534" s="18"/>
      <c r="D534" s="21"/>
      <c r="E534" s="18"/>
      <c r="F534" s="21"/>
      <c r="G534" s="21"/>
      <c r="H534" s="21"/>
      <c r="I534" s="18"/>
      <c r="J534" s="18"/>
    </row>
    <row r="535" spans="1:10" x14ac:dyDescent="0.35">
      <c r="A535" s="18"/>
      <c r="B535" s="18"/>
      <c r="C535" s="18"/>
      <c r="D535" s="21"/>
      <c r="E535" s="18"/>
      <c r="F535" s="21"/>
      <c r="G535" s="21"/>
      <c r="H535" s="21"/>
      <c r="I535" s="18"/>
      <c r="J535" s="18"/>
    </row>
    <row r="536" spans="1:10" x14ac:dyDescent="0.35">
      <c r="A536" s="18"/>
      <c r="B536" s="18"/>
      <c r="C536" s="18"/>
      <c r="D536" s="21"/>
      <c r="E536" s="18"/>
      <c r="F536" s="21"/>
      <c r="G536" s="21"/>
      <c r="H536" s="21"/>
      <c r="I536" s="18"/>
      <c r="J536" s="18"/>
    </row>
    <row r="537" spans="1:10" x14ac:dyDescent="0.35">
      <c r="A537" s="18"/>
      <c r="B537" s="18"/>
      <c r="C537" s="18"/>
      <c r="D537" s="21"/>
      <c r="E537" s="18"/>
      <c r="F537" s="21"/>
      <c r="G537" s="21"/>
      <c r="H537" s="21"/>
      <c r="I537" s="18"/>
      <c r="J537" s="18"/>
    </row>
    <row r="538" spans="1:10" x14ac:dyDescent="0.35">
      <c r="A538" s="18"/>
      <c r="B538" s="18"/>
      <c r="C538" s="18"/>
      <c r="D538" s="21"/>
      <c r="E538" s="18"/>
      <c r="F538" s="21"/>
      <c r="G538" s="21"/>
      <c r="H538" s="21"/>
      <c r="I538" s="18"/>
      <c r="J538" s="18"/>
    </row>
    <row r="539" spans="1:10" x14ac:dyDescent="0.35">
      <c r="A539" s="18"/>
      <c r="B539" s="18"/>
      <c r="C539" s="18"/>
      <c r="D539" s="21"/>
      <c r="E539" s="18"/>
      <c r="F539" s="21"/>
      <c r="G539" s="21"/>
      <c r="H539" s="21"/>
      <c r="I539" s="18"/>
      <c r="J539" s="18"/>
    </row>
    <row r="540" spans="1:10" x14ac:dyDescent="0.35">
      <c r="A540" s="18"/>
      <c r="B540" s="18"/>
      <c r="C540" s="18"/>
      <c r="D540" s="21"/>
      <c r="E540" s="18"/>
      <c r="F540" s="21"/>
      <c r="G540" s="21"/>
      <c r="H540" s="21"/>
      <c r="I540" s="18"/>
      <c r="J540" s="18"/>
    </row>
    <row r="541" spans="1:10" x14ac:dyDescent="0.35">
      <c r="A541" s="18"/>
      <c r="B541" s="18"/>
      <c r="C541" s="18"/>
      <c r="D541" s="21"/>
      <c r="E541" s="18"/>
      <c r="F541" s="21"/>
      <c r="G541" s="21"/>
      <c r="H541" s="21"/>
      <c r="I541" s="18"/>
      <c r="J541" s="18"/>
    </row>
    <row r="542" spans="1:10" x14ac:dyDescent="0.35">
      <c r="A542" s="18"/>
      <c r="B542" s="18"/>
      <c r="C542" s="18"/>
      <c r="D542" s="21"/>
      <c r="E542" s="18"/>
      <c r="F542" s="21"/>
      <c r="G542" s="21"/>
      <c r="H542" s="21"/>
      <c r="I542" s="18"/>
      <c r="J542" s="18"/>
    </row>
    <row r="543" spans="1:10" x14ac:dyDescent="0.35">
      <c r="A543" s="18"/>
      <c r="B543" s="18"/>
      <c r="C543" s="18"/>
      <c r="D543" s="21"/>
      <c r="E543" s="18"/>
      <c r="F543" s="21"/>
      <c r="G543" s="21"/>
      <c r="H543" s="21"/>
      <c r="I543" s="18"/>
      <c r="J543" s="18"/>
    </row>
    <row r="544" spans="1:10" x14ac:dyDescent="0.35">
      <c r="A544" s="18"/>
      <c r="B544" s="18"/>
      <c r="C544" s="18"/>
      <c r="D544" s="21"/>
      <c r="E544" s="18"/>
      <c r="F544" s="21"/>
      <c r="G544" s="21"/>
      <c r="H544" s="21"/>
      <c r="I544" s="18"/>
      <c r="J544" s="18"/>
    </row>
    <row r="545" spans="1:10" x14ac:dyDescent="0.35">
      <c r="A545" s="18"/>
      <c r="B545" s="18"/>
      <c r="C545" s="18"/>
      <c r="D545" s="21"/>
      <c r="E545" s="18"/>
      <c r="F545" s="21"/>
      <c r="G545" s="21"/>
      <c r="H545" s="21"/>
      <c r="I545" s="18"/>
      <c r="J545" s="18"/>
    </row>
    <row r="546" spans="1:10" x14ac:dyDescent="0.35">
      <c r="A546" s="18"/>
      <c r="B546" s="18"/>
      <c r="C546" s="18"/>
      <c r="D546" s="21"/>
      <c r="E546" s="18"/>
      <c r="F546" s="21"/>
      <c r="G546" s="21"/>
      <c r="H546" s="21"/>
      <c r="I546" s="18"/>
      <c r="J546" s="18"/>
    </row>
    <row r="547" spans="1:10" x14ac:dyDescent="0.35">
      <c r="A547" s="18"/>
      <c r="B547" s="18"/>
      <c r="C547" s="18"/>
      <c r="D547" s="21"/>
      <c r="E547" s="18"/>
      <c r="F547" s="21"/>
      <c r="G547" s="21"/>
      <c r="H547" s="21"/>
      <c r="I547" s="18"/>
      <c r="J547" s="18"/>
    </row>
    <row r="548" spans="1:10" x14ac:dyDescent="0.35">
      <c r="A548" s="18"/>
      <c r="B548" s="18"/>
      <c r="C548" s="18"/>
      <c r="D548" s="21"/>
      <c r="E548" s="18"/>
      <c r="F548" s="21"/>
      <c r="G548" s="21"/>
      <c r="H548" s="21"/>
      <c r="I548" s="18"/>
      <c r="J548" s="18"/>
    </row>
    <row r="549" spans="1:10" x14ac:dyDescent="0.35">
      <c r="A549" s="18"/>
      <c r="B549" s="18"/>
      <c r="C549" s="18"/>
      <c r="D549" s="21"/>
      <c r="E549" s="18"/>
      <c r="F549" s="21"/>
      <c r="G549" s="21"/>
      <c r="H549" s="21"/>
      <c r="I549" s="18"/>
      <c r="J549" s="18"/>
    </row>
    <row r="550" spans="1:10" x14ac:dyDescent="0.35">
      <c r="A550" s="18"/>
      <c r="B550" s="18"/>
      <c r="C550" s="18"/>
      <c r="D550" s="21"/>
      <c r="E550" s="18"/>
      <c r="F550" s="21"/>
      <c r="G550" s="21"/>
      <c r="H550" s="21"/>
      <c r="I550" s="18"/>
      <c r="J550" s="18"/>
    </row>
    <row r="551" spans="1:10" x14ac:dyDescent="0.35">
      <c r="A551" s="18"/>
      <c r="B551" s="18"/>
      <c r="C551" s="18"/>
      <c r="D551" s="21"/>
      <c r="E551" s="18"/>
      <c r="F551" s="21"/>
      <c r="G551" s="21"/>
      <c r="H551" s="21"/>
      <c r="I551" s="18"/>
      <c r="J551" s="18"/>
    </row>
    <row r="552" spans="1:10" x14ac:dyDescent="0.35">
      <c r="A552" s="18"/>
      <c r="B552" s="18"/>
      <c r="C552" s="18"/>
      <c r="D552" s="21"/>
      <c r="E552" s="18"/>
      <c r="F552" s="21"/>
      <c r="G552" s="21"/>
      <c r="H552" s="21"/>
      <c r="I552" s="18"/>
      <c r="J552" s="18"/>
    </row>
    <row r="553" spans="1:10" x14ac:dyDescent="0.35">
      <c r="A553" s="18"/>
      <c r="B553" s="18"/>
      <c r="C553" s="18"/>
      <c r="D553" s="21"/>
      <c r="E553" s="18"/>
      <c r="F553" s="21"/>
      <c r="G553" s="21"/>
      <c r="H553" s="21"/>
      <c r="I553" s="18"/>
      <c r="J553" s="18"/>
    </row>
    <row r="554" spans="1:10" x14ac:dyDescent="0.35">
      <c r="A554" s="18"/>
      <c r="B554" s="18"/>
      <c r="C554" s="18"/>
      <c r="D554" s="21"/>
      <c r="E554" s="18"/>
      <c r="F554" s="21"/>
      <c r="G554" s="21"/>
      <c r="H554" s="21"/>
      <c r="I554" s="18"/>
      <c r="J554" s="18"/>
    </row>
    <row r="555" spans="1:10" x14ac:dyDescent="0.35">
      <c r="A555" s="18"/>
      <c r="B555" s="18"/>
      <c r="C555" s="18"/>
      <c r="D555" s="21"/>
      <c r="E555" s="18"/>
      <c r="F555" s="21"/>
      <c r="G555" s="21"/>
      <c r="H555" s="21"/>
      <c r="I555" s="18"/>
      <c r="J555" s="18"/>
    </row>
    <row r="556" spans="1:10" x14ac:dyDescent="0.35">
      <c r="A556" s="18"/>
      <c r="B556" s="18"/>
      <c r="C556" s="18"/>
      <c r="D556" s="21"/>
      <c r="E556" s="18"/>
      <c r="F556" s="21"/>
      <c r="G556" s="21"/>
      <c r="H556" s="21"/>
      <c r="I556" s="18"/>
      <c r="J556" s="18"/>
    </row>
    <row r="557" spans="1:10" x14ac:dyDescent="0.35">
      <c r="A557" s="18"/>
      <c r="B557" s="18"/>
      <c r="C557" s="18"/>
      <c r="D557" s="21"/>
      <c r="E557" s="18"/>
      <c r="F557" s="21"/>
      <c r="G557" s="21"/>
      <c r="H557" s="21"/>
      <c r="I557" s="18"/>
      <c r="J557" s="18"/>
    </row>
    <row r="558" spans="1:10" x14ac:dyDescent="0.35">
      <c r="A558" s="18"/>
      <c r="B558" s="18"/>
      <c r="C558" s="18"/>
      <c r="D558" s="21"/>
      <c r="E558" s="18"/>
      <c r="F558" s="21"/>
      <c r="G558" s="21"/>
      <c r="H558" s="21"/>
      <c r="I558" s="18"/>
      <c r="J558" s="18"/>
    </row>
    <row r="559" spans="1:10" x14ac:dyDescent="0.35">
      <c r="A559" s="18"/>
      <c r="B559" s="18"/>
      <c r="C559" s="18"/>
      <c r="D559" s="21"/>
      <c r="E559" s="18"/>
      <c r="F559" s="21"/>
      <c r="G559" s="21"/>
      <c r="H559" s="21"/>
      <c r="I559" s="18"/>
      <c r="J559" s="18"/>
    </row>
    <row r="560" spans="1:10" x14ac:dyDescent="0.35">
      <c r="A560" s="18"/>
      <c r="B560" s="18"/>
      <c r="C560" s="18"/>
      <c r="D560" s="21"/>
      <c r="E560" s="18"/>
      <c r="F560" s="21"/>
      <c r="G560" s="21"/>
      <c r="H560" s="21"/>
      <c r="I560" s="18"/>
      <c r="J560" s="18"/>
    </row>
    <row r="561" spans="1:10" x14ac:dyDescent="0.35">
      <c r="A561" s="18"/>
      <c r="B561" s="18"/>
      <c r="C561" s="18"/>
      <c r="D561" s="21"/>
      <c r="E561" s="18"/>
      <c r="F561" s="21"/>
      <c r="G561" s="21"/>
      <c r="H561" s="21"/>
      <c r="I561" s="18"/>
      <c r="J561" s="18"/>
    </row>
    <row r="562" spans="1:10" x14ac:dyDescent="0.35">
      <c r="A562" s="18"/>
      <c r="B562" s="18"/>
      <c r="C562" s="18"/>
      <c r="D562" s="21"/>
      <c r="E562" s="18"/>
      <c r="F562" s="21"/>
      <c r="G562" s="21"/>
      <c r="H562" s="21"/>
      <c r="I562" s="18"/>
      <c r="J562" s="18"/>
    </row>
    <row r="563" spans="1:10" x14ac:dyDescent="0.35">
      <c r="A563" s="18"/>
      <c r="B563" s="18"/>
      <c r="C563" s="18"/>
      <c r="D563" s="21"/>
      <c r="E563" s="18"/>
      <c r="F563" s="21"/>
      <c r="G563" s="21"/>
      <c r="H563" s="21"/>
      <c r="I563" s="18"/>
      <c r="J563" s="18"/>
    </row>
    <row r="564" spans="1:10" x14ac:dyDescent="0.35">
      <c r="A564" s="18"/>
      <c r="B564" s="18"/>
      <c r="C564" s="18"/>
      <c r="D564" s="21"/>
      <c r="E564" s="18"/>
      <c r="F564" s="21"/>
      <c r="G564" s="21"/>
      <c r="H564" s="21"/>
      <c r="I564" s="18"/>
      <c r="J564" s="18"/>
    </row>
    <row r="565" spans="1:10" x14ac:dyDescent="0.35">
      <c r="A565" s="18"/>
      <c r="B565" s="18"/>
      <c r="C565" s="18"/>
      <c r="D565" s="21"/>
      <c r="E565" s="18"/>
      <c r="F565" s="21"/>
      <c r="G565" s="21"/>
      <c r="H565" s="21"/>
      <c r="I565" s="18"/>
      <c r="J565" s="18"/>
    </row>
    <row r="566" spans="1:10" x14ac:dyDescent="0.35">
      <c r="A566" s="18"/>
      <c r="B566" s="18"/>
      <c r="C566" s="18"/>
      <c r="D566" s="21"/>
      <c r="E566" s="18"/>
      <c r="F566" s="21"/>
      <c r="G566" s="21"/>
      <c r="H566" s="21"/>
      <c r="I566" s="18"/>
      <c r="J566" s="18"/>
    </row>
    <row r="567" spans="1:10" x14ac:dyDescent="0.35">
      <c r="A567" s="18"/>
      <c r="B567" s="18"/>
      <c r="C567" s="18"/>
      <c r="D567" s="21"/>
      <c r="E567" s="18"/>
      <c r="F567" s="21"/>
      <c r="G567" s="21"/>
      <c r="H567" s="21"/>
      <c r="I567" s="18"/>
      <c r="J567" s="18"/>
    </row>
    <row r="568" spans="1:10" x14ac:dyDescent="0.35">
      <c r="A568" s="18"/>
      <c r="B568" s="18"/>
      <c r="C568" s="18"/>
      <c r="D568" s="21"/>
      <c r="E568" s="18"/>
      <c r="F568" s="21"/>
      <c r="G568" s="21"/>
      <c r="H568" s="21"/>
      <c r="I568" s="18"/>
      <c r="J568" s="18"/>
    </row>
    <row r="569" spans="1:10" x14ac:dyDescent="0.35">
      <c r="A569" s="18"/>
      <c r="B569" s="18"/>
      <c r="C569" s="18"/>
      <c r="D569" s="21"/>
      <c r="E569" s="18"/>
      <c r="F569" s="21"/>
      <c r="G569" s="21"/>
      <c r="H569" s="21"/>
      <c r="I569" s="18"/>
      <c r="J569" s="18"/>
    </row>
    <row r="570" spans="1:10" x14ac:dyDescent="0.35">
      <c r="A570" s="18"/>
      <c r="B570" s="18"/>
      <c r="C570" s="18"/>
      <c r="D570" s="21"/>
      <c r="E570" s="18"/>
      <c r="F570" s="21"/>
      <c r="G570" s="21"/>
      <c r="H570" s="21"/>
      <c r="I570" s="18"/>
      <c r="J570" s="18"/>
    </row>
    <row r="571" spans="1:10" x14ac:dyDescent="0.35">
      <c r="A571" s="18"/>
      <c r="B571" s="18"/>
      <c r="C571" s="18"/>
      <c r="D571" s="21"/>
      <c r="E571" s="18"/>
      <c r="F571" s="21"/>
      <c r="G571" s="21"/>
      <c r="H571" s="21"/>
      <c r="I571" s="18"/>
      <c r="J571" s="18"/>
    </row>
    <row r="572" spans="1:10" x14ac:dyDescent="0.35">
      <c r="A572" s="18"/>
      <c r="B572" s="18"/>
      <c r="C572" s="18"/>
      <c r="D572" s="21"/>
      <c r="E572" s="18"/>
      <c r="F572" s="21"/>
      <c r="G572" s="21"/>
      <c r="H572" s="21"/>
      <c r="I572" s="18"/>
      <c r="J572" s="18"/>
    </row>
    <row r="573" spans="1:10" x14ac:dyDescent="0.35">
      <c r="A573" s="18"/>
      <c r="B573" s="18"/>
      <c r="C573" s="18"/>
      <c r="D573" s="21"/>
      <c r="E573" s="18"/>
      <c r="F573" s="21"/>
      <c r="G573" s="21"/>
      <c r="H573" s="21"/>
      <c r="I573" s="18"/>
      <c r="J573" s="18"/>
    </row>
    <row r="574" spans="1:10" x14ac:dyDescent="0.35">
      <c r="A574" s="18"/>
      <c r="B574" s="18"/>
      <c r="C574" s="18"/>
      <c r="D574" s="21"/>
      <c r="E574" s="18"/>
      <c r="F574" s="21"/>
      <c r="G574" s="21"/>
      <c r="H574" s="21"/>
      <c r="I574" s="18"/>
      <c r="J574" s="18"/>
    </row>
    <row r="575" spans="1:10" x14ac:dyDescent="0.35">
      <c r="A575" s="18"/>
      <c r="B575" s="18"/>
      <c r="C575" s="18"/>
      <c r="D575" s="21"/>
      <c r="E575" s="18"/>
      <c r="F575" s="21"/>
      <c r="G575" s="21"/>
      <c r="H575" s="21"/>
      <c r="I575" s="18"/>
      <c r="J575" s="18"/>
    </row>
    <row r="576" spans="1:10" x14ac:dyDescent="0.35">
      <c r="A576" s="18"/>
      <c r="B576" s="18"/>
      <c r="C576" s="18"/>
      <c r="D576" s="21"/>
      <c r="E576" s="18"/>
      <c r="F576" s="21"/>
      <c r="G576" s="21"/>
      <c r="H576" s="21"/>
      <c r="I576" s="18"/>
      <c r="J576" s="18"/>
    </row>
    <row r="577" spans="1:10" x14ac:dyDescent="0.35">
      <c r="A577" s="18"/>
      <c r="B577" s="18"/>
      <c r="C577" s="18"/>
      <c r="D577" s="21"/>
      <c r="E577" s="18"/>
      <c r="F577" s="21"/>
      <c r="G577" s="21"/>
      <c r="H577" s="21"/>
      <c r="I577" s="18"/>
      <c r="J577" s="18"/>
    </row>
    <row r="578" spans="1:10" x14ac:dyDescent="0.35">
      <c r="A578" s="18"/>
      <c r="B578" s="18"/>
      <c r="C578" s="18"/>
      <c r="D578" s="21"/>
      <c r="E578" s="18"/>
      <c r="F578" s="21"/>
      <c r="G578" s="21"/>
      <c r="H578" s="21"/>
      <c r="I578" s="18"/>
      <c r="J578" s="18"/>
    </row>
    <row r="579" spans="1:10" x14ac:dyDescent="0.35">
      <c r="A579" s="18"/>
      <c r="B579" s="18"/>
      <c r="C579" s="18"/>
      <c r="D579" s="21"/>
      <c r="E579" s="18"/>
      <c r="F579" s="21"/>
      <c r="G579" s="21"/>
      <c r="H579" s="21"/>
      <c r="I579" s="18"/>
      <c r="J579" s="18"/>
    </row>
    <row r="580" spans="1:10" x14ac:dyDescent="0.35">
      <c r="A580" s="18"/>
      <c r="B580" s="18"/>
      <c r="C580" s="18"/>
      <c r="D580" s="21"/>
      <c r="E580" s="18"/>
      <c r="F580" s="21"/>
      <c r="G580" s="21"/>
      <c r="H580" s="21"/>
      <c r="I580" s="18"/>
      <c r="J580" s="18"/>
    </row>
    <row r="581" spans="1:10" x14ac:dyDescent="0.35">
      <c r="A581" s="18"/>
      <c r="B581" s="18"/>
      <c r="C581" s="18"/>
      <c r="D581" s="21"/>
      <c r="E581" s="18"/>
      <c r="F581" s="21"/>
      <c r="G581" s="21"/>
      <c r="H581" s="21"/>
      <c r="I581" s="18"/>
      <c r="J581" s="18"/>
    </row>
    <row r="582" spans="1:10" x14ac:dyDescent="0.35">
      <c r="A582" s="18"/>
      <c r="B582" s="18"/>
      <c r="C582" s="18"/>
      <c r="D582" s="21"/>
      <c r="E582" s="18"/>
      <c r="F582" s="21"/>
      <c r="G582" s="21"/>
      <c r="H582" s="21"/>
      <c r="I582" s="18"/>
      <c r="J582" s="18"/>
    </row>
    <row r="583" spans="1:10" x14ac:dyDescent="0.35">
      <c r="A583" s="18"/>
      <c r="B583" s="18"/>
      <c r="C583" s="18"/>
      <c r="D583" s="21"/>
      <c r="E583" s="18"/>
      <c r="F583" s="21"/>
      <c r="G583" s="21"/>
      <c r="H583" s="21"/>
      <c r="I583" s="18"/>
      <c r="J583" s="18"/>
    </row>
    <row r="584" spans="1:10" x14ac:dyDescent="0.35">
      <c r="A584" s="18"/>
      <c r="B584" s="18"/>
      <c r="C584" s="18"/>
      <c r="D584" s="21"/>
      <c r="E584" s="18"/>
      <c r="F584" s="21"/>
      <c r="G584" s="21"/>
      <c r="H584" s="21"/>
      <c r="I584" s="18"/>
      <c r="J584" s="18"/>
    </row>
    <row r="585" spans="1:10" x14ac:dyDescent="0.35">
      <c r="A585" s="18"/>
      <c r="B585" s="18"/>
      <c r="C585" s="18"/>
      <c r="D585" s="21"/>
      <c r="E585" s="18"/>
      <c r="F585" s="21"/>
      <c r="G585" s="21"/>
      <c r="H585" s="21"/>
      <c r="I585" s="18"/>
      <c r="J585" s="18"/>
    </row>
    <row r="586" spans="1:10" x14ac:dyDescent="0.35">
      <c r="A586" s="18"/>
      <c r="B586" s="18"/>
      <c r="C586" s="18"/>
      <c r="D586" s="21"/>
      <c r="E586" s="18"/>
      <c r="F586" s="21"/>
      <c r="G586" s="21"/>
      <c r="H586" s="21"/>
      <c r="I586" s="18"/>
      <c r="J586" s="18"/>
    </row>
    <row r="587" spans="1:10" x14ac:dyDescent="0.35">
      <c r="A587" s="18"/>
      <c r="B587" s="18"/>
      <c r="C587" s="18"/>
      <c r="D587" s="21"/>
      <c r="E587" s="18"/>
      <c r="F587" s="21"/>
      <c r="G587" s="21"/>
      <c r="H587" s="21"/>
      <c r="I587" s="18"/>
      <c r="J587" s="18"/>
    </row>
    <row r="588" spans="1:10" x14ac:dyDescent="0.35">
      <c r="A588" s="18"/>
      <c r="B588" s="18"/>
      <c r="C588" s="18"/>
      <c r="D588" s="21"/>
      <c r="E588" s="18"/>
      <c r="F588" s="21"/>
      <c r="G588" s="21"/>
      <c r="H588" s="21"/>
      <c r="I588" s="18"/>
      <c r="J588" s="18"/>
    </row>
    <row r="589" spans="1:10" x14ac:dyDescent="0.35">
      <c r="A589" s="18"/>
      <c r="B589" s="18"/>
      <c r="C589" s="18"/>
      <c r="D589" s="21"/>
      <c r="E589" s="18"/>
      <c r="F589" s="21"/>
      <c r="G589" s="21"/>
      <c r="H589" s="21"/>
      <c r="I589" s="18"/>
      <c r="J589" s="18"/>
    </row>
    <row r="590" spans="1:10" x14ac:dyDescent="0.35">
      <c r="A590" s="18"/>
      <c r="B590" s="18"/>
      <c r="C590" s="18"/>
      <c r="D590" s="21"/>
      <c r="E590" s="18"/>
      <c r="F590" s="21"/>
      <c r="G590" s="21"/>
      <c r="H590" s="21"/>
      <c r="I590" s="18"/>
      <c r="J590" s="18"/>
    </row>
    <row r="591" spans="1:10" x14ac:dyDescent="0.35">
      <c r="A591" s="18"/>
      <c r="B591" s="18"/>
      <c r="C591" s="18"/>
      <c r="D591" s="21"/>
      <c r="E591" s="18"/>
      <c r="F591" s="21"/>
      <c r="G591" s="21"/>
      <c r="H591" s="21"/>
      <c r="I591" s="18"/>
      <c r="J591" s="18"/>
    </row>
    <row r="592" spans="1:10" x14ac:dyDescent="0.35">
      <c r="A592" s="18"/>
      <c r="B592" s="18"/>
      <c r="C592" s="18"/>
      <c r="D592" s="21"/>
      <c r="E592" s="18"/>
      <c r="F592" s="21"/>
      <c r="G592" s="21"/>
      <c r="H592" s="21"/>
      <c r="I592" s="18"/>
      <c r="J592" s="18"/>
    </row>
    <row r="593" spans="1:10" x14ac:dyDescent="0.35">
      <c r="A593" s="18"/>
      <c r="B593" s="18"/>
      <c r="C593" s="18"/>
      <c r="D593" s="21"/>
      <c r="E593" s="18"/>
      <c r="F593" s="21"/>
      <c r="G593" s="21"/>
      <c r="H593" s="21"/>
      <c r="I593" s="18"/>
      <c r="J593" s="18"/>
    </row>
    <row r="594" spans="1:10" x14ac:dyDescent="0.35">
      <c r="A594" s="18"/>
      <c r="B594" s="18"/>
      <c r="C594" s="18"/>
      <c r="D594" s="21"/>
      <c r="E594" s="18"/>
      <c r="F594" s="21"/>
      <c r="G594" s="21"/>
      <c r="H594" s="21"/>
      <c r="I594" s="18"/>
      <c r="J594" s="18"/>
    </row>
    <row r="595" spans="1:10" x14ac:dyDescent="0.35">
      <c r="A595" s="18"/>
      <c r="B595" s="18"/>
      <c r="C595" s="18"/>
      <c r="D595" s="21"/>
      <c r="E595" s="18"/>
      <c r="F595" s="21"/>
      <c r="G595" s="21"/>
      <c r="H595" s="21"/>
      <c r="I595" s="18"/>
      <c r="J595" s="18"/>
    </row>
    <row r="596" spans="1:10" x14ac:dyDescent="0.35">
      <c r="A596" s="18"/>
      <c r="B596" s="18"/>
      <c r="C596" s="18"/>
      <c r="D596" s="21"/>
      <c r="E596" s="18"/>
      <c r="F596" s="21"/>
      <c r="G596" s="21"/>
      <c r="H596" s="21"/>
      <c r="I596" s="18"/>
      <c r="J596" s="18"/>
    </row>
    <row r="597" spans="1:10" x14ac:dyDescent="0.35">
      <c r="A597" s="18"/>
      <c r="B597" s="18"/>
      <c r="C597" s="18"/>
      <c r="D597" s="21"/>
      <c r="E597" s="18"/>
      <c r="F597" s="21"/>
      <c r="G597" s="21"/>
      <c r="H597" s="21"/>
      <c r="I597" s="18"/>
      <c r="J597" s="18"/>
    </row>
    <row r="598" spans="1:10" x14ac:dyDescent="0.35">
      <c r="A598" s="18"/>
      <c r="B598" s="18"/>
      <c r="C598" s="18"/>
      <c r="D598" s="21"/>
      <c r="E598" s="18"/>
      <c r="F598" s="21"/>
      <c r="G598" s="21"/>
      <c r="H598" s="21"/>
      <c r="I598" s="18"/>
      <c r="J598" s="18"/>
    </row>
    <row r="599" spans="1:10" x14ac:dyDescent="0.35">
      <c r="A599" s="18"/>
      <c r="B599" s="18"/>
      <c r="C599" s="18"/>
      <c r="D599" s="21"/>
      <c r="E599" s="18"/>
      <c r="F599" s="21"/>
      <c r="G599" s="21"/>
      <c r="H599" s="21"/>
      <c r="I599" s="18"/>
      <c r="J599" s="18"/>
    </row>
    <row r="600" spans="1:10" x14ac:dyDescent="0.35">
      <c r="A600" s="18"/>
      <c r="B600" s="18"/>
      <c r="C600" s="18"/>
      <c r="D600" s="21"/>
      <c r="E600" s="18"/>
      <c r="F600" s="21"/>
      <c r="G600" s="21"/>
      <c r="H600" s="21"/>
      <c r="I600" s="18"/>
      <c r="J600" s="18"/>
    </row>
    <row r="601" spans="1:10" x14ac:dyDescent="0.35">
      <c r="A601" s="18"/>
      <c r="B601" s="18"/>
      <c r="C601" s="18"/>
      <c r="D601" s="21"/>
      <c r="E601" s="18"/>
      <c r="F601" s="21"/>
      <c r="G601" s="21"/>
      <c r="H601" s="21"/>
      <c r="I601" s="18"/>
      <c r="J601" s="18"/>
    </row>
    <row r="602" spans="1:10" x14ac:dyDescent="0.35">
      <c r="A602" s="18"/>
      <c r="B602" s="18"/>
      <c r="C602" s="18"/>
      <c r="D602" s="21"/>
      <c r="E602" s="18"/>
      <c r="F602" s="21"/>
      <c r="G602" s="21"/>
      <c r="H602" s="21"/>
      <c r="I602" s="18"/>
      <c r="J602" s="18"/>
    </row>
    <row r="603" spans="1:10" x14ac:dyDescent="0.35">
      <c r="A603" s="18"/>
      <c r="B603" s="18"/>
      <c r="C603" s="18"/>
      <c r="D603" s="21"/>
      <c r="E603" s="18"/>
      <c r="F603" s="21"/>
      <c r="G603" s="21"/>
      <c r="H603" s="21"/>
      <c r="I603" s="18"/>
      <c r="J603" s="18"/>
    </row>
    <row r="604" spans="1:10" x14ac:dyDescent="0.35">
      <c r="A604" s="18"/>
      <c r="B604" s="18"/>
      <c r="C604" s="18"/>
      <c r="D604" s="21"/>
      <c r="E604" s="18"/>
      <c r="F604" s="21"/>
      <c r="G604" s="21"/>
      <c r="H604" s="21"/>
      <c r="I604" s="18"/>
      <c r="J604" s="18"/>
    </row>
    <row r="605" spans="1:10" x14ac:dyDescent="0.35">
      <c r="A605" s="18"/>
      <c r="B605" s="18"/>
      <c r="C605" s="18"/>
      <c r="D605" s="21"/>
      <c r="E605" s="18"/>
      <c r="F605" s="21"/>
      <c r="G605" s="21"/>
      <c r="H605" s="21"/>
      <c r="I605" s="18"/>
      <c r="J605" s="18"/>
    </row>
    <row r="606" spans="1:10" x14ac:dyDescent="0.35">
      <c r="A606" s="18"/>
      <c r="B606" s="18"/>
      <c r="C606" s="18"/>
      <c r="D606" s="21"/>
      <c r="E606" s="18"/>
      <c r="F606" s="21"/>
      <c r="G606" s="21"/>
      <c r="H606" s="21"/>
      <c r="I606" s="18"/>
      <c r="J606" s="18"/>
    </row>
    <row r="607" spans="1:10" x14ac:dyDescent="0.35">
      <c r="A607" s="18"/>
      <c r="B607" s="18"/>
      <c r="C607" s="18"/>
      <c r="D607" s="21"/>
      <c r="E607" s="18"/>
      <c r="F607" s="21"/>
      <c r="G607" s="21"/>
      <c r="H607" s="21"/>
      <c r="I607" s="18"/>
      <c r="J607" s="18"/>
    </row>
    <row r="608" spans="1:10" x14ac:dyDescent="0.35">
      <c r="A608" s="18"/>
      <c r="B608" s="18"/>
      <c r="C608" s="18"/>
      <c r="D608" s="21"/>
      <c r="E608" s="18"/>
      <c r="F608" s="21"/>
      <c r="G608" s="21"/>
      <c r="H608" s="21"/>
      <c r="I608" s="18"/>
      <c r="J608" s="18"/>
    </row>
    <row r="609" spans="1:10" x14ac:dyDescent="0.35">
      <c r="A609" s="18"/>
      <c r="B609" s="18"/>
      <c r="C609" s="18"/>
      <c r="D609" s="21"/>
      <c r="E609" s="18"/>
      <c r="F609" s="21"/>
      <c r="G609" s="21"/>
      <c r="H609" s="21"/>
      <c r="I609" s="18"/>
      <c r="J609" s="18"/>
    </row>
    <row r="610" spans="1:10" x14ac:dyDescent="0.35">
      <c r="A610" s="18"/>
      <c r="B610" s="18"/>
      <c r="C610" s="18"/>
      <c r="D610" s="21"/>
      <c r="E610" s="18"/>
      <c r="F610" s="21"/>
      <c r="G610" s="21"/>
      <c r="H610" s="21"/>
      <c r="I610" s="18"/>
      <c r="J610" s="18"/>
    </row>
    <row r="611" spans="1:10" x14ac:dyDescent="0.35">
      <c r="A611" s="18"/>
      <c r="B611" s="18"/>
      <c r="C611" s="18"/>
      <c r="D611" s="21"/>
      <c r="E611" s="18"/>
      <c r="F611" s="21"/>
      <c r="G611" s="21"/>
      <c r="H611" s="21"/>
      <c r="I611" s="18"/>
      <c r="J611" s="18"/>
    </row>
    <row r="612" spans="1:10" x14ac:dyDescent="0.35">
      <c r="A612" s="18"/>
      <c r="B612" s="18"/>
      <c r="C612" s="18"/>
      <c r="D612" s="21"/>
      <c r="E612" s="18"/>
      <c r="F612" s="21"/>
      <c r="G612" s="21"/>
      <c r="H612" s="21"/>
      <c r="I612" s="18"/>
      <c r="J612" s="18"/>
    </row>
    <row r="613" spans="1:10" x14ac:dyDescent="0.35">
      <c r="A613" s="18"/>
      <c r="B613" s="18"/>
      <c r="C613" s="18"/>
      <c r="D613" s="21"/>
      <c r="E613" s="18"/>
      <c r="F613" s="21"/>
      <c r="G613" s="21"/>
      <c r="H613" s="21"/>
      <c r="I613" s="18"/>
      <c r="J613" s="18"/>
    </row>
    <row r="614" spans="1:10" x14ac:dyDescent="0.35">
      <c r="A614" s="18"/>
      <c r="B614" s="18"/>
      <c r="C614" s="18"/>
      <c r="D614" s="21"/>
      <c r="E614" s="18"/>
      <c r="F614" s="21"/>
      <c r="G614" s="21"/>
      <c r="H614" s="21"/>
      <c r="I614" s="18"/>
      <c r="J614" s="18"/>
    </row>
    <row r="615" spans="1:10" x14ac:dyDescent="0.35">
      <c r="A615" s="18"/>
      <c r="B615" s="18"/>
      <c r="C615" s="18"/>
      <c r="D615" s="21"/>
      <c r="E615" s="18"/>
      <c r="F615" s="21"/>
      <c r="G615" s="21"/>
      <c r="H615" s="21"/>
      <c r="I615" s="18"/>
      <c r="J615" s="18"/>
    </row>
    <row r="616" spans="1:10" x14ac:dyDescent="0.35">
      <c r="A616" s="18"/>
      <c r="B616" s="18"/>
      <c r="C616" s="18"/>
      <c r="D616" s="21"/>
      <c r="E616" s="18"/>
      <c r="F616" s="21"/>
      <c r="G616" s="21"/>
      <c r="H616" s="21"/>
      <c r="I616" s="18"/>
      <c r="J616" s="18"/>
    </row>
    <row r="617" spans="1:10" x14ac:dyDescent="0.35">
      <c r="A617" s="18"/>
      <c r="B617" s="18"/>
      <c r="C617" s="18"/>
      <c r="D617" s="21"/>
      <c r="E617" s="18"/>
      <c r="F617" s="21"/>
      <c r="G617" s="21"/>
      <c r="H617" s="21"/>
      <c r="I617" s="18"/>
      <c r="J617" s="18"/>
    </row>
    <row r="618" spans="1:10" x14ac:dyDescent="0.35">
      <c r="A618" s="18"/>
      <c r="B618" s="18"/>
      <c r="C618" s="18"/>
      <c r="D618" s="21"/>
      <c r="E618" s="18"/>
      <c r="F618" s="21"/>
      <c r="G618" s="21"/>
      <c r="H618" s="21"/>
      <c r="I618" s="18"/>
      <c r="J618" s="18"/>
    </row>
    <row r="619" spans="1:10" x14ac:dyDescent="0.35">
      <c r="A619" s="18"/>
      <c r="B619" s="18"/>
      <c r="C619" s="18"/>
      <c r="D619" s="21"/>
      <c r="E619" s="18"/>
      <c r="F619" s="21"/>
      <c r="G619" s="21"/>
      <c r="H619" s="21"/>
      <c r="I619" s="18"/>
      <c r="J61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3"/>
  <sheetViews>
    <sheetView tabSelected="1" zoomScale="70" zoomScaleNormal="70" workbookViewId="0">
      <pane xSplit="3" ySplit="13" topLeftCell="D41" activePane="bottomRight" state="frozen"/>
      <selection pane="topRight" activeCell="C1" sqref="C1"/>
      <selection pane="bottomLeft" activeCell="A9" sqref="A9"/>
      <selection pane="bottomRight" activeCell="G47" sqref="G47"/>
    </sheetView>
  </sheetViews>
  <sheetFormatPr defaultColWidth="9.1796875" defaultRowHeight="12.5" x14ac:dyDescent="0.25"/>
  <cols>
    <col min="1" max="1" width="46.1796875" style="1" customWidth="1"/>
    <col min="2" max="2" width="20.453125" style="1" customWidth="1"/>
    <col min="3" max="3" width="11.1796875" style="1" customWidth="1"/>
    <col min="4" max="4" width="16.26953125" style="1" customWidth="1"/>
    <col min="5" max="6" width="17" style="1" customWidth="1"/>
    <col min="7" max="7" width="17.26953125" style="1" customWidth="1"/>
    <col min="8" max="8" width="15.453125" style="1" customWidth="1"/>
    <col min="9" max="9" width="20.81640625" style="1" customWidth="1"/>
    <col min="10" max="16384" width="9.1796875" style="1"/>
  </cols>
  <sheetData>
    <row r="1" spans="1:10" ht="25" thickBot="1" x14ac:dyDescent="0.5">
      <c r="A1" s="3" t="s">
        <v>23</v>
      </c>
      <c r="B1" s="2"/>
    </row>
    <row r="2" spans="1:10" x14ac:dyDescent="0.25">
      <c r="A2" s="7" t="s">
        <v>6</v>
      </c>
      <c r="B2" s="37">
        <v>300000</v>
      </c>
    </row>
    <row r="3" spans="1:10" x14ac:dyDescent="0.25">
      <c r="A3" s="7" t="s">
        <v>7</v>
      </c>
      <c r="B3" s="9">
        <v>4.4999999999999998E-2</v>
      </c>
    </row>
    <row r="4" spans="1:10" x14ac:dyDescent="0.25">
      <c r="A4" s="7" t="s">
        <v>8</v>
      </c>
      <c r="B4" s="10">
        <f>(1+B3)^(1/12)-1</f>
        <v>3.6748094004368514E-3</v>
      </c>
    </row>
    <row r="5" spans="1:10" x14ac:dyDescent="0.25">
      <c r="A5" s="7" t="s">
        <v>9</v>
      </c>
      <c r="B5" s="37">
        <f>(1+B4)^6*B2</f>
        <v>306675.72450391331</v>
      </c>
    </row>
    <row r="6" spans="1:10" x14ac:dyDescent="0.25">
      <c r="A6" s="7" t="s">
        <v>10</v>
      </c>
      <c r="B6" s="37">
        <f>B5*B4</f>
        <v>1126.9748352927627</v>
      </c>
    </row>
    <row r="7" spans="1:10" x14ac:dyDescent="0.25">
      <c r="A7" s="7" t="s">
        <v>15</v>
      </c>
      <c r="B7" s="37">
        <f>(1-(1+B4)^(-324))/B4</f>
        <v>189.20943950080476</v>
      </c>
    </row>
    <row r="8" spans="1:10" ht="13" thickBot="1" x14ac:dyDescent="0.3">
      <c r="A8" s="7" t="s">
        <v>11</v>
      </c>
      <c r="B8" s="37">
        <f>B5/B7</f>
        <v>1620.8267690714708</v>
      </c>
    </row>
    <row r="9" spans="1:10" s="2" customFormat="1" ht="25" thickBot="1" x14ac:dyDescent="0.5">
      <c r="A9" s="3" t="s">
        <v>26</v>
      </c>
      <c r="B9" s="5">
        <v>144</v>
      </c>
      <c r="C9" s="3" t="s">
        <v>27</v>
      </c>
    </row>
    <row r="10" spans="1:10" s="6" customFormat="1" x14ac:dyDescent="0.25"/>
    <row r="11" spans="1:10" s="6" customFormat="1" x14ac:dyDescent="0.25">
      <c r="C11" s="39" t="s">
        <v>12</v>
      </c>
      <c r="D11" s="39"/>
      <c r="E11" s="39"/>
      <c r="F11" s="39"/>
      <c r="G11" s="39"/>
      <c r="H11" s="39"/>
      <c r="I11" s="39"/>
    </row>
    <row r="12" spans="1:10" s="6" customFormat="1" x14ac:dyDescent="0.25"/>
    <row r="13" spans="1:10" ht="37.5" x14ac:dyDescent="0.25">
      <c r="C13" s="4" t="s">
        <v>0</v>
      </c>
      <c r="D13" s="11" t="s">
        <v>1</v>
      </c>
      <c r="E13" s="4" t="s">
        <v>2</v>
      </c>
      <c r="F13" s="4" t="s">
        <v>14</v>
      </c>
      <c r="G13" s="11" t="s">
        <v>3</v>
      </c>
      <c r="H13" s="11" t="s">
        <v>4</v>
      </c>
      <c r="I13" s="11" t="s">
        <v>5</v>
      </c>
      <c r="J13" s="12" t="s">
        <v>13</v>
      </c>
    </row>
    <row r="14" spans="1:10" x14ac:dyDescent="0.25">
      <c r="C14" s="5">
        <v>1</v>
      </c>
      <c r="D14" s="8">
        <f>B2</f>
        <v>300000</v>
      </c>
      <c r="E14" s="7">
        <v>0</v>
      </c>
      <c r="F14" s="7">
        <v>0</v>
      </c>
      <c r="G14" s="13">
        <f t="shared" ref="G14:G25" si="0">(D14-F14)*$B$4</f>
        <v>1102.4428201310554</v>
      </c>
      <c r="H14" s="13">
        <f>E14-G14+F14</f>
        <v>-1102.4428201310554</v>
      </c>
      <c r="I14" s="13">
        <f>D14-H14</f>
        <v>301102.44282013108</v>
      </c>
      <c r="J14" s="7"/>
    </row>
    <row r="15" spans="1:10" x14ac:dyDescent="0.25">
      <c r="C15" s="5">
        <v>2</v>
      </c>
      <c r="D15" s="13">
        <f>I14</f>
        <v>301102.44282013108</v>
      </c>
      <c r="E15" s="7">
        <v>0</v>
      </c>
      <c r="F15" s="7">
        <v>0</v>
      </c>
      <c r="G15" s="13">
        <f t="shared" si="0"/>
        <v>1106.4940873699172</v>
      </c>
      <c r="H15" s="13">
        <f>E15-G15+F15</f>
        <v>-1106.4940873699172</v>
      </c>
      <c r="I15" s="13">
        <f>D15-H15</f>
        <v>302208.93690750102</v>
      </c>
      <c r="J15" s="7"/>
    </row>
    <row r="16" spans="1:10" x14ac:dyDescent="0.25">
      <c r="C16" s="5">
        <v>3</v>
      </c>
      <c r="D16" s="13">
        <f t="shared" ref="D16:D79" si="1">I15</f>
        <v>302208.93690750102</v>
      </c>
      <c r="E16" s="7">
        <v>0</v>
      </c>
      <c r="F16" s="7">
        <v>0</v>
      </c>
      <c r="G16" s="13">
        <f t="shared" si="0"/>
        <v>1110.5602422437121</v>
      </c>
      <c r="H16" s="13">
        <f t="shared" ref="H16:H79" si="2">E16-G16+F16</f>
        <v>-1110.5602422437121</v>
      </c>
      <c r="I16" s="13">
        <f t="shared" ref="I16:I79" si="3">D16-H16</f>
        <v>303319.49714974471</v>
      </c>
      <c r="J16" s="7"/>
    </row>
    <row r="17" spans="3:10" x14ac:dyDescent="0.25">
      <c r="C17" s="5">
        <v>4</v>
      </c>
      <c r="D17" s="13">
        <f t="shared" si="1"/>
        <v>303319.49714974471</v>
      </c>
      <c r="E17" s="7">
        <v>0</v>
      </c>
      <c r="F17" s="7">
        <v>0</v>
      </c>
      <c r="G17" s="13">
        <f t="shared" si="0"/>
        <v>1114.6413394616607</v>
      </c>
      <c r="H17" s="13">
        <f t="shared" si="2"/>
        <v>-1114.6413394616607</v>
      </c>
      <c r="I17" s="13">
        <f t="shared" si="3"/>
        <v>304434.13848920638</v>
      </c>
      <c r="J17" s="7"/>
    </row>
    <row r="18" spans="3:10" x14ac:dyDescent="0.25">
      <c r="C18" s="5">
        <v>5</v>
      </c>
      <c r="D18" s="13">
        <f t="shared" si="1"/>
        <v>304434.13848920638</v>
      </c>
      <c r="E18" s="7">
        <v>0</v>
      </c>
      <c r="F18" s="7">
        <v>0</v>
      </c>
      <c r="G18" s="13">
        <f t="shared" si="0"/>
        <v>1118.7374339340299</v>
      </c>
      <c r="H18" s="13">
        <f t="shared" si="2"/>
        <v>-1118.7374339340299</v>
      </c>
      <c r="I18" s="13">
        <f t="shared" si="3"/>
        <v>305552.87592314038</v>
      </c>
      <c r="J18" s="7"/>
    </row>
    <row r="19" spans="3:10" x14ac:dyDescent="0.25">
      <c r="C19" s="5">
        <v>6</v>
      </c>
      <c r="D19" s="13">
        <f t="shared" si="1"/>
        <v>305552.87592314038</v>
      </c>
      <c r="E19" s="7">
        <v>0</v>
      </c>
      <c r="F19" s="7">
        <v>0</v>
      </c>
      <c r="G19" s="13">
        <f t="shared" si="0"/>
        <v>1122.8485807728712</v>
      </c>
      <c r="H19" s="13">
        <f t="shared" si="2"/>
        <v>-1122.8485807728712</v>
      </c>
      <c r="I19" s="13">
        <f t="shared" si="3"/>
        <v>306675.72450391325</v>
      </c>
      <c r="J19" s="7"/>
    </row>
    <row r="20" spans="3:10" x14ac:dyDescent="0.25">
      <c r="C20" s="5">
        <v>7</v>
      </c>
      <c r="D20" s="13">
        <f t="shared" si="1"/>
        <v>306675.72450391325</v>
      </c>
      <c r="E20" s="13">
        <f>$B$6</f>
        <v>1126.9748352927627</v>
      </c>
      <c r="F20" s="7">
        <v>0</v>
      </c>
      <c r="G20" s="13">
        <f t="shared" si="0"/>
        <v>1126.9748352927625</v>
      </c>
      <c r="H20" s="13">
        <f t="shared" si="2"/>
        <v>2.2737367544323206E-13</v>
      </c>
      <c r="I20" s="13">
        <f t="shared" si="3"/>
        <v>306675.72450391325</v>
      </c>
      <c r="J20" s="7"/>
    </row>
    <row r="21" spans="3:10" x14ac:dyDescent="0.25">
      <c r="C21" s="5">
        <v>8</v>
      </c>
      <c r="D21" s="13">
        <f t="shared" si="1"/>
        <v>306675.72450391325</v>
      </c>
      <c r="E21" s="13">
        <f t="shared" ref="E21:E49" si="4">$B$6</f>
        <v>1126.9748352927627</v>
      </c>
      <c r="F21" s="7">
        <v>0</v>
      </c>
      <c r="G21" s="13">
        <f t="shared" si="0"/>
        <v>1126.9748352927625</v>
      </c>
      <c r="H21" s="13">
        <f t="shared" si="2"/>
        <v>2.2737367544323206E-13</v>
      </c>
      <c r="I21" s="13">
        <f t="shared" si="3"/>
        <v>306675.72450391325</v>
      </c>
      <c r="J21" s="7"/>
    </row>
    <row r="22" spans="3:10" x14ac:dyDescent="0.25">
      <c r="C22" s="5">
        <v>9</v>
      </c>
      <c r="D22" s="13">
        <f t="shared" si="1"/>
        <v>306675.72450391325</v>
      </c>
      <c r="E22" s="13">
        <f t="shared" si="4"/>
        <v>1126.9748352927627</v>
      </c>
      <c r="F22" s="7">
        <v>0</v>
      </c>
      <c r="G22" s="13">
        <f t="shared" si="0"/>
        <v>1126.9748352927625</v>
      </c>
      <c r="H22" s="13">
        <f t="shared" si="2"/>
        <v>2.2737367544323206E-13</v>
      </c>
      <c r="I22" s="13">
        <f t="shared" si="3"/>
        <v>306675.72450391325</v>
      </c>
      <c r="J22" s="7"/>
    </row>
    <row r="23" spans="3:10" x14ac:dyDescent="0.25">
      <c r="C23" s="5">
        <v>10</v>
      </c>
      <c r="D23" s="13">
        <f t="shared" si="1"/>
        <v>306675.72450391325</v>
      </c>
      <c r="E23" s="13">
        <f t="shared" si="4"/>
        <v>1126.9748352927627</v>
      </c>
      <c r="F23" s="7">
        <v>0</v>
      </c>
      <c r="G23" s="13">
        <f t="shared" si="0"/>
        <v>1126.9748352927625</v>
      </c>
      <c r="H23" s="13">
        <f t="shared" si="2"/>
        <v>2.2737367544323206E-13</v>
      </c>
      <c r="I23" s="13">
        <f t="shared" si="3"/>
        <v>306675.72450391325</v>
      </c>
      <c r="J23" s="7"/>
    </row>
    <row r="24" spans="3:10" x14ac:dyDescent="0.25">
      <c r="C24" s="5">
        <v>11</v>
      </c>
      <c r="D24" s="13">
        <f t="shared" si="1"/>
        <v>306675.72450391325</v>
      </c>
      <c r="E24" s="13">
        <f t="shared" si="4"/>
        <v>1126.9748352927627</v>
      </c>
      <c r="F24" s="7">
        <v>0</v>
      </c>
      <c r="G24" s="13">
        <f t="shared" si="0"/>
        <v>1126.9748352927625</v>
      </c>
      <c r="H24" s="13">
        <f t="shared" si="2"/>
        <v>2.2737367544323206E-13</v>
      </c>
      <c r="I24" s="13">
        <f t="shared" si="3"/>
        <v>306675.72450391325</v>
      </c>
      <c r="J24" s="7"/>
    </row>
    <row r="25" spans="3:10" x14ac:dyDescent="0.25">
      <c r="C25" s="5">
        <v>12</v>
      </c>
      <c r="D25" s="13">
        <f t="shared" si="1"/>
        <v>306675.72450391325</v>
      </c>
      <c r="E25" s="13">
        <f t="shared" si="4"/>
        <v>1126.9748352927627</v>
      </c>
      <c r="F25" s="7">
        <v>0</v>
      </c>
      <c r="G25" s="13">
        <f t="shared" si="0"/>
        <v>1126.9748352927625</v>
      </c>
      <c r="H25" s="13">
        <f t="shared" si="2"/>
        <v>2.2737367544323206E-13</v>
      </c>
      <c r="I25" s="13">
        <f t="shared" si="3"/>
        <v>306675.72450391325</v>
      </c>
      <c r="J25" s="7"/>
    </row>
    <row r="26" spans="3:10" x14ac:dyDescent="0.25">
      <c r="C26" s="5">
        <v>13</v>
      </c>
      <c r="D26" s="13">
        <f t="shared" si="1"/>
        <v>306675.72450391325</v>
      </c>
      <c r="E26" s="13">
        <f t="shared" si="4"/>
        <v>1126.9748352927627</v>
      </c>
      <c r="F26" s="7">
        <f>IF((C26-1)/12=INT((C26-1)/12),D26/10,0)</f>
        <v>30667.572450391326</v>
      </c>
      <c r="G26" s="13">
        <f>(D26-F26)*$B$4</f>
        <v>1014.2773517634863</v>
      </c>
      <c r="H26" s="13">
        <f t="shared" si="2"/>
        <v>30780.269933920601</v>
      </c>
      <c r="I26" s="13">
        <f t="shared" si="3"/>
        <v>275895.45456999267</v>
      </c>
      <c r="J26" s="7"/>
    </row>
    <row r="27" spans="3:10" x14ac:dyDescent="0.25">
      <c r="C27" s="5">
        <v>14</v>
      </c>
      <c r="D27" s="13">
        <f t="shared" si="1"/>
        <v>275895.45456999267</v>
      </c>
      <c r="E27" s="13">
        <f t="shared" si="4"/>
        <v>1126.9748352927627</v>
      </c>
      <c r="F27" s="7">
        <f t="shared" ref="F27:F90" si="5">IF((C27-1)/12=INT((C27-1)/12),D27/10,0)</f>
        <v>0</v>
      </c>
      <c r="G27" s="13">
        <f t="shared" ref="G27:G90" si="6">(D27-F27)*$B$4</f>
        <v>1013.8632099916074</v>
      </c>
      <c r="H27" s="13">
        <f t="shared" si="2"/>
        <v>113.1116253011553</v>
      </c>
      <c r="I27" s="13">
        <f t="shared" si="3"/>
        <v>275782.34294469154</v>
      </c>
      <c r="J27" s="7"/>
    </row>
    <row r="28" spans="3:10" x14ac:dyDescent="0.25">
      <c r="C28" s="5">
        <v>15</v>
      </c>
      <c r="D28" s="13">
        <f t="shared" si="1"/>
        <v>275782.34294469154</v>
      </c>
      <c r="E28" s="13">
        <f t="shared" si="4"/>
        <v>1126.9748352927627</v>
      </c>
      <c r="F28" s="7">
        <f t="shared" si="5"/>
        <v>0</v>
      </c>
      <c r="G28" s="13">
        <f t="shared" si="6"/>
        <v>1013.447546327652</v>
      </c>
      <c r="H28" s="13">
        <f t="shared" si="2"/>
        <v>113.52728896511064</v>
      </c>
      <c r="I28" s="13">
        <f t="shared" si="3"/>
        <v>275668.81565572642</v>
      </c>
      <c r="J28" s="7"/>
    </row>
    <row r="29" spans="3:10" x14ac:dyDescent="0.25">
      <c r="C29" s="5">
        <v>16</v>
      </c>
      <c r="D29" s="13">
        <f t="shared" si="1"/>
        <v>275668.81565572642</v>
      </c>
      <c r="E29" s="13">
        <f t="shared" si="4"/>
        <v>1126.9748352927627</v>
      </c>
      <c r="F29" s="7">
        <f t="shared" si="5"/>
        <v>0</v>
      </c>
      <c r="G29" s="13">
        <f t="shared" si="6"/>
        <v>1013.0303551789569</v>
      </c>
      <c r="H29" s="13">
        <f t="shared" si="2"/>
        <v>113.94448011380575</v>
      </c>
      <c r="I29" s="13">
        <f t="shared" si="3"/>
        <v>275554.87117561261</v>
      </c>
      <c r="J29" s="7"/>
    </row>
    <row r="30" spans="3:10" x14ac:dyDescent="0.25">
      <c r="C30" s="5">
        <v>17</v>
      </c>
      <c r="D30" s="13">
        <f t="shared" si="1"/>
        <v>275554.87117561261</v>
      </c>
      <c r="E30" s="13">
        <f t="shared" si="4"/>
        <v>1126.9748352927627</v>
      </c>
      <c r="F30" s="7">
        <f t="shared" si="5"/>
        <v>0</v>
      </c>
      <c r="G30" s="13">
        <f t="shared" si="6"/>
        <v>1012.6116309323069</v>
      </c>
      <c r="H30" s="13">
        <f t="shared" si="2"/>
        <v>114.36320436045582</v>
      </c>
      <c r="I30" s="13">
        <f t="shared" si="3"/>
        <v>275440.50797125214</v>
      </c>
      <c r="J30" s="7"/>
    </row>
    <row r="31" spans="3:10" x14ac:dyDescent="0.25">
      <c r="C31" s="5">
        <v>18</v>
      </c>
      <c r="D31" s="13">
        <f t="shared" si="1"/>
        <v>275440.50797125214</v>
      </c>
      <c r="E31" s="13">
        <f t="shared" si="4"/>
        <v>1126.9748352927627</v>
      </c>
      <c r="F31" s="7">
        <f t="shared" si="5"/>
        <v>0</v>
      </c>
      <c r="G31" s="13">
        <f t="shared" si="6"/>
        <v>1012.1913679538588</v>
      </c>
      <c r="H31" s="13">
        <f t="shared" si="2"/>
        <v>114.78346733890385</v>
      </c>
      <c r="I31" s="13">
        <f t="shared" si="3"/>
        <v>275325.72450391325</v>
      </c>
      <c r="J31" s="7"/>
    </row>
    <row r="32" spans="3:10" x14ac:dyDescent="0.25">
      <c r="C32" s="5">
        <v>19</v>
      </c>
      <c r="D32" s="13">
        <f t="shared" si="1"/>
        <v>275325.72450391325</v>
      </c>
      <c r="E32" s="13">
        <f t="shared" si="4"/>
        <v>1126.9748352927627</v>
      </c>
      <c r="F32" s="7">
        <f t="shared" si="5"/>
        <v>0</v>
      </c>
      <c r="G32" s="13">
        <f t="shared" si="6"/>
        <v>1011.7695605890672</v>
      </c>
      <c r="H32" s="13">
        <f t="shared" si="2"/>
        <v>115.20527470369552</v>
      </c>
      <c r="I32" s="13">
        <f t="shared" si="3"/>
        <v>275210.51922920957</v>
      </c>
      <c r="J32" s="7"/>
    </row>
    <row r="33" spans="3:10" x14ac:dyDescent="0.25">
      <c r="C33" s="5">
        <v>20</v>
      </c>
      <c r="D33" s="13">
        <f t="shared" si="1"/>
        <v>275210.51922920957</v>
      </c>
      <c r="E33" s="13">
        <f t="shared" si="4"/>
        <v>1126.9748352927627</v>
      </c>
      <c r="F33" s="7">
        <f t="shared" si="5"/>
        <v>0</v>
      </c>
      <c r="G33" s="13">
        <f t="shared" si="6"/>
        <v>1011.3462031626062</v>
      </c>
      <c r="H33" s="13">
        <f t="shared" si="2"/>
        <v>115.62863213015646</v>
      </c>
      <c r="I33" s="13">
        <f t="shared" si="3"/>
        <v>275094.89059707941</v>
      </c>
      <c r="J33" s="7"/>
    </row>
    <row r="34" spans="3:10" x14ac:dyDescent="0.25">
      <c r="C34" s="5">
        <v>21</v>
      </c>
      <c r="D34" s="13">
        <f t="shared" si="1"/>
        <v>275094.89059707941</v>
      </c>
      <c r="E34" s="13">
        <f t="shared" si="4"/>
        <v>1126.9748352927627</v>
      </c>
      <c r="F34" s="7">
        <f t="shared" si="5"/>
        <v>0</v>
      </c>
      <c r="G34" s="13">
        <f t="shared" si="6"/>
        <v>1010.9212899782947</v>
      </c>
      <c r="H34" s="13">
        <f t="shared" si="2"/>
        <v>116.05354531446801</v>
      </c>
      <c r="I34" s="13">
        <f t="shared" si="3"/>
        <v>274978.83705176495</v>
      </c>
      <c r="J34" s="7"/>
    </row>
    <row r="35" spans="3:10" x14ac:dyDescent="0.25">
      <c r="C35" s="5">
        <v>22</v>
      </c>
      <c r="D35" s="13">
        <f t="shared" si="1"/>
        <v>274978.83705176495</v>
      </c>
      <c r="E35" s="13">
        <f t="shared" si="4"/>
        <v>1126.9748352927627</v>
      </c>
      <c r="F35" s="7">
        <f t="shared" si="5"/>
        <v>0</v>
      </c>
      <c r="G35" s="13">
        <f t="shared" si="6"/>
        <v>1010.494815319019</v>
      </c>
      <c r="H35" s="13">
        <f t="shared" si="2"/>
        <v>116.48001997374365</v>
      </c>
      <c r="I35" s="13">
        <f t="shared" si="3"/>
        <v>274862.35703179118</v>
      </c>
      <c r="J35" s="7"/>
    </row>
    <row r="36" spans="3:10" x14ac:dyDescent="0.25">
      <c r="C36" s="5">
        <v>23</v>
      </c>
      <c r="D36" s="13">
        <f t="shared" si="1"/>
        <v>274862.35703179118</v>
      </c>
      <c r="E36" s="13">
        <f t="shared" si="4"/>
        <v>1126.9748352927627</v>
      </c>
      <c r="F36" s="7">
        <f t="shared" si="5"/>
        <v>0</v>
      </c>
      <c r="G36" s="13">
        <f t="shared" si="6"/>
        <v>1010.0667734466564</v>
      </c>
      <c r="H36" s="13">
        <f t="shared" si="2"/>
        <v>116.90806184610631</v>
      </c>
      <c r="I36" s="13">
        <f t="shared" si="3"/>
        <v>274745.44896994508</v>
      </c>
      <c r="J36" s="7"/>
    </row>
    <row r="37" spans="3:10" x14ac:dyDescent="0.25">
      <c r="C37" s="5">
        <v>24</v>
      </c>
      <c r="D37" s="13">
        <f t="shared" si="1"/>
        <v>274745.44896994508</v>
      </c>
      <c r="E37" s="13">
        <f t="shared" si="4"/>
        <v>1126.9748352927627</v>
      </c>
      <c r="F37" s="7">
        <f t="shared" si="5"/>
        <v>0</v>
      </c>
      <c r="G37" s="13">
        <f t="shared" si="6"/>
        <v>1009.6371586019974</v>
      </c>
      <c r="H37" s="13">
        <f t="shared" si="2"/>
        <v>117.33767669076531</v>
      </c>
      <c r="I37" s="13">
        <f t="shared" si="3"/>
        <v>274628.1112932543</v>
      </c>
      <c r="J37" s="7"/>
    </row>
    <row r="38" spans="3:10" x14ac:dyDescent="0.25">
      <c r="C38" s="5">
        <v>25</v>
      </c>
      <c r="D38" s="13">
        <f t="shared" si="1"/>
        <v>274628.1112932543</v>
      </c>
      <c r="E38" s="13">
        <f t="shared" si="4"/>
        <v>1126.9748352927627</v>
      </c>
      <c r="F38" s="7">
        <f t="shared" si="5"/>
        <v>27462.81112932543</v>
      </c>
      <c r="G38" s="13">
        <f t="shared" si="6"/>
        <v>908.28536850420198</v>
      </c>
      <c r="H38" s="13">
        <f t="shared" si="2"/>
        <v>27681.50059611399</v>
      </c>
      <c r="I38" s="13">
        <f t="shared" si="3"/>
        <v>246946.61069714031</v>
      </c>
      <c r="J38" s="7"/>
    </row>
    <row r="39" spans="3:10" x14ac:dyDescent="0.25">
      <c r="C39" s="5">
        <v>26</v>
      </c>
      <c r="D39" s="13">
        <f t="shared" si="1"/>
        <v>246946.61069714031</v>
      </c>
      <c r="E39" s="13">
        <f t="shared" si="4"/>
        <v>1126.9748352927627</v>
      </c>
      <c r="F39" s="7">
        <f t="shared" si="5"/>
        <v>0</v>
      </c>
      <c r="G39" s="13">
        <f t="shared" si="6"/>
        <v>907.48172639587074</v>
      </c>
      <c r="H39" s="13">
        <f t="shared" si="2"/>
        <v>219.49310889689195</v>
      </c>
      <c r="I39" s="13">
        <f t="shared" si="3"/>
        <v>246727.11758824342</v>
      </c>
      <c r="J39" s="7"/>
    </row>
    <row r="40" spans="3:10" x14ac:dyDescent="0.25">
      <c r="C40" s="5">
        <v>27</v>
      </c>
      <c r="D40" s="13">
        <f t="shared" si="1"/>
        <v>246727.11758824342</v>
      </c>
      <c r="E40" s="13">
        <f t="shared" si="4"/>
        <v>1126.9748352927627</v>
      </c>
      <c r="F40" s="7">
        <f t="shared" si="5"/>
        <v>0</v>
      </c>
      <c r="G40" s="13">
        <f t="shared" si="6"/>
        <v>906.67513105596538</v>
      </c>
      <c r="H40" s="13">
        <f t="shared" si="2"/>
        <v>220.29970423679731</v>
      </c>
      <c r="I40" s="13">
        <f t="shared" si="3"/>
        <v>246506.81788400662</v>
      </c>
      <c r="J40" s="7"/>
    </row>
    <row r="41" spans="3:10" x14ac:dyDescent="0.25">
      <c r="C41" s="5">
        <v>28</v>
      </c>
      <c r="D41" s="13">
        <f t="shared" si="1"/>
        <v>246506.81788400662</v>
      </c>
      <c r="E41" s="13">
        <f t="shared" si="4"/>
        <v>1126.9748352927627</v>
      </c>
      <c r="F41" s="7">
        <f t="shared" si="5"/>
        <v>0</v>
      </c>
      <c r="G41" s="13">
        <f t="shared" si="6"/>
        <v>905.86557163192253</v>
      </c>
      <c r="H41" s="13">
        <f t="shared" si="2"/>
        <v>221.10926366084016</v>
      </c>
      <c r="I41" s="13">
        <f t="shared" si="3"/>
        <v>246285.70862034577</v>
      </c>
      <c r="J41" s="7"/>
    </row>
    <row r="42" spans="3:10" x14ac:dyDescent="0.25">
      <c r="C42" s="5">
        <v>29</v>
      </c>
      <c r="D42" s="13">
        <f t="shared" si="1"/>
        <v>246285.70862034577</v>
      </c>
      <c r="E42" s="13">
        <f t="shared" si="4"/>
        <v>1126.9748352927627</v>
      </c>
      <c r="F42" s="7">
        <f t="shared" si="5"/>
        <v>0</v>
      </c>
      <c r="G42" s="13">
        <f t="shared" si="6"/>
        <v>905.05303723129794</v>
      </c>
      <c r="H42" s="13">
        <f t="shared" si="2"/>
        <v>221.92179806146476</v>
      </c>
      <c r="I42" s="13">
        <f t="shared" si="3"/>
        <v>246063.78682228431</v>
      </c>
      <c r="J42" s="7"/>
    </row>
    <row r="43" spans="3:10" x14ac:dyDescent="0.25">
      <c r="C43" s="5">
        <v>30</v>
      </c>
      <c r="D43" s="13">
        <f t="shared" si="1"/>
        <v>246063.78682228431</v>
      </c>
      <c r="E43" s="13">
        <f t="shared" si="4"/>
        <v>1126.9748352927627</v>
      </c>
      <c r="F43" s="7">
        <f t="shared" si="5"/>
        <v>0</v>
      </c>
      <c r="G43" s="13">
        <f t="shared" si="6"/>
        <v>904.23751692161989</v>
      </c>
      <c r="H43" s="13">
        <f t="shared" si="2"/>
        <v>222.73731837114281</v>
      </c>
      <c r="I43" s="13">
        <f t="shared" si="3"/>
        <v>245841.04950391318</v>
      </c>
      <c r="J43" s="7"/>
    </row>
    <row r="44" spans="3:10" x14ac:dyDescent="0.25">
      <c r="C44" s="5">
        <v>31</v>
      </c>
      <c r="D44" s="13">
        <f t="shared" si="1"/>
        <v>245841.04950391318</v>
      </c>
      <c r="E44" s="13">
        <f t="shared" si="4"/>
        <v>1126.9748352927627</v>
      </c>
      <c r="F44" s="7">
        <f t="shared" si="5"/>
        <v>0</v>
      </c>
      <c r="G44" s="13">
        <f t="shared" si="6"/>
        <v>903.41899973024147</v>
      </c>
      <c r="H44" s="13">
        <f t="shared" si="2"/>
        <v>223.55583556252122</v>
      </c>
      <c r="I44" s="13">
        <f t="shared" si="3"/>
        <v>245617.49366835065</v>
      </c>
      <c r="J44" s="7"/>
    </row>
    <row r="45" spans="3:10" x14ac:dyDescent="0.25">
      <c r="C45" s="5">
        <v>32</v>
      </c>
      <c r="D45" s="13">
        <f t="shared" si="1"/>
        <v>245617.49366835065</v>
      </c>
      <c r="E45" s="13">
        <f t="shared" si="4"/>
        <v>1126.9748352927627</v>
      </c>
      <c r="F45" s="7">
        <f t="shared" si="5"/>
        <v>0</v>
      </c>
      <c r="G45" s="13">
        <f t="shared" si="6"/>
        <v>902.59747464419377</v>
      </c>
      <c r="H45" s="13">
        <f t="shared" si="2"/>
        <v>224.37736064856892</v>
      </c>
      <c r="I45" s="13">
        <f t="shared" si="3"/>
        <v>245393.11630770209</v>
      </c>
      <c r="J45" s="7"/>
    </row>
    <row r="46" spans="3:10" x14ac:dyDescent="0.25">
      <c r="C46" s="5">
        <v>33</v>
      </c>
      <c r="D46" s="13">
        <f t="shared" si="1"/>
        <v>245393.11630770209</v>
      </c>
      <c r="E46" s="13">
        <f t="shared" si="4"/>
        <v>1126.9748352927627</v>
      </c>
      <c r="F46" s="7">
        <f t="shared" si="5"/>
        <v>0</v>
      </c>
      <c r="G46" s="13">
        <f t="shared" si="6"/>
        <v>901.77293061003729</v>
      </c>
      <c r="H46" s="13">
        <f t="shared" si="2"/>
        <v>225.2019046827254</v>
      </c>
      <c r="I46" s="13">
        <f t="shared" si="3"/>
        <v>245167.91440301936</v>
      </c>
      <c r="J46" s="7"/>
    </row>
    <row r="47" spans="3:10" x14ac:dyDescent="0.25">
      <c r="C47" s="5">
        <v>34</v>
      </c>
      <c r="D47" s="13">
        <f t="shared" si="1"/>
        <v>245167.91440301936</v>
      </c>
      <c r="E47" s="13">
        <f t="shared" si="4"/>
        <v>1126.9748352927627</v>
      </c>
      <c r="F47" s="7">
        <f t="shared" si="5"/>
        <v>0</v>
      </c>
      <c r="G47" s="13">
        <f t="shared" si="6"/>
        <v>900.94535653371292</v>
      </c>
      <c r="H47" s="13">
        <f t="shared" si="2"/>
        <v>226.02947875904977</v>
      </c>
      <c r="I47" s="13">
        <f t="shared" si="3"/>
        <v>244941.88492426032</v>
      </c>
      <c r="J47" s="7"/>
    </row>
    <row r="48" spans="3:10" x14ac:dyDescent="0.25">
      <c r="C48" s="5">
        <v>35</v>
      </c>
      <c r="D48" s="13">
        <f t="shared" si="1"/>
        <v>244941.88492426032</v>
      </c>
      <c r="E48" s="13">
        <f t="shared" si="4"/>
        <v>1126.9748352927627</v>
      </c>
      <c r="F48" s="7">
        <f t="shared" si="5"/>
        <v>0</v>
      </c>
      <c r="G48" s="13">
        <f t="shared" si="6"/>
        <v>900.11474128039333</v>
      </c>
      <c r="H48" s="13">
        <f t="shared" si="2"/>
        <v>226.86009401236936</v>
      </c>
      <c r="I48" s="13">
        <f t="shared" si="3"/>
        <v>244715.02483024794</v>
      </c>
      <c r="J48" s="7"/>
    </row>
    <row r="49" spans="3:10" x14ac:dyDescent="0.25">
      <c r="C49" s="5">
        <v>36</v>
      </c>
      <c r="D49" s="13">
        <f t="shared" si="1"/>
        <v>244715.02483024794</v>
      </c>
      <c r="E49" s="13">
        <f t="shared" si="4"/>
        <v>1126.9748352927627</v>
      </c>
      <c r="F49" s="7">
        <f t="shared" si="5"/>
        <v>0</v>
      </c>
      <c r="G49" s="13">
        <f t="shared" si="6"/>
        <v>899.28107367433267</v>
      </c>
      <c r="H49" s="13">
        <f t="shared" si="2"/>
        <v>227.69376161843002</v>
      </c>
      <c r="I49" s="13">
        <f t="shared" si="3"/>
        <v>244487.33106862952</v>
      </c>
      <c r="J49" s="7"/>
    </row>
    <row r="50" spans="3:10" x14ac:dyDescent="0.25">
      <c r="C50" s="5">
        <v>37</v>
      </c>
      <c r="D50" s="13">
        <f t="shared" si="1"/>
        <v>244487.33106862952</v>
      </c>
      <c r="E50" s="13">
        <f>$B$8</f>
        <v>1620.8267690714708</v>
      </c>
      <c r="F50" s="7">
        <f t="shared" si="5"/>
        <v>24448.73310686295</v>
      </c>
      <c r="G50" s="13">
        <f t="shared" si="6"/>
        <v>808.59990824884471</v>
      </c>
      <c r="H50" s="13">
        <f t="shared" si="2"/>
        <v>25260.959967685576</v>
      </c>
      <c r="I50" s="13">
        <f t="shared" si="3"/>
        <v>219226.37110094394</v>
      </c>
      <c r="J50" s="7"/>
    </row>
    <row r="51" spans="3:10" x14ac:dyDescent="0.25">
      <c r="C51" s="5">
        <v>38</v>
      </c>
      <c r="D51" s="13">
        <f t="shared" si="1"/>
        <v>219226.37110094394</v>
      </c>
      <c r="E51" s="13">
        <f t="shared" ref="E51:E114" si="7">$B$8</f>
        <v>1620.8267690714708</v>
      </c>
      <c r="F51" s="7">
        <f t="shared" si="5"/>
        <v>0</v>
      </c>
      <c r="G51" s="13">
        <f t="shared" si="6"/>
        <v>805.61512934540656</v>
      </c>
      <c r="H51" s="13">
        <f t="shared" si="2"/>
        <v>815.21163972606428</v>
      </c>
      <c r="I51" s="13">
        <f t="shared" si="3"/>
        <v>218411.15946121787</v>
      </c>
      <c r="J51" s="7"/>
    </row>
    <row r="52" spans="3:10" x14ac:dyDescent="0.25">
      <c r="C52" s="5">
        <v>39</v>
      </c>
      <c r="D52" s="13">
        <f t="shared" si="1"/>
        <v>218411.15946121787</v>
      </c>
      <c r="E52" s="13">
        <f t="shared" si="7"/>
        <v>1620.8267690714708</v>
      </c>
      <c r="F52" s="7">
        <f t="shared" si="5"/>
        <v>0</v>
      </c>
      <c r="G52" s="13">
        <f t="shared" si="6"/>
        <v>802.61938194839558</v>
      </c>
      <c r="H52" s="13">
        <f t="shared" si="2"/>
        <v>818.20738712307525</v>
      </c>
      <c r="I52" s="13">
        <f t="shared" si="3"/>
        <v>217592.95207409479</v>
      </c>
      <c r="J52" s="7"/>
    </row>
    <row r="53" spans="3:10" x14ac:dyDescent="0.25">
      <c r="C53" s="5">
        <v>40</v>
      </c>
      <c r="D53" s="13">
        <f t="shared" si="1"/>
        <v>217592.95207409479</v>
      </c>
      <c r="E53" s="13">
        <f t="shared" si="7"/>
        <v>1620.8267690714708</v>
      </c>
      <c r="F53" s="7">
        <f t="shared" si="5"/>
        <v>0</v>
      </c>
      <c r="G53" s="13">
        <f t="shared" si="6"/>
        <v>799.61262575068884</v>
      </c>
      <c r="H53" s="13">
        <f t="shared" si="2"/>
        <v>821.214143320782</v>
      </c>
      <c r="I53" s="13">
        <f t="shared" si="3"/>
        <v>216771.73793077402</v>
      </c>
      <c r="J53" s="7"/>
    </row>
    <row r="54" spans="3:10" x14ac:dyDescent="0.25">
      <c r="C54" s="5">
        <v>41</v>
      </c>
      <c r="D54" s="13">
        <f t="shared" si="1"/>
        <v>216771.73793077402</v>
      </c>
      <c r="E54" s="13">
        <f t="shared" si="7"/>
        <v>1620.8267690714708</v>
      </c>
      <c r="F54" s="7">
        <f t="shared" si="5"/>
        <v>0</v>
      </c>
      <c r="G54" s="13">
        <f t="shared" si="6"/>
        <v>796.59482029704202</v>
      </c>
      <c r="H54" s="13">
        <f t="shared" si="2"/>
        <v>824.23194877442882</v>
      </c>
      <c r="I54" s="13">
        <f t="shared" si="3"/>
        <v>215947.50598199959</v>
      </c>
      <c r="J54" s="7"/>
    </row>
    <row r="55" spans="3:10" x14ac:dyDescent="0.25">
      <c r="C55" s="5">
        <v>42</v>
      </c>
      <c r="D55" s="13">
        <f t="shared" si="1"/>
        <v>215947.50598199959</v>
      </c>
      <c r="E55" s="13">
        <f t="shared" si="7"/>
        <v>1620.8267690714708</v>
      </c>
      <c r="F55" s="7">
        <f t="shared" si="5"/>
        <v>0</v>
      </c>
      <c r="G55" s="13">
        <f t="shared" si="6"/>
        <v>793.5659249835453</v>
      </c>
      <c r="H55" s="13">
        <f t="shared" si="2"/>
        <v>827.26084408792553</v>
      </c>
      <c r="I55" s="13">
        <f t="shared" si="3"/>
        <v>215120.24513791167</v>
      </c>
      <c r="J55" s="7"/>
    </row>
    <row r="56" spans="3:10" x14ac:dyDescent="0.25">
      <c r="C56" s="5">
        <v>43</v>
      </c>
      <c r="D56" s="13">
        <f t="shared" si="1"/>
        <v>215120.24513791167</v>
      </c>
      <c r="E56" s="13">
        <f t="shared" si="7"/>
        <v>1620.8267690714708</v>
      </c>
      <c r="F56" s="7">
        <f t="shared" si="5"/>
        <v>0</v>
      </c>
      <c r="G56" s="13">
        <f t="shared" si="6"/>
        <v>790.52589905707771</v>
      </c>
      <c r="H56" s="13">
        <f t="shared" si="2"/>
        <v>830.30087001439313</v>
      </c>
      <c r="I56" s="13">
        <f t="shared" si="3"/>
        <v>214289.94426789728</v>
      </c>
      <c r="J56" s="7"/>
    </row>
    <row r="57" spans="3:10" x14ac:dyDescent="0.25">
      <c r="C57" s="5">
        <v>44</v>
      </c>
      <c r="D57" s="13">
        <f t="shared" si="1"/>
        <v>214289.94426789728</v>
      </c>
      <c r="E57" s="13">
        <f t="shared" si="7"/>
        <v>1620.8267690714708</v>
      </c>
      <c r="F57" s="7">
        <f t="shared" si="5"/>
        <v>0</v>
      </c>
      <c r="G57" s="13">
        <f t="shared" si="6"/>
        <v>787.47470161475792</v>
      </c>
      <c r="H57" s="13">
        <f t="shared" si="2"/>
        <v>833.35206745671292</v>
      </c>
      <c r="I57" s="13">
        <f t="shared" si="3"/>
        <v>213456.59220044056</v>
      </c>
      <c r="J57" s="7"/>
    </row>
    <row r="58" spans="3:10" x14ac:dyDescent="0.25">
      <c r="C58" s="5">
        <v>45</v>
      </c>
      <c r="D58" s="13">
        <f t="shared" si="1"/>
        <v>213456.59220044056</v>
      </c>
      <c r="E58" s="13">
        <f t="shared" si="7"/>
        <v>1620.8267690714708</v>
      </c>
      <c r="F58" s="7">
        <f t="shared" si="5"/>
        <v>0</v>
      </c>
      <c r="G58" s="13">
        <f t="shared" si="6"/>
        <v>784.41229160339446</v>
      </c>
      <c r="H58" s="13">
        <f t="shared" si="2"/>
        <v>836.41447746807637</v>
      </c>
      <c r="I58" s="13">
        <f t="shared" si="3"/>
        <v>212620.17772297247</v>
      </c>
      <c r="J58" s="7"/>
    </row>
    <row r="59" spans="3:10" x14ac:dyDescent="0.25">
      <c r="C59" s="5">
        <v>46</v>
      </c>
      <c r="D59" s="13">
        <f t="shared" si="1"/>
        <v>212620.17772297247</v>
      </c>
      <c r="E59" s="13">
        <f t="shared" si="7"/>
        <v>1620.8267690714708</v>
      </c>
      <c r="F59" s="7">
        <f t="shared" si="5"/>
        <v>0</v>
      </c>
      <c r="G59" s="13">
        <f t="shared" si="6"/>
        <v>781.33862781893322</v>
      </c>
      <c r="H59" s="13">
        <f t="shared" si="2"/>
        <v>839.48814125253762</v>
      </c>
      <c r="I59" s="13">
        <f t="shared" si="3"/>
        <v>211780.68958171993</v>
      </c>
      <c r="J59" s="7"/>
    </row>
    <row r="60" spans="3:10" x14ac:dyDescent="0.25">
      <c r="C60" s="5">
        <v>47</v>
      </c>
      <c r="D60" s="13">
        <f t="shared" si="1"/>
        <v>211780.68958171993</v>
      </c>
      <c r="E60" s="13">
        <f t="shared" si="7"/>
        <v>1620.8267690714708</v>
      </c>
      <c r="F60" s="7">
        <f t="shared" si="5"/>
        <v>0</v>
      </c>
      <c r="G60" s="13">
        <f t="shared" si="6"/>
        <v>778.25366890590317</v>
      </c>
      <c r="H60" s="13">
        <f t="shared" si="2"/>
        <v>842.57310016556767</v>
      </c>
      <c r="I60" s="13">
        <f t="shared" si="3"/>
        <v>210938.11648155435</v>
      </c>
      <c r="J60" s="7"/>
    </row>
    <row r="61" spans="3:10" x14ac:dyDescent="0.25">
      <c r="C61" s="5">
        <v>48</v>
      </c>
      <c r="D61" s="13">
        <f t="shared" si="1"/>
        <v>210938.11648155435</v>
      </c>
      <c r="E61" s="13">
        <f t="shared" si="7"/>
        <v>1620.8267690714708</v>
      </c>
      <c r="F61" s="7">
        <f t="shared" si="5"/>
        <v>0</v>
      </c>
      <c r="G61" s="13">
        <f t="shared" si="6"/>
        <v>775.15737335685947</v>
      </c>
      <c r="H61" s="13">
        <f t="shared" si="2"/>
        <v>845.66939571461137</v>
      </c>
      <c r="I61" s="13">
        <f t="shared" si="3"/>
        <v>210092.44708583973</v>
      </c>
      <c r="J61" s="7"/>
    </row>
    <row r="62" spans="3:10" x14ac:dyDescent="0.25">
      <c r="C62" s="5">
        <v>49</v>
      </c>
      <c r="D62" s="13">
        <f t="shared" si="1"/>
        <v>210092.44708583973</v>
      </c>
      <c r="E62" s="13">
        <f t="shared" si="7"/>
        <v>1620.8267690714708</v>
      </c>
      <c r="F62" s="7">
        <f t="shared" si="5"/>
        <v>21009.244708583974</v>
      </c>
      <c r="G62" s="13">
        <f t="shared" si="6"/>
        <v>694.84472956064303</v>
      </c>
      <c r="H62" s="13">
        <f t="shared" si="2"/>
        <v>21935.226748094803</v>
      </c>
      <c r="I62" s="13">
        <f t="shared" si="3"/>
        <v>188157.22033774492</v>
      </c>
      <c r="J62" s="7"/>
    </row>
    <row r="63" spans="3:10" x14ac:dyDescent="0.25">
      <c r="C63" s="5">
        <v>50</v>
      </c>
      <c r="D63" s="13">
        <f t="shared" si="1"/>
        <v>188157.22033774492</v>
      </c>
      <c r="E63" s="13">
        <f t="shared" si="7"/>
        <v>1620.8267690714708</v>
      </c>
      <c r="F63" s="7">
        <f t="shared" si="5"/>
        <v>0</v>
      </c>
      <c r="G63" s="13">
        <f t="shared" si="6"/>
        <v>691.44192205721299</v>
      </c>
      <c r="H63" s="13">
        <f t="shared" si="2"/>
        <v>929.38484701425784</v>
      </c>
      <c r="I63" s="13">
        <f t="shared" si="3"/>
        <v>187227.83549073065</v>
      </c>
      <c r="J63" s="7"/>
    </row>
    <row r="64" spans="3:10" x14ac:dyDescent="0.25">
      <c r="C64" s="5">
        <v>51</v>
      </c>
      <c r="D64" s="13">
        <f t="shared" si="1"/>
        <v>187227.83549073065</v>
      </c>
      <c r="E64" s="13">
        <f t="shared" si="7"/>
        <v>1620.8267690714708</v>
      </c>
      <c r="F64" s="7">
        <f t="shared" si="5"/>
        <v>0</v>
      </c>
      <c r="G64" s="13">
        <f t="shared" si="6"/>
        <v>688.02660988478135</v>
      </c>
      <c r="H64" s="13">
        <f t="shared" si="2"/>
        <v>932.80015918668948</v>
      </c>
      <c r="I64" s="13">
        <f t="shared" si="3"/>
        <v>186295.03533154397</v>
      </c>
      <c r="J64" s="7"/>
    </row>
    <row r="65" spans="3:10" x14ac:dyDescent="0.25">
      <c r="C65" s="5">
        <v>52</v>
      </c>
      <c r="D65" s="13">
        <f t="shared" si="1"/>
        <v>186295.03533154397</v>
      </c>
      <c r="E65" s="13">
        <f t="shared" si="7"/>
        <v>1620.8267690714708</v>
      </c>
      <c r="F65" s="7">
        <f t="shared" si="5"/>
        <v>0</v>
      </c>
      <c r="G65" s="13">
        <f t="shared" si="6"/>
        <v>684.59874709107316</v>
      </c>
      <c r="H65" s="13">
        <f t="shared" si="2"/>
        <v>936.22802198039767</v>
      </c>
      <c r="I65" s="13">
        <f t="shared" si="3"/>
        <v>185358.80730956356</v>
      </c>
      <c r="J65" s="7"/>
    </row>
    <row r="66" spans="3:10" x14ac:dyDescent="0.25">
      <c r="C66" s="5">
        <v>53</v>
      </c>
      <c r="D66" s="13">
        <f t="shared" si="1"/>
        <v>185358.80730956356</v>
      </c>
      <c r="E66" s="13">
        <f t="shared" si="7"/>
        <v>1620.8267690714708</v>
      </c>
      <c r="F66" s="7">
        <f t="shared" si="5"/>
        <v>0</v>
      </c>
      <c r="G66" s="13">
        <f t="shared" si="6"/>
        <v>681.15828755494715</v>
      </c>
      <c r="H66" s="13">
        <f t="shared" si="2"/>
        <v>939.66848151652368</v>
      </c>
      <c r="I66" s="13">
        <f t="shared" si="3"/>
        <v>184419.13882804703</v>
      </c>
      <c r="J66" s="7"/>
    </row>
    <row r="67" spans="3:10" x14ac:dyDescent="0.25">
      <c r="C67" s="5">
        <v>54</v>
      </c>
      <c r="D67" s="13">
        <f t="shared" si="1"/>
        <v>184419.13882804703</v>
      </c>
      <c r="E67" s="13">
        <f t="shared" si="7"/>
        <v>1620.8267690714708</v>
      </c>
      <c r="F67" s="7">
        <f t="shared" si="5"/>
        <v>0</v>
      </c>
      <c r="G67" s="13">
        <f t="shared" si="6"/>
        <v>677.70518498577599</v>
      </c>
      <c r="H67" s="13">
        <f t="shared" si="2"/>
        <v>943.12158408569485</v>
      </c>
      <c r="I67" s="13">
        <f t="shared" si="3"/>
        <v>183476.01724396134</v>
      </c>
      <c r="J67" s="7"/>
    </row>
    <row r="68" spans="3:10" x14ac:dyDescent="0.25">
      <c r="C68" s="5">
        <v>55</v>
      </c>
      <c r="D68" s="13">
        <f t="shared" si="1"/>
        <v>183476.01724396134</v>
      </c>
      <c r="E68" s="13">
        <f t="shared" si="7"/>
        <v>1620.8267690714708</v>
      </c>
      <c r="F68" s="7">
        <f t="shared" si="5"/>
        <v>0</v>
      </c>
      <c r="G68" s="13">
        <f t="shared" si="6"/>
        <v>674.23939292282296</v>
      </c>
      <c r="H68" s="13">
        <f t="shared" si="2"/>
        <v>946.58737614864788</v>
      </c>
      <c r="I68" s="13">
        <f t="shared" si="3"/>
        <v>182529.42986781269</v>
      </c>
      <c r="J68" s="7"/>
    </row>
    <row r="69" spans="3:10" x14ac:dyDescent="0.25">
      <c r="C69" s="5">
        <v>56</v>
      </c>
      <c r="D69" s="13">
        <f t="shared" si="1"/>
        <v>182529.42986781269</v>
      </c>
      <c r="E69" s="13">
        <f t="shared" si="7"/>
        <v>1620.8267690714708</v>
      </c>
      <c r="F69" s="7">
        <f t="shared" si="5"/>
        <v>0</v>
      </c>
      <c r="G69" s="13">
        <f t="shared" si="6"/>
        <v>670.76086473461714</v>
      </c>
      <c r="H69" s="13">
        <f t="shared" si="2"/>
        <v>950.06590433685369</v>
      </c>
      <c r="I69" s="13">
        <f t="shared" si="3"/>
        <v>181579.36396347583</v>
      </c>
      <c r="J69" s="7"/>
    </row>
    <row r="70" spans="3:10" x14ac:dyDescent="0.25">
      <c r="C70" s="5">
        <v>57</v>
      </c>
      <c r="D70" s="13">
        <f t="shared" si="1"/>
        <v>181579.36396347583</v>
      </c>
      <c r="E70" s="13">
        <f t="shared" si="7"/>
        <v>1620.8267690714708</v>
      </c>
      <c r="F70" s="7">
        <f t="shared" si="5"/>
        <v>0</v>
      </c>
      <c r="G70" s="13">
        <f t="shared" si="6"/>
        <v>667.2695536183254</v>
      </c>
      <c r="H70" s="13">
        <f t="shared" si="2"/>
        <v>953.55721545314543</v>
      </c>
      <c r="I70" s="13">
        <f t="shared" si="3"/>
        <v>180625.80674802267</v>
      </c>
      <c r="J70" s="7"/>
    </row>
    <row r="71" spans="3:10" x14ac:dyDescent="0.25">
      <c r="C71" s="5">
        <v>58</v>
      </c>
      <c r="D71" s="13">
        <f t="shared" si="1"/>
        <v>180625.80674802267</v>
      </c>
      <c r="E71" s="13">
        <f t="shared" si="7"/>
        <v>1620.8267690714708</v>
      </c>
      <c r="F71" s="7">
        <f t="shared" si="5"/>
        <v>0</v>
      </c>
      <c r="G71" s="13">
        <f t="shared" si="6"/>
        <v>663.76541259912381</v>
      </c>
      <c r="H71" s="13">
        <f t="shared" si="2"/>
        <v>957.06135647234703</v>
      </c>
      <c r="I71" s="13">
        <f t="shared" si="3"/>
        <v>179668.74539155033</v>
      </c>
      <c r="J71" s="7"/>
    </row>
    <row r="72" spans="3:10" x14ac:dyDescent="0.25">
      <c r="C72" s="5">
        <v>59</v>
      </c>
      <c r="D72" s="13">
        <f t="shared" si="1"/>
        <v>179668.74539155033</v>
      </c>
      <c r="E72" s="13">
        <f t="shared" si="7"/>
        <v>1620.8267690714708</v>
      </c>
      <c r="F72" s="7">
        <f t="shared" si="5"/>
        <v>0</v>
      </c>
      <c r="G72" s="13">
        <f t="shared" si="6"/>
        <v>660.24839452956439</v>
      </c>
      <c r="H72" s="13">
        <f t="shared" si="2"/>
        <v>960.57837454190644</v>
      </c>
      <c r="I72" s="13">
        <f t="shared" si="3"/>
        <v>178708.16701700841</v>
      </c>
      <c r="J72" s="7"/>
    </row>
    <row r="73" spans="3:10" x14ac:dyDescent="0.25">
      <c r="C73" s="5">
        <v>60</v>
      </c>
      <c r="D73" s="13">
        <f t="shared" si="1"/>
        <v>178708.16701700841</v>
      </c>
      <c r="E73" s="13">
        <f t="shared" si="7"/>
        <v>1620.8267690714708</v>
      </c>
      <c r="F73" s="7">
        <f t="shared" si="5"/>
        <v>0</v>
      </c>
      <c r="G73" s="13">
        <f t="shared" si="6"/>
        <v>656.71845208894138</v>
      </c>
      <c r="H73" s="13">
        <f t="shared" si="2"/>
        <v>964.10831698252946</v>
      </c>
      <c r="I73" s="13">
        <f t="shared" si="3"/>
        <v>177744.05870002587</v>
      </c>
      <c r="J73" s="7"/>
    </row>
    <row r="74" spans="3:10" x14ac:dyDescent="0.25">
      <c r="C74" s="5">
        <v>61</v>
      </c>
      <c r="D74" s="13">
        <f t="shared" si="1"/>
        <v>177744.05870002587</v>
      </c>
      <c r="E74" s="13">
        <f t="shared" si="7"/>
        <v>1620.8267690714708</v>
      </c>
      <c r="F74" s="7">
        <f t="shared" si="5"/>
        <v>17774.405870002585</v>
      </c>
      <c r="G74" s="13">
        <f t="shared" si="6"/>
        <v>587.85798400438921</v>
      </c>
      <c r="H74" s="13">
        <f t="shared" si="2"/>
        <v>18807.374655069667</v>
      </c>
      <c r="I74" s="13">
        <f t="shared" si="3"/>
        <v>158936.6840449562</v>
      </c>
      <c r="J74" s="7"/>
    </row>
    <row r="75" spans="3:10" x14ac:dyDescent="0.25">
      <c r="C75" s="5">
        <v>62</v>
      </c>
      <c r="D75" s="13">
        <f t="shared" si="1"/>
        <v>158936.6840449562</v>
      </c>
      <c r="E75" s="13">
        <f t="shared" si="7"/>
        <v>1620.8267690714708</v>
      </c>
      <c r="F75" s="7">
        <f t="shared" si="5"/>
        <v>0</v>
      </c>
      <c r="G75" s="13">
        <f t="shared" si="6"/>
        <v>584.06202060266673</v>
      </c>
      <c r="H75" s="13">
        <f t="shared" si="2"/>
        <v>1036.7647484688041</v>
      </c>
      <c r="I75" s="13">
        <f t="shared" si="3"/>
        <v>157899.91929648741</v>
      </c>
      <c r="J75" s="7"/>
    </row>
    <row r="76" spans="3:10" x14ac:dyDescent="0.25">
      <c r="C76" s="5">
        <v>63</v>
      </c>
      <c r="D76" s="13">
        <f t="shared" si="1"/>
        <v>157899.91929648741</v>
      </c>
      <c r="E76" s="13">
        <f t="shared" si="7"/>
        <v>1620.8267690714708</v>
      </c>
      <c r="F76" s="7">
        <f t="shared" si="5"/>
        <v>0</v>
      </c>
      <c r="G76" s="13">
        <f t="shared" si="6"/>
        <v>580.25210775895209</v>
      </c>
      <c r="H76" s="13">
        <f t="shared" si="2"/>
        <v>1040.5746613125189</v>
      </c>
      <c r="I76" s="13">
        <f t="shared" si="3"/>
        <v>156859.3446351749</v>
      </c>
      <c r="J76" s="7"/>
    </row>
    <row r="77" spans="3:10" x14ac:dyDescent="0.25">
      <c r="C77" s="5">
        <v>64</v>
      </c>
      <c r="D77" s="13">
        <f t="shared" si="1"/>
        <v>156859.3446351749</v>
      </c>
      <c r="E77" s="13">
        <f t="shared" si="7"/>
        <v>1620.8267690714708</v>
      </c>
      <c r="F77" s="7">
        <f t="shared" si="5"/>
        <v>0</v>
      </c>
      <c r="G77" s="13">
        <f t="shared" si="6"/>
        <v>576.42819421170452</v>
      </c>
      <c r="H77" s="13">
        <f t="shared" si="2"/>
        <v>1044.3985748597663</v>
      </c>
      <c r="I77" s="13">
        <f t="shared" si="3"/>
        <v>155814.94606031512</v>
      </c>
      <c r="J77" s="7"/>
    </row>
    <row r="78" spans="3:10" x14ac:dyDescent="0.25">
      <c r="C78" s="5">
        <v>65</v>
      </c>
      <c r="D78" s="13">
        <f t="shared" si="1"/>
        <v>155814.94606031512</v>
      </c>
      <c r="E78" s="13">
        <f t="shared" si="7"/>
        <v>1620.8267690714708</v>
      </c>
      <c r="F78" s="7">
        <f t="shared" si="5"/>
        <v>0</v>
      </c>
      <c r="G78" s="13">
        <f t="shared" si="6"/>
        <v>572.59022851100701</v>
      </c>
      <c r="H78" s="13">
        <f t="shared" si="2"/>
        <v>1048.2365405604637</v>
      </c>
      <c r="I78" s="13">
        <f t="shared" si="3"/>
        <v>154766.70951975466</v>
      </c>
      <c r="J78" s="7"/>
    </row>
    <row r="79" spans="3:10" x14ac:dyDescent="0.25">
      <c r="C79" s="5">
        <v>66</v>
      </c>
      <c r="D79" s="13">
        <f t="shared" si="1"/>
        <v>154766.70951975466</v>
      </c>
      <c r="E79" s="13">
        <f t="shared" si="7"/>
        <v>1620.8267690714708</v>
      </c>
      <c r="F79" s="7">
        <f t="shared" si="5"/>
        <v>0</v>
      </c>
      <c r="G79" s="13">
        <f t="shared" si="6"/>
        <v>568.73815901787395</v>
      </c>
      <c r="H79" s="13">
        <f t="shared" si="2"/>
        <v>1052.0886100535968</v>
      </c>
      <c r="I79" s="13">
        <f t="shared" si="3"/>
        <v>153714.62090970107</v>
      </c>
      <c r="J79" s="7"/>
    </row>
    <row r="80" spans="3:10" x14ac:dyDescent="0.25">
      <c r="C80" s="5">
        <v>67</v>
      </c>
      <c r="D80" s="13">
        <f t="shared" ref="D80:D143" si="8">I79</f>
        <v>153714.62090970107</v>
      </c>
      <c r="E80" s="13">
        <f t="shared" si="7"/>
        <v>1620.8267690714708</v>
      </c>
      <c r="F80" s="7">
        <f t="shared" si="5"/>
        <v>0</v>
      </c>
      <c r="G80" s="13">
        <f t="shared" si="6"/>
        <v>564.87193390355651</v>
      </c>
      <c r="H80" s="13">
        <f t="shared" ref="H80:H143" si="9">E80-G80+F80</f>
        <v>1055.9548351679143</v>
      </c>
      <c r="I80" s="13">
        <f t="shared" ref="I80:I143" si="10">D80-H80</f>
        <v>152658.66607453316</v>
      </c>
      <c r="J80" s="7"/>
    </row>
    <row r="81" spans="3:10" x14ac:dyDescent="0.25">
      <c r="C81" s="5">
        <v>68</v>
      </c>
      <c r="D81" s="13">
        <f t="shared" si="8"/>
        <v>152658.66607453316</v>
      </c>
      <c r="E81" s="13">
        <f t="shared" si="7"/>
        <v>1620.8267690714708</v>
      </c>
      <c r="F81" s="7">
        <f t="shared" si="5"/>
        <v>0</v>
      </c>
      <c r="G81" s="13">
        <f t="shared" si="6"/>
        <v>560.99150114884469</v>
      </c>
      <c r="H81" s="13">
        <f t="shared" si="9"/>
        <v>1059.8352679226261</v>
      </c>
      <c r="I81" s="13">
        <f t="shared" si="10"/>
        <v>151598.83080661052</v>
      </c>
      <c r="J81" s="7"/>
    </row>
    <row r="82" spans="3:10" x14ac:dyDescent="0.25">
      <c r="C82" s="5">
        <v>69</v>
      </c>
      <c r="D82" s="13">
        <f t="shared" si="8"/>
        <v>151598.83080661052</v>
      </c>
      <c r="E82" s="13">
        <f t="shared" si="7"/>
        <v>1620.8267690714708</v>
      </c>
      <c r="F82" s="7">
        <f t="shared" si="5"/>
        <v>0</v>
      </c>
      <c r="G82" s="13">
        <f t="shared" si="6"/>
        <v>557.09680854336807</v>
      </c>
      <c r="H82" s="13">
        <f t="shared" si="9"/>
        <v>1063.7299605281028</v>
      </c>
      <c r="I82" s="13">
        <f t="shared" si="10"/>
        <v>150535.10084608241</v>
      </c>
      <c r="J82" s="7"/>
    </row>
    <row r="83" spans="3:10" x14ac:dyDescent="0.25">
      <c r="C83" s="5">
        <v>70</v>
      </c>
      <c r="D83" s="13">
        <f t="shared" si="8"/>
        <v>150535.10084608241</v>
      </c>
      <c r="E83" s="13">
        <f t="shared" si="7"/>
        <v>1620.8267690714708</v>
      </c>
      <c r="F83" s="7">
        <f t="shared" si="5"/>
        <v>0</v>
      </c>
      <c r="G83" s="13">
        <f t="shared" si="6"/>
        <v>553.18780368489308</v>
      </c>
      <c r="H83" s="13">
        <f t="shared" si="9"/>
        <v>1067.6389653865776</v>
      </c>
      <c r="I83" s="13">
        <f t="shared" si="10"/>
        <v>149467.46188069583</v>
      </c>
      <c r="J83" s="7"/>
    </row>
    <row r="84" spans="3:10" x14ac:dyDescent="0.25">
      <c r="C84" s="5">
        <v>71</v>
      </c>
      <c r="D84" s="13">
        <f t="shared" si="8"/>
        <v>149467.46188069583</v>
      </c>
      <c r="E84" s="13">
        <f t="shared" si="7"/>
        <v>1620.8267690714708</v>
      </c>
      <c r="F84" s="7">
        <f t="shared" si="5"/>
        <v>0</v>
      </c>
      <c r="G84" s="13">
        <f t="shared" si="6"/>
        <v>549.26443397861783</v>
      </c>
      <c r="H84" s="13">
        <f t="shared" si="9"/>
        <v>1071.5623350928531</v>
      </c>
      <c r="I84" s="13">
        <f t="shared" si="10"/>
        <v>148395.89954560297</v>
      </c>
      <c r="J84" s="7"/>
    </row>
    <row r="85" spans="3:10" x14ac:dyDescent="0.25">
      <c r="C85" s="5">
        <v>72</v>
      </c>
      <c r="D85" s="13">
        <f t="shared" si="8"/>
        <v>148395.89954560297</v>
      </c>
      <c r="E85" s="13">
        <f t="shared" si="7"/>
        <v>1620.8267690714708</v>
      </c>
      <c r="F85" s="7">
        <f t="shared" si="5"/>
        <v>0</v>
      </c>
      <c r="G85" s="13">
        <f t="shared" si="6"/>
        <v>545.32664663646449</v>
      </c>
      <c r="H85" s="13">
        <f t="shared" si="9"/>
        <v>1075.5001224350062</v>
      </c>
      <c r="I85" s="13">
        <f t="shared" si="10"/>
        <v>147320.39942316795</v>
      </c>
      <c r="J85" s="7"/>
    </row>
    <row r="86" spans="3:10" x14ac:dyDescent="0.25">
      <c r="C86" s="5">
        <v>73</v>
      </c>
      <c r="D86" s="13">
        <f t="shared" si="8"/>
        <v>147320.39942316795</v>
      </c>
      <c r="E86" s="13">
        <f t="shared" si="7"/>
        <v>1620.8267690714708</v>
      </c>
      <c r="F86" s="7">
        <f t="shared" si="5"/>
        <v>14732.039942316795</v>
      </c>
      <c r="G86" s="13">
        <f t="shared" si="6"/>
        <v>487.23694980873233</v>
      </c>
      <c r="H86" s="13">
        <f t="shared" si="9"/>
        <v>15865.629761579534</v>
      </c>
      <c r="I86" s="13">
        <f t="shared" si="10"/>
        <v>131454.76966158842</v>
      </c>
      <c r="J86" s="7"/>
    </row>
    <row r="87" spans="3:10" x14ac:dyDescent="0.25">
      <c r="C87" s="5">
        <v>74</v>
      </c>
      <c r="D87" s="13">
        <f t="shared" si="8"/>
        <v>131454.76966158842</v>
      </c>
      <c r="E87" s="13">
        <f t="shared" si="7"/>
        <v>1620.8267690714708</v>
      </c>
      <c r="F87" s="7">
        <f t="shared" si="5"/>
        <v>0</v>
      </c>
      <c r="G87" s="13">
        <f t="shared" si="6"/>
        <v>483.07122328466613</v>
      </c>
      <c r="H87" s="13">
        <f t="shared" si="9"/>
        <v>1137.7555457868048</v>
      </c>
      <c r="I87" s="13">
        <f t="shared" si="10"/>
        <v>130317.01411580162</v>
      </c>
      <c r="J87" s="7"/>
    </row>
    <row r="88" spans="3:10" x14ac:dyDescent="0.25">
      <c r="C88" s="5">
        <v>75</v>
      </c>
      <c r="D88" s="13">
        <f t="shared" si="8"/>
        <v>130317.01411580162</v>
      </c>
      <c r="E88" s="13">
        <f t="shared" si="7"/>
        <v>1620.8267690714708</v>
      </c>
      <c r="F88" s="7">
        <f t="shared" si="5"/>
        <v>0</v>
      </c>
      <c r="G88" s="13">
        <f t="shared" si="6"/>
        <v>478.89018850960963</v>
      </c>
      <c r="H88" s="13">
        <f t="shared" si="9"/>
        <v>1141.9365805618613</v>
      </c>
      <c r="I88" s="13">
        <f t="shared" si="10"/>
        <v>129175.07753523976</v>
      </c>
      <c r="J88" s="7"/>
    </row>
    <row r="89" spans="3:10" x14ac:dyDescent="0.25">
      <c r="C89" s="5">
        <v>76</v>
      </c>
      <c r="D89" s="13">
        <f t="shared" si="8"/>
        <v>129175.07753523976</v>
      </c>
      <c r="E89" s="13">
        <f t="shared" si="7"/>
        <v>1620.8267690714708</v>
      </c>
      <c r="F89" s="7">
        <f t="shared" si="5"/>
        <v>0</v>
      </c>
      <c r="G89" s="13">
        <f t="shared" si="6"/>
        <v>474.6937892286582</v>
      </c>
      <c r="H89" s="13">
        <f t="shared" si="9"/>
        <v>1146.1329798428126</v>
      </c>
      <c r="I89" s="13">
        <f t="shared" si="10"/>
        <v>128028.94455539694</v>
      </c>
      <c r="J89" s="7"/>
    </row>
    <row r="90" spans="3:10" x14ac:dyDescent="0.25">
      <c r="C90" s="5">
        <v>77</v>
      </c>
      <c r="D90" s="13">
        <f t="shared" si="8"/>
        <v>128028.94455539694</v>
      </c>
      <c r="E90" s="13">
        <f t="shared" si="7"/>
        <v>1620.8267690714708</v>
      </c>
      <c r="F90" s="7">
        <f t="shared" si="5"/>
        <v>0</v>
      </c>
      <c r="G90" s="13">
        <f t="shared" si="6"/>
        <v>470.48196898018114</v>
      </c>
      <c r="H90" s="13">
        <f t="shared" si="9"/>
        <v>1150.3448000912897</v>
      </c>
      <c r="I90" s="13">
        <f t="shared" si="10"/>
        <v>126878.59975530565</v>
      </c>
      <c r="J90" s="7"/>
    </row>
    <row r="91" spans="3:10" x14ac:dyDescent="0.25">
      <c r="C91" s="5">
        <v>78</v>
      </c>
      <c r="D91" s="13">
        <f t="shared" si="8"/>
        <v>126878.59975530565</v>
      </c>
      <c r="E91" s="13">
        <f t="shared" si="7"/>
        <v>1620.8267690714708</v>
      </c>
      <c r="F91" s="7">
        <f t="shared" ref="F91:F154" si="11">IF((C91-1)/12=INT((C91-1)/12),D91/10,0)</f>
        <v>0</v>
      </c>
      <c r="G91" s="13">
        <f t="shared" ref="G91:G154" si="12">(D91-F91)*$B$4</f>
        <v>466.25467109506201</v>
      </c>
      <c r="H91" s="13">
        <f t="shared" si="9"/>
        <v>1154.5720979764087</v>
      </c>
      <c r="I91" s="13">
        <f t="shared" si="10"/>
        <v>125724.02765732924</v>
      </c>
      <c r="J91" s="7"/>
    </row>
    <row r="92" spans="3:10" x14ac:dyDescent="0.25">
      <c r="C92" s="5">
        <v>79</v>
      </c>
      <c r="D92" s="13">
        <f t="shared" si="8"/>
        <v>125724.02765732924</v>
      </c>
      <c r="E92" s="13">
        <f t="shared" si="7"/>
        <v>1620.8267690714708</v>
      </c>
      <c r="F92" s="7">
        <f t="shared" si="11"/>
        <v>0</v>
      </c>
      <c r="G92" s="13">
        <f t="shared" si="12"/>
        <v>462.01183869593621</v>
      </c>
      <c r="H92" s="13">
        <f t="shared" si="9"/>
        <v>1158.8149303755347</v>
      </c>
      <c r="I92" s="13">
        <f t="shared" si="10"/>
        <v>124565.2127269537</v>
      </c>
      <c r="J92" s="7"/>
    </row>
    <row r="93" spans="3:10" x14ac:dyDescent="0.25">
      <c r="C93" s="5">
        <v>80</v>
      </c>
      <c r="D93" s="13">
        <f t="shared" si="8"/>
        <v>124565.2127269537</v>
      </c>
      <c r="E93" s="13">
        <f t="shared" si="7"/>
        <v>1620.8267690714708</v>
      </c>
      <c r="F93" s="7">
        <f t="shared" si="11"/>
        <v>0</v>
      </c>
      <c r="G93" s="13">
        <f t="shared" si="12"/>
        <v>457.75341469642558</v>
      </c>
      <c r="H93" s="13">
        <f t="shared" si="9"/>
        <v>1163.0733543750453</v>
      </c>
      <c r="I93" s="13">
        <f t="shared" si="10"/>
        <v>123402.13937257866</v>
      </c>
      <c r="J93" s="7"/>
    </row>
    <row r="94" spans="3:10" x14ac:dyDescent="0.25">
      <c r="C94" s="5">
        <v>81</v>
      </c>
      <c r="D94" s="13">
        <f t="shared" si="8"/>
        <v>123402.13937257866</v>
      </c>
      <c r="E94" s="13">
        <f t="shared" si="7"/>
        <v>1620.8267690714708</v>
      </c>
      <c r="F94" s="7">
        <f t="shared" si="11"/>
        <v>0</v>
      </c>
      <c r="G94" s="13">
        <f t="shared" si="12"/>
        <v>453.47934180037055</v>
      </c>
      <c r="H94" s="13">
        <f t="shared" si="9"/>
        <v>1167.3474272711003</v>
      </c>
      <c r="I94" s="13">
        <f t="shared" si="10"/>
        <v>122234.79194530756</v>
      </c>
      <c r="J94" s="7"/>
    </row>
    <row r="95" spans="3:10" x14ac:dyDescent="0.25">
      <c r="C95" s="5">
        <v>82</v>
      </c>
      <c r="D95" s="13">
        <f t="shared" si="8"/>
        <v>122234.79194530756</v>
      </c>
      <c r="E95" s="13">
        <f t="shared" si="7"/>
        <v>1620.8267690714708</v>
      </c>
      <c r="F95" s="7">
        <f t="shared" si="11"/>
        <v>0</v>
      </c>
      <c r="G95" s="13">
        <f t="shared" si="12"/>
        <v>449.18956250105896</v>
      </c>
      <c r="H95" s="13">
        <f t="shared" si="9"/>
        <v>1171.6372065704118</v>
      </c>
      <c r="I95" s="13">
        <f t="shared" si="10"/>
        <v>121063.15473873715</v>
      </c>
      <c r="J95" s="7"/>
    </row>
    <row r="96" spans="3:10" x14ac:dyDescent="0.25">
      <c r="C96" s="5">
        <v>83</v>
      </c>
      <c r="D96" s="13">
        <f t="shared" si="8"/>
        <v>121063.15473873715</v>
      </c>
      <c r="E96" s="13">
        <f t="shared" si="7"/>
        <v>1620.8267690714708</v>
      </c>
      <c r="F96" s="7">
        <f t="shared" si="11"/>
        <v>0</v>
      </c>
      <c r="G96" s="13">
        <f t="shared" si="12"/>
        <v>444.88401908045245</v>
      </c>
      <c r="H96" s="13">
        <f t="shared" si="9"/>
        <v>1175.9427499910184</v>
      </c>
      <c r="I96" s="13">
        <f t="shared" si="10"/>
        <v>119887.21198874613</v>
      </c>
      <c r="J96" s="7"/>
    </row>
    <row r="97" spans="3:10" x14ac:dyDescent="0.25">
      <c r="C97" s="5">
        <v>84</v>
      </c>
      <c r="D97" s="13">
        <f t="shared" si="8"/>
        <v>119887.21198874613</v>
      </c>
      <c r="E97" s="13">
        <f t="shared" si="7"/>
        <v>1620.8267690714708</v>
      </c>
      <c r="F97" s="7">
        <f t="shared" si="11"/>
        <v>0</v>
      </c>
      <c r="G97" s="13">
        <f t="shared" si="12"/>
        <v>440.5626536084099</v>
      </c>
      <c r="H97" s="13">
        <f t="shared" si="9"/>
        <v>1180.264115463061</v>
      </c>
      <c r="I97" s="13">
        <f t="shared" si="10"/>
        <v>118706.94787328308</v>
      </c>
      <c r="J97" s="7"/>
    </row>
    <row r="98" spans="3:10" x14ac:dyDescent="0.25">
      <c r="C98" s="5">
        <v>85</v>
      </c>
      <c r="D98" s="13">
        <f t="shared" si="8"/>
        <v>118706.94787328308</v>
      </c>
      <c r="E98" s="13">
        <f t="shared" si="7"/>
        <v>1620.8267690714708</v>
      </c>
      <c r="F98" s="7">
        <f t="shared" si="11"/>
        <v>11870.694787328308</v>
      </c>
      <c r="G98" s="13">
        <f t="shared" si="12"/>
        <v>392.60286714771718</v>
      </c>
      <c r="H98" s="13">
        <f t="shared" si="9"/>
        <v>13098.918689252061</v>
      </c>
      <c r="I98" s="13">
        <f t="shared" si="10"/>
        <v>105608.02918403101</v>
      </c>
      <c r="J98" s="7"/>
    </row>
    <row r="99" spans="3:10" x14ac:dyDescent="0.25">
      <c r="C99" s="5">
        <v>86</v>
      </c>
      <c r="D99" s="13">
        <f t="shared" si="8"/>
        <v>105608.02918403101</v>
      </c>
      <c r="E99" s="13">
        <f t="shared" si="7"/>
        <v>1620.8267690714708</v>
      </c>
      <c r="F99" s="7">
        <f t="shared" si="11"/>
        <v>0</v>
      </c>
      <c r="G99" s="13">
        <f t="shared" si="12"/>
        <v>388.08937840708649</v>
      </c>
      <c r="H99" s="13">
        <f t="shared" si="9"/>
        <v>1232.7373906643843</v>
      </c>
      <c r="I99" s="13">
        <f t="shared" si="10"/>
        <v>104375.29179336663</v>
      </c>
      <c r="J99" s="7"/>
    </row>
    <row r="100" spans="3:10" x14ac:dyDescent="0.25">
      <c r="C100" s="5">
        <v>87</v>
      </c>
      <c r="D100" s="13">
        <f t="shared" si="8"/>
        <v>104375.29179336663</v>
      </c>
      <c r="E100" s="13">
        <f t="shared" si="7"/>
        <v>1620.8267690714708</v>
      </c>
      <c r="F100" s="7">
        <f t="shared" si="11"/>
        <v>0</v>
      </c>
      <c r="G100" s="13">
        <f t="shared" si="12"/>
        <v>383.55930345560307</v>
      </c>
      <c r="H100" s="13">
        <f t="shared" si="9"/>
        <v>1237.2674656158679</v>
      </c>
      <c r="I100" s="13">
        <f t="shared" si="10"/>
        <v>103138.02432775077</v>
      </c>
      <c r="J100" s="7"/>
    </row>
    <row r="101" spans="3:10" x14ac:dyDescent="0.25">
      <c r="C101" s="5">
        <v>88</v>
      </c>
      <c r="D101" s="13">
        <f t="shared" si="8"/>
        <v>103138.02432775077</v>
      </c>
      <c r="E101" s="13">
        <f t="shared" si="7"/>
        <v>1620.8267690714708</v>
      </c>
      <c r="F101" s="7">
        <f t="shared" si="11"/>
        <v>0</v>
      </c>
      <c r="G101" s="13">
        <f t="shared" si="12"/>
        <v>379.0125813421032</v>
      </c>
      <c r="H101" s="13">
        <f t="shared" si="9"/>
        <v>1241.8141877293676</v>
      </c>
      <c r="I101" s="13">
        <f t="shared" si="10"/>
        <v>101896.2101400214</v>
      </c>
      <c r="J101" s="7"/>
    </row>
    <row r="102" spans="3:10" x14ac:dyDescent="0.25">
      <c r="C102" s="5">
        <v>89</v>
      </c>
      <c r="D102" s="13">
        <f t="shared" si="8"/>
        <v>101896.2101400214</v>
      </c>
      <c r="E102" s="13">
        <f t="shared" si="7"/>
        <v>1620.8267690714708</v>
      </c>
      <c r="F102" s="7">
        <f t="shared" si="11"/>
        <v>0</v>
      </c>
      <c r="G102" s="13">
        <f t="shared" si="12"/>
        <v>374.44915089143944</v>
      </c>
      <c r="H102" s="13">
        <f t="shared" si="9"/>
        <v>1246.3776181800313</v>
      </c>
      <c r="I102" s="13">
        <f t="shared" si="10"/>
        <v>100649.83252184137</v>
      </c>
      <c r="J102" s="7"/>
    </row>
    <row r="103" spans="3:10" x14ac:dyDescent="0.25">
      <c r="C103" s="5">
        <v>90</v>
      </c>
      <c r="D103" s="13">
        <f t="shared" si="8"/>
        <v>100649.83252184137</v>
      </c>
      <c r="E103" s="13">
        <f t="shared" si="7"/>
        <v>1620.8267690714708</v>
      </c>
      <c r="F103" s="7">
        <f t="shared" si="11"/>
        <v>0</v>
      </c>
      <c r="G103" s="13">
        <f t="shared" si="12"/>
        <v>369.86895070365739</v>
      </c>
      <c r="H103" s="13">
        <f t="shared" si="9"/>
        <v>1250.9578183678134</v>
      </c>
      <c r="I103" s="13">
        <f t="shared" si="10"/>
        <v>99398.874703473557</v>
      </c>
      <c r="J103" s="7"/>
    </row>
    <row r="104" spans="3:10" x14ac:dyDescent="0.25">
      <c r="C104" s="5">
        <v>91</v>
      </c>
      <c r="D104" s="13">
        <f t="shared" si="8"/>
        <v>99398.874703473557</v>
      </c>
      <c r="E104" s="13">
        <f t="shared" si="7"/>
        <v>1620.8267690714708</v>
      </c>
      <c r="F104" s="7">
        <f t="shared" si="11"/>
        <v>0</v>
      </c>
      <c r="G104" s="13">
        <f t="shared" si="12"/>
        <v>365.27191915316939</v>
      </c>
      <c r="H104" s="13">
        <f t="shared" si="9"/>
        <v>1255.5548499183014</v>
      </c>
      <c r="I104" s="13">
        <f t="shared" si="10"/>
        <v>98143.319853555251</v>
      </c>
      <c r="J104" s="7"/>
    </row>
    <row r="105" spans="3:10" x14ac:dyDescent="0.25">
      <c r="C105" s="5">
        <v>92</v>
      </c>
      <c r="D105" s="13">
        <f t="shared" si="8"/>
        <v>98143.319853555251</v>
      </c>
      <c r="E105" s="13">
        <f t="shared" si="7"/>
        <v>1620.8267690714708</v>
      </c>
      <c r="F105" s="7">
        <f t="shared" si="11"/>
        <v>0</v>
      </c>
      <c r="G105" s="13">
        <f t="shared" si="12"/>
        <v>360.6579943879255</v>
      </c>
      <c r="H105" s="13">
        <f t="shared" si="9"/>
        <v>1260.1687746835453</v>
      </c>
      <c r="I105" s="13">
        <f t="shared" si="10"/>
        <v>96883.151078871699</v>
      </c>
      <c r="J105" s="7"/>
    </row>
    <row r="106" spans="3:10" x14ac:dyDescent="0.25">
      <c r="C106" s="5">
        <v>93</v>
      </c>
      <c r="D106" s="13">
        <f t="shared" si="8"/>
        <v>96883.151078871699</v>
      </c>
      <c r="E106" s="13">
        <f t="shared" si="7"/>
        <v>1620.8267690714708</v>
      </c>
      <c r="F106" s="7">
        <f t="shared" si="11"/>
        <v>0</v>
      </c>
      <c r="G106" s="13">
        <f t="shared" si="12"/>
        <v>356.02711432858138</v>
      </c>
      <c r="H106" s="13">
        <f t="shared" si="9"/>
        <v>1264.7996547428895</v>
      </c>
      <c r="I106" s="13">
        <f t="shared" si="10"/>
        <v>95618.351424128807</v>
      </c>
      <c r="J106" s="7"/>
    </row>
    <row r="107" spans="3:10" x14ac:dyDescent="0.25">
      <c r="C107" s="5">
        <v>94</v>
      </c>
      <c r="D107" s="13">
        <f t="shared" si="8"/>
        <v>95618.351424128807</v>
      </c>
      <c r="E107" s="13">
        <f t="shared" si="7"/>
        <v>1620.8267690714708</v>
      </c>
      <c r="F107" s="7">
        <f t="shared" si="11"/>
        <v>0</v>
      </c>
      <c r="G107" s="13">
        <f t="shared" si="12"/>
        <v>351.37921666766294</v>
      </c>
      <c r="H107" s="13">
        <f t="shared" si="9"/>
        <v>1269.447552403808</v>
      </c>
      <c r="I107" s="13">
        <f t="shared" si="10"/>
        <v>94348.903871724993</v>
      </c>
      <c r="J107" s="7"/>
    </row>
    <row r="108" spans="3:10" x14ac:dyDescent="0.25">
      <c r="C108" s="5">
        <v>95</v>
      </c>
      <c r="D108" s="13">
        <f t="shared" si="8"/>
        <v>94348.903871724993</v>
      </c>
      <c r="E108" s="13">
        <f t="shared" si="7"/>
        <v>1620.8267690714708</v>
      </c>
      <c r="F108" s="7">
        <f t="shared" si="11"/>
        <v>0</v>
      </c>
      <c r="G108" s="13">
        <f t="shared" si="12"/>
        <v>346.71423886872788</v>
      </c>
      <c r="H108" s="13">
        <f t="shared" si="9"/>
        <v>1274.1125302027431</v>
      </c>
      <c r="I108" s="13">
        <f t="shared" si="10"/>
        <v>93074.791341522243</v>
      </c>
      <c r="J108" s="7"/>
    </row>
    <row r="109" spans="3:10" x14ac:dyDescent="0.25">
      <c r="C109" s="5">
        <v>96</v>
      </c>
      <c r="D109" s="13">
        <f t="shared" si="8"/>
        <v>93074.791341522243</v>
      </c>
      <c r="E109" s="13">
        <f t="shared" si="7"/>
        <v>1620.8267690714708</v>
      </c>
      <c r="F109" s="7">
        <f t="shared" si="11"/>
        <v>0</v>
      </c>
      <c r="G109" s="13">
        <f t="shared" si="12"/>
        <v>342.03211816552442</v>
      </c>
      <c r="H109" s="13">
        <f t="shared" si="9"/>
        <v>1278.7946509059464</v>
      </c>
      <c r="I109" s="13">
        <f t="shared" si="10"/>
        <v>91795.996690616303</v>
      </c>
      <c r="J109" s="7"/>
    </row>
    <row r="110" spans="3:10" x14ac:dyDescent="0.25">
      <c r="C110" s="5">
        <v>97</v>
      </c>
      <c r="D110" s="13">
        <f t="shared" si="8"/>
        <v>91795.996690616303</v>
      </c>
      <c r="E110" s="13">
        <f t="shared" si="7"/>
        <v>1620.8267690714708</v>
      </c>
      <c r="F110" s="7">
        <f t="shared" si="11"/>
        <v>9179.5996690616303</v>
      </c>
      <c r="G110" s="13">
        <f t="shared" si="12"/>
        <v>303.59951240503221</v>
      </c>
      <c r="H110" s="13">
        <f t="shared" si="9"/>
        <v>10496.82692572807</v>
      </c>
      <c r="I110" s="13">
        <f t="shared" si="10"/>
        <v>81299.16976488824</v>
      </c>
      <c r="J110" s="7"/>
    </row>
    <row r="111" spans="3:10" x14ac:dyDescent="0.25">
      <c r="C111" s="5">
        <v>98</v>
      </c>
      <c r="D111" s="13">
        <f t="shared" si="8"/>
        <v>81299.16976488824</v>
      </c>
      <c r="E111" s="13">
        <f t="shared" si="7"/>
        <v>1620.8267690714708</v>
      </c>
      <c r="F111" s="7">
        <f t="shared" si="11"/>
        <v>0</v>
      </c>
      <c r="G111" s="13">
        <f t="shared" si="12"/>
        <v>298.75895329972275</v>
      </c>
      <c r="H111" s="13">
        <f t="shared" si="9"/>
        <v>1322.067815771748</v>
      </c>
      <c r="I111" s="13">
        <f t="shared" si="10"/>
        <v>79977.101949116492</v>
      </c>
      <c r="J111" s="7"/>
    </row>
    <row r="112" spans="3:10" x14ac:dyDescent="0.25">
      <c r="C112" s="5">
        <v>99</v>
      </c>
      <c r="D112" s="13">
        <f t="shared" si="8"/>
        <v>79977.101949116492</v>
      </c>
      <c r="E112" s="13">
        <f t="shared" si="7"/>
        <v>1620.8267690714708</v>
      </c>
      <c r="F112" s="7">
        <f t="shared" si="11"/>
        <v>0</v>
      </c>
      <c r="G112" s="13">
        <f t="shared" si="12"/>
        <v>293.90060606230969</v>
      </c>
      <c r="H112" s="13">
        <f t="shared" si="9"/>
        <v>1326.9261630091612</v>
      </c>
      <c r="I112" s="13">
        <f t="shared" si="10"/>
        <v>78650.175786107327</v>
      </c>
      <c r="J112" s="7"/>
    </row>
    <row r="113" spans="3:10" x14ac:dyDescent="0.25">
      <c r="C113" s="5">
        <v>100</v>
      </c>
      <c r="D113" s="13">
        <f t="shared" si="8"/>
        <v>78650.175786107327</v>
      </c>
      <c r="E113" s="13">
        <f t="shared" si="7"/>
        <v>1620.8267690714708</v>
      </c>
      <c r="F113" s="7">
        <f t="shared" si="11"/>
        <v>0</v>
      </c>
      <c r="G113" s="13">
        <f t="shared" si="12"/>
        <v>289.02440532479807</v>
      </c>
      <c r="H113" s="13">
        <f t="shared" si="9"/>
        <v>1331.8023637466727</v>
      </c>
      <c r="I113" s="13">
        <f t="shared" si="10"/>
        <v>77318.373422360659</v>
      </c>
      <c r="J113" s="7"/>
    </row>
    <row r="114" spans="3:10" x14ac:dyDescent="0.25">
      <c r="C114" s="5">
        <v>101</v>
      </c>
      <c r="D114" s="13">
        <f t="shared" si="8"/>
        <v>77318.373422360659</v>
      </c>
      <c r="E114" s="13">
        <f t="shared" si="7"/>
        <v>1620.8267690714708</v>
      </c>
      <c r="F114" s="7">
        <f t="shared" si="11"/>
        <v>0</v>
      </c>
      <c r="G114" s="13">
        <f t="shared" si="12"/>
        <v>284.13028547897778</v>
      </c>
      <c r="H114" s="13">
        <f t="shared" si="9"/>
        <v>1336.696483592493</v>
      </c>
      <c r="I114" s="13">
        <f t="shared" si="10"/>
        <v>75981.676938768171</v>
      </c>
      <c r="J114" s="7"/>
    </row>
    <row r="115" spans="3:10" x14ac:dyDescent="0.25">
      <c r="C115" s="5">
        <v>102</v>
      </c>
      <c r="D115" s="13">
        <f t="shared" si="8"/>
        <v>75981.676938768171</v>
      </c>
      <c r="E115" s="13">
        <f t="shared" ref="E115:E156" si="13">$B$8</f>
        <v>1620.8267690714708</v>
      </c>
      <c r="F115" s="7">
        <f t="shared" si="11"/>
        <v>0</v>
      </c>
      <c r="G115" s="13">
        <f t="shared" si="12"/>
        <v>279.21818067554119</v>
      </c>
      <c r="H115" s="13">
        <f t="shared" si="9"/>
        <v>1341.6085883959297</v>
      </c>
      <c r="I115" s="13">
        <f t="shared" si="10"/>
        <v>74640.068350372239</v>
      </c>
      <c r="J115" s="7"/>
    </row>
    <row r="116" spans="3:10" x14ac:dyDescent="0.25">
      <c r="C116" s="5">
        <v>103</v>
      </c>
      <c r="D116" s="13">
        <f t="shared" si="8"/>
        <v>74640.068350372239</v>
      </c>
      <c r="E116" s="13">
        <f t="shared" si="13"/>
        <v>1620.8267690714708</v>
      </c>
      <c r="F116" s="7">
        <f t="shared" si="11"/>
        <v>0</v>
      </c>
      <c r="G116" s="13">
        <f t="shared" si="12"/>
        <v>274.28802482319702</v>
      </c>
      <c r="H116" s="13">
        <f t="shared" si="9"/>
        <v>1346.5387442482738</v>
      </c>
      <c r="I116" s="13">
        <f t="shared" si="10"/>
        <v>73293.529606123964</v>
      </c>
      <c r="J116" s="7"/>
    </row>
    <row r="117" spans="3:10" x14ac:dyDescent="0.25">
      <c r="C117" s="5">
        <v>104</v>
      </c>
      <c r="D117" s="13">
        <f t="shared" si="8"/>
        <v>73293.529606123964</v>
      </c>
      <c r="E117" s="13">
        <f t="shared" si="13"/>
        <v>1620.8267690714708</v>
      </c>
      <c r="F117" s="7">
        <f t="shared" si="11"/>
        <v>0</v>
      </c>
      <c r="G117" s="13">
        <f t="shared" si="12"/>
        <v>269.33975158778105</v>
      </c>
      <c r="H117" s="13">
        <f t="shared" si="9"/>
        <v>1351.4870174836897</v>
      </c>
      <c r="I117" s="13">
        <f t="shared" si="10"/>
        <v>71942.042588640281</v>
      </c>
      <c r="J117" s="7"/>
    </row>
    <row r="118" spans="3:10" x14ac:dyDescent="0.25">
      <c r="C118" s="5">
        <v>105</v>
      </c>
      <c r="D118" s="13">
        <f t="shared" si="8"/>
        <v>71942.042588640281</v>
      </c>
      <c r="E118" s="13">
        <f t="shared" si="13"/>
        <v>1620.8267690714708</v>
      </c>
      <c r="F118" s="7">
        <f t="shared" si="11"/>
        <v>0</v>
      </c>
      <c r="G118" s="13">
        <f t="shared" si="12"/>
        <v>264.37329439136363</v>
      </c>
      <c r="H118" s="13">
        <f t="shared" si="9"/>
        <v>1356.4534746801073</v>
      </c>
      <c r="I118" s="13">
        <f t="shared" si="10"/>
        <v>70585.589113960174</v>
      </c>
      <c r="J118" s="7"/>
    </row>
    <row r="119" spans="3:10" x14ac:dyDescent="0.25">
      <c r="C119" s="5">
        <v>106</v>
      </c>
      <c r="D119" s="13">
        <f t="shared" si="8"/>
        <v>70585.589113960174</v>
      </c>
      <c r="E119" s="13">
        <f t="shared" si="13"/>
        <v>1620.8267690714708</v>
      </c>
      <c r="F119" s="7">
        <f t="shared" si="11"/>
        <v>0</v>
      </c>
      <c r="G119" s="13">
        <f t="shared" si="12"/>
        <v>259.38858641135391</v>
      </c>
      <c r="H119" s="13">
        <f t="shared" si="9"/>
        <v>1361.438182660117</v>
      </c>
      <c r="I119" s="13">
        <f t="shared" si="10"/>
        <v>69224.150931300057</v>
      </c>
      <c r="J119" s="7"/>
    </row>
    <row r="120" spans="3:10" x14ac:dyDescent="0.25">
      <c r="C120" s="5">
        <v>107</v>
      </c>
      <c r="D120" s="13">
        <f t="shared" si="8"/>
        <v>69224.150931300057</v>
      </c>
      <c r="E120" s="13">
        <f t="shared" si="13"/>
        <v>1620.8267690714708</v>
      </c>
      <c r="F120" s="7">
        <f t="shared" si="11"/>
        <v>0</v>
      </c>
      <c r="G120" s="13">
        <f t="shared" si="12"/>
        <v>254.38556057960088</v>
      </c>
      <c r="H120" s="13">
        <f t="shared" si="9"/>
        <v>1366.4412084918699</v>
      </c>
      <c r="I120" s="13">
        <f t="shared" si="10"/>
        <v>67857.709722808184</v>
      </c>
      <c r="J120" s="7"/>
    </row>
    <row r="121" spans="3:10" x14ac:dyDescent="0.25">
      <c r="C121" s="5">
        <v>108</v>
      </c>
      <c r="D121" s="13">
        <f t="shared" si="8"/>
        <v>67857.709722808184</v>
      </c>
      <c r="E121" s="13">
        <f t="shared" si="13"/>
        <v>1620.8267690714708</v>
      </c>
      <c r="F121" s="7">
        <f t="shared" si="11"/>
        <v>0</v>
      </c>
      <c r="G121" s="13">
        <f t="shared" si="12"/>
        <v>249.36414958149064</v>
      </c>
      <c r="H121" s="13">
        <f t="shared" si="9"/>
        <v>1371.4626194899802</v>
      </c>
      <c r="I121" s="13">
        <f t="shared" si="10"/>
        <v>66486.247103318208</v>
      </c>
      <c r="J121" s="7"/>
    </row>
    <row r="122" spans="3:10" x14ac:dyDescent="0.25">
      <c r="C122" s="5">
        <v>109</v>
      </c>
      <c r="D122" s="13">
        <f t="shared" si="8"/>
        <v>66486.247103318208</v>
      </c>
      <c r="E122" s="13">
        <f t="shared" si="13"/>
        <v>1620.8267690714708</v>
      </c>
      <c r="F122" s="7">
        <f t="shared" si="11"/>
        <v>6648.624710331821</v>
      </c>
      <c r="G122" s="13">
        <f t="shared" si="12"/>
        <v>219.89185726953701</v>
      </c>
      <c r="H122" s="13">
        <f t="shared" si="9"/>
        <v>8049.5596221337546</v>
      </c>
      <c r="I122" s="13">
        <f t="shared" si="10"/>
        <v>58436.687481184454</v>
      </c>
      <c r="J122" s="7"/>
    </row>
    <row r="123" spans="3:10" x14ac:dyDescent="0.25">
      <c r="C123" s="5">
        <v>110</v>
      </c>
      <c r="D123" s="13">
        <f t="shared" si="8"/>
        <v>58436.687481184454</v>
      </c>
      <c r="E123" s="13">
        <f t="shared" si="13"/>
        <v>1620.8267690714708</v>
      </c>
      <c r="F123" s="7">
        <f t="shared" si="11"/>
        <v>0</v>
      </c>
      <c r="G123" s="13">
        <f t="shared" si="12"/>
        <v>214.74368848624709</v>
      </c>
      <c r="H123" s="13">
        <f t="shared" si="9"/>
        <v>1406.0830805852238</v>
      </c>
      <c r="I123" s="13">
        <f t="shared" si="10"/>
        <v>57030.60440059923</v>
      </c>
      <c r="J123" s="7"/>
    </row>
    <row r="124" spans="3:10" x14ac:dyDescent="0.25">
      <c r="C124" s="5">
        <v>111</v>
      </c>
      <c r="D124" s="13">
        <f t="shared" si="8"/>
        <v>57030.60440059923</v>
      </c>
      <c r="E124" s="13">
        <f t="shared" si="13"/>
        <v>1620.8267690714708</v>
      </c>
      <c r="F124" s="7">
        <f t="shared" si="11"/>
        <v>0</v>
      </c>
      <c r="G124" s="13">
        <f t="shared" si="12"/>
        <v>209.57660116391733</v>
      </c>
      <c r="H124" s="13">
        <f t="shared" si="9"/>
        <v>1411.2501679075535</v>
      </c>
      <c r="I124" s="13">
        <f t="shared" si="10"/>
        <v>55619.354232691679</v>
      </c>
      <c r="J124" s="7"/>
    </row>
    <row r="125" spans="3:10" x14ac:dyDescent="0.25">
      <c r="C125" s="5">
        <v>112</v>
      </c>
      <c r="D125" s="13">
        <f t="shared" si="8"/>
        <v>55619.354232691679</v>
      </c>
      <c r="E125" s="13">
        <f t="shared" si="13"/>
        <v>1620.8267690714708</v>
      </c>
      <c r="F125" s="7">
        <f t="shared" si="11"/>
        <v>0</v>
      </c>
      <c r="G125" s="13">
        <f t="shared" si="12"/>
        <v>204.39052578052258</v>
      </c>
      <c r="H125" s="13">
        <f t="shared" si="9"/>
        <v>1416.4362432909484</v>
      </c>
      <c r="I125" s="13">
        <f t="shared" si="10"/>
        <v>54202.917989400732</v>
      </c>
      <c r="J125" s="7"/>
    </row>
    <row r="126" spans="3:10" x14ac:dyDescent="0.25">
      <c r="C126" s="5">
        <v>113</v>
      </c>
      <c r="D126" s="13">
        <f t="shared" si="8"/>
        <v>54202.917989400732</v>
      </c>
      <c r="E126" s="13">
        <f t="shared" si="13"/>
        <v>1620.8267690714708</v>
      </c>
      <c r="F126" s="7">
        <f t="shared" si="11"/>
        <v>0</v>
      </c>
      <c r="G126" s="13">
        <f t="shared" si="12"/>
        <v>199.18539255855754</v>
      </c>
      <c r="H126" s="13">
        <f t="shared" si="9"/>
        <v>1421.6413765129132</v>
      </c>
      <c r="I126" s="13">
        <f t="shared" si="10"/>
        <v>52781.276612887821</v>
      </c>
      <c r="J126" s="7"/>
    </row>
    <row r="127" spans="3:10" x14ac:dyDescent="0.25">
      <c r="C127" s="5">
        <v>114</v>
      </c>
      <c r="D127" s="13">
        <f t="shared" si="8"/>
        <v>52781.276612887821</v>
      </c>
      <c r="E127" s="13">
        <f t="shared" si="13"/>
        <v>1620.8267690714708</v>
      </c>
      <c r="F127" s="7">
        <f t="shared" si="11"/>
        <v>0</v>
      </c>
      <c r="G127" s="13">
        <f t="shared" si="12"/>
        <v>193.96113146409792</v>
      </c>
      <c r="H127" s="13">
        <f t="shared" si="9"/>
        <v>1426.8656376073729</v>
      </c>
      <c r="I127" s="13">
        <f t="shared" si="10"/>
        <v>51354.410975280451</v>
      </c>
      <c r="J127" s="7"/>
    </row>
    <row r="128" spans="3:10" x14ac:dyDescent="0.25">
      <c r="C128" s="5">
        <v>115</v>
      </c>
      <c r="D128" s="13">
        <f t="shared" si="8"/>
        <v>51354.410975280451</v>
      </c>
      <c r="E128" s="13">
        <f t="shared" si="13"/>
        <v>1620.8267690714708</v>
      </c>
      <c r="F128" s="7">
        <f t="shared" si="11"/>
        <v>0</v>
      </c>
      <c r="G128" s="13">
        <f t="shared" si="12"/>
        <v>188.71767220585801</v>
      </c>
      <c r="H128" s="13">
        <f t="shared" si="9"/>
        <v>1432.1090968656129</v>
      </c>
      <c r="I128" s="13">
        <f t="shared" si="10"/>
        <v>49922.301878414837</v>
      </c>
      <c r="J128" s="7"/>
    </row>
    <row r="129" spans="3:10" x14ac:dyDescent="0.25">
      <c r="C129" s="5">
        <v>116</v>
      </c>
      <c r="D129" s="13">
        <f t="shared" si="8"/>
        <v>49922.301878414837</v>
      </c>
      <c r="E129" s="13">
        <f t="shared" si="13"/>
        <v>1620.8267690714708</v>
      </c>
      <c r="F129" s="7">
        <f t="shared" si="11"/>
        <v>0</v>
      </c>
      <c r="G129" s="13">
        <f t="shared" si="12"/>
        <v>183.45494423424512</v>
      </c>
      <c r="H129" s="13">
        <f t="shared" si="9"/>
        <v>1437.3718248372256</v>
      </c>
      <c r="I129" s="13">
        <f t="shared" si="10"/>
        <v>48484.930053577613</v>
      </c>
      <c r="J129" s="7"/>
    </row>
    <row r="130" spans="3:10" x14ac:dyDescent="0.25">
      <c r="C130" s="5">
        <v>117</v>
      </c>
      <c r="D130" s="13">
        <f t="shared" si="8"/>
        <v>48484.930053577613</v>
      </c>
      <c r="E130" s="13">
        <f t="shared" si="13"/>
        <v>1620.8267690714708</v>
      </c>
      <c r="F130" s="7">
        <f t="shared" si="11"/>
        <v>0</v>
      </c>
      <c r="G130" s="13">
        <f t="shared" si="12"/>
        <v>178.17287674041023</v>
      </c>
      <c r="H130" s="13">
        <f t="shared" si="9"/>
        <v>1442.6538923310607</v>
      </c>
      <c r="I130" s="13">
        <f t="shared" si="10"/>
        <v>47042.276161246555</v>
      </c>
      <c r="J130" s="7"/>
    </row>
    <row r="131" spans="3:10" x14ac:dyDescent="0.25">
      <c r="C131" s="5">
        <v>118</v>
      </c>
      <c r="D131" s="13">
        <f t="shared" si="8"/>
        <v>47042.276161246555</v>
      </c>
      <c r="E131" s="13">
        <f t="shared" si="13"/>
        <v>1620.8267690714708</v>
      </c>
      <c r="F131" s="7">
        <f t="shared" si="11"/>
        <v>0</v>
      </c>
      <c r="G131" s="13">
        <f t="shared" si="12"/>
        <v>172.87139865529525</v>
      </c>
      <c r="H131" s="13">
        <f t="shared" si="9"/>
        <v>1447.9553704161756</v>
      </c>
      <c r="I131" s="13">
        <f t="shared" si="10"/>
        <v>45594.320790830381</v>
      </c>
      <c r="J131" s="7"/>
    </row>
    <row r="132" spans="3:10" x14ac:dyDescent="0.25">
      <c r="C132" s="5">
        <v>119</v>
      </c>
      <c r="D132" s="13">
        <f t="shared" si="8"/>
        <v>45594.320790830381</v>
      </c>
      <c r="E132" s="13">
        <f t="shared" si="13"/>
        <v>1620.8267690714708</v>
      </c>
      <c r="F132" s="7">
        <f t="shared" si="11"/>
        <v>0</v>
      </c>
      <c r="G132" s="13">
        <f t="shared" si="12"/>
        <v>167.55043864867687</v>
      </c>
      <c r="H132" s="13">
        <f t="shared" si="9"/>
        <v>1453.276330422794</v>
      </c>
      <c r="I132" s="13">
        <f t="shared" si="10"/>
        <v>44141.044460407589</v>
      </c>
      <c r="J132" s="7"/>
    </row>
    <row r="133" spans="3:10" x14ac:dyDescent="0.25">
      <c r="C133" s="5">
        <v>120</v>
      </c>
      <c r="D133" s="13">
        <f t="shared" si="8"/>
        <v>44141.044460407589</v>
      </c>
      <c r="E133" s="13">
        <f t="shared" si="13"/>
        <v>1620.8267690714708</v>
      </c>
      <c r="F133" s="7">
        <f t="shared" si="11"/>
        <v>0</v>
      </c>
      <c r="G133" s="13">
        <f t="shared" si="12"/>
        <v>162.20992512820681</v>
      </c>
      <c r="H133" s="13">
        <f t="shared" si="9"/>
        <v>1458.616843943264</v>
      </c>
      <c r="I133" s="13">
        <f t="shared" si="10"/>
        <v>42682.427616464323</v>
      </c>
      <c r="J133" s="7"/>
    </row>
    <row r="134" spans="3:10" x14ac:dyDescent="0.25">
      <c r="C134" s="5">
        <v>121</v>
      </c>
      <c r="D134" s="13">
        <f t="shared" si="8"/>
        <v>42682.427616464323</v>
      </c>
      <c r="E134" s="13">
        <f t="shared" si="13"/>
        <v>1620.8267690714708</v>
      </c>
      <c r="F134" s="7">
        <f t="shared" si="11"/>
        <v>4268.242761646432</v>
      </c>
      <c r="G134" s="13">
        <f t="shared" si="12"/>
        <v>141.16480761460372</v>
      </c>
      <c r="H134" s="13">
        <f t="shared" si="9"/>
        <v>5747.9047231032991</v>
      </c>
      <c r="I134" s="13">
        <f t="shared" si="10"/>
        <v>36934.522893361027</v>
      </c>
      <c r="J134" s="7"/>
    </row>
    <row r="135" spans="3:10" x14ac:dyDescent="0.25">
      <c r="C135" s="5">
        <v>122</v>
      </c>
      <c r="D135" s="13">
        <f t="shared" si="8"/>
        <v>36934.522893361027</v>
      </c>
      <c r="E135" s="13">
        <f t="shared" si="13"/>
        <v>1620.8267690714708</v>
      </c>
      <c r="F135" s="7">
        <f t="shared" si="11"/>
        <v>0</v>
      </c>
      <c r="G135" s="13">
        <f t="shared" si="12"/>
        <v>135.7273319291732</v>
      </c>
      <c r="H135" s="13">
        <f t="shared" si="9"/>
        <v>1485.0994371422976</v>
      </c>
      <c r="I135" s="13">
        <f t="shared" si="10"/>
        <v>35449.423456218727</v>
      </c>
      <c r="J135" s="7"/>
    </row>
    <row r="136" spans="3:10" x14ac:dyDescent="0.25">
      <c r="C136" s="5">
        <v>123</v>
      </c>
      <c r="D136" s="13">
        <f t="shared" si="8"/>
        <v>35449.423456218727</v>
      </c>
      <c r="E136" s="13">
        <f t="shared" si="13"/>
        <v>1620.8267690714708</v>
      </c>
      <c r="F136" s="7">
        <f t="shared" si="11"/>
        <v>0</v>
      </c>
      <c r="G136" s="13">
        <f t="shared" si="12"/>
        <v>130.2698745569792</v>
      </c>
      <c r="H136" s="13">
        <f t="shared" si="9"/>
        <v>1490.5568945144917</v>
      </c>
      <c r="I136" s="13">
        <f t="shared" si="10"/>
        <v>33958.866561704235</v>
      </c>
      <c r="J136" s="7"/>
    </row>
    <row r="137" spans="3:10" x14ac:dyDescent="0.25">
      <c r="C137" s="5">
        <v>124</v>
      </c>
      <c r="D137" s="13">
        <f t="shared" si="8"/>
        <v>33958.866561704235</v>
      </c>
      <c r="E137" s="13">
        <f t="shared" si="13"/>
        <v>1620.8267690714708</v>
      </c>
      <c r="F137" s="7">
        <f t="shared" si="11"/>
        <v>0</v>
      </c>
      <c r="G137" s="13">
        <f t="shared" si="12"/>
        <v>124.79236206913139</v>
      </c>
      <c r="H137" s="13">
        <f t="shared" si="9"/>
        <v>1496.0344070023395</v>
      </c>
      <c r="I137" s="13">
        <f t="shared" si="10"/>
        <v>32462.832154701897</v>
      </c>
      <c r="J137" s="7"/>
    </row>
    <row r="138" spans="3:10" x14ac:dyDescent="0.25">
      <c r="C138" s="5">
        <v>125</v>
      </c>
      <c r="D138" s="13">
        <f t="shared" si="8"/>
        <v>32462.832154701897</v>
      </c>
      <c r="E138" s="13">
        <f t="shared" si="13"/>
        <v>1620.8267690714708</v>
      </c>
      <c r="F138" s="7">
        <f t="shared" si="11"/>
        <v>0</v>
      </c>
      <c r="G138" s="13">
        <f t="shared" si="12"/>
        <v>119.29472076690222</v>
      </c>
      <c r="H138" s="13">
        <f t="shared" si="9"/>
        <v>1501.5320483045687</v>
      </c>
      <c r="I138" s="13">
        <f t="shared" si="10"/>
        <v>30961.300106397328</v>
      </c>
      <c r="J138" s="7"/>
    </row>
    <row r="139" spans="3:10" x14ac:dyDescent="0.25">
      <c r="C139" s="5">
        <v>126</v>
      </c>
      <c r="D139" s="13">
        <f t="shared" si="8"/>
        <v>30961.300106397328</v>
      </c>
      <c r="E139" s="13">
        <f t="shared" si="13"/>
        <v>1620.8267690714708</v>
      </c>
      <c r="F139" s="7">
        <f t="shared" si="11"/>
        <v>0</v>
      </c>
      <c r="G139" s="13">
        <f t="shared" si="12"/>
        <v>113.77687668073538</v>
      </c>
      <c r="H139" s="13">
        <f t="shared" si="9"/>
        <v>1507.0498923907355</v>
      </c>
      <c r="I139" s="13">
        <f t="shared" si="10"/>
        <v>29454.250214006592</v>
      </c>
      <c r="J139" s="7"/>
    </row>
    <row r="140" spans="3:10" x14ac:dyDescent="0.25">
      <c r="C140" s="5">
        <v>127</v>
      </c>
      <c r="D140" s="13">
        <f t="shared" si="8"/>
        <v>29454.250214006592</v>
      </c>
      <c r="E140" s="13">
        <f t="shared" si="13"/>
        <v>1620.8267690714708</v>
      </c>
      <c r="F140" s="7">
        <f t="shared" si="11"/>
        <v>0</v>
      </c>
      <c r="G140" s="13">
        <f t="shared" si="12"/>
        <v>108.23875556925057</v>
      </c>
      <c r="H140" s="13">
        <f t="shared" si="9"/>
        <v>1512.5880135022203</v>
      </c>
      <c r="I140" s="13">
        <f t="shared" si="10"/>
        <v>27941.662200504372</v>
      </c>
      <c r="J140" s="7"/>
    </row>
    <row r="141" spans="3:10" x14ac:dyDescent="0.25">
      <c r="C141" s="5">
        <v>128</v>
      </c>
      <c r="D141" s="13">
        <f t="shared" si="8"/>
        <v>27941.662200504372</v>
      </c>
      <c r="E141" s="13">
        <f t="shared" si="13"/>
        <v>1620.8267690714708</v>
      </c>
      <c r="F141" s="7">
        <f t="shared" si="11"/>
        <v>0</v>
      </c>
      <c r="G141" s="13">
        <f t="shared" si="12"/>
        <v>102.6802829182445</v>
      </c>
      <c r="H141" s="13">
        <f t="shared" si="9"/>
        <v>1518.1464861532263</v>
      </c>
      <c r="I141" s="13">
        <f t="shared" si="10"/>
        <v>26423.515714351146</v>
      </c>
      <c r="J141" s="7"/>
    </row>
    <row r="142" spans="3:10" x14ac:dyDescent="0.25">
      <c r="C142" s="5">
        <v>129</v>
      </c>
      <c r="D142" s="13">
        <f t="shared" si="8"/>
        <v>26423.515714351146</v>
      </c>
      <c r="E142" s="13">
        <f t="shared" si="13"/>
        <v>1620.8267690714708</v>
      </c>
      <c r="F142" s="7">
        <f t="shared" si="11"/>
        <v>0</v>
      </c>
      <c r="G142" s="13">
        <f t="shared" si="12"/>
        <v>97.101383939688461</v>
      </c>
      <c r="H142" s="13">
        <f t="shared" si="9"/>
        <v>1523.7253851317823</v>
      </c>
      <c r="I142" s="13">
        <f t="shared" si="10"/>
        <v>24899.790329219362</v>
      </c>
      <c r="J142" s="7"/>
    </row>
    <row r="143" spans="3:10" x14ac:dyDescent="0.25">
      <c r="C143" s="5">
        <v>130</v>
      </c>
      <c r="D143" s="13">
        <f t="shared" si="8"/>
        <v>24899.790329219362</v>
      </c>
      <c r="E143" s="13">
        <f t="shared" si="13"/>
        <v>1620.8267690714708</v>
      </c>
      <c r="F143" s="7">
        <f t="shared" si="11"/>
        <v>0</v>
      </c>
      <c r="G143" s="13">
        <f t="shared" si="12"/>
        <v>91.501983570721919</v>
      </c>
      <c r="H143" s="13">
        <f t="shared" si="9"/>
        <v>1529.3247855007489</v>
      </c>
      <c r="I143" s="13">
        <f t="shared" si="10"/>
        <v>23370.465543718612</v>
      </c>
      <c r="J143" s="7"/>
    </row>
    <row r="144" spans="3:10" x14ac:dyDescent="0.25">
      <c r="C144" s="5">
        <v>131</v>
      </c>
      <c r="D144" s="13">
        <f t="shared" ref="D144:D157" si="14">I143</f>
        <v>23370.465543718612</v>
      </c>
      <c r="E144" s="13">
        <f t="shared" si="13"/>
        <v>1620.8267690714708</v>
      </c>
      <c r="F144" s="7">
        <f t="shared" si="11"/>
        <v>0</v>
      </c>
      <c r="G144" s="13">
        <f t="shared" si="12"/>
        <v>85.882006472642686</v>
      </c>
      <c r="H144" s="13">
        <f t="shared" ref="H144:H157" si="15">E144-G144+F144</f>
        <v>1534.9447625988282</v>
      </c>
      <c r="I144" s="13">
        <f t="shared" ref="I144:I157" si="16">D144-H144</f>
        <v>21835.520781119783</v>
      </c>
      <c r="J144" s="7"/>
    </row>
    <row r="145" spans="3:10" x14ac:dyDescent="0.25">
      <c r="C145" s="5">
        <v>132</v>
      </c>
      <c r="D145" s="13">
        <f t="shared" si="14"/>
        <v>21835.520781119783</v>
      </c>
      <c r="E145" s="13">
        <f t="shared" si="13"/>
        <v>1620.8267690714708</v>
      </c>
      <c r="F145" s="7">
        <f t="shared" si="11"/>
        <v>0</v>
      </c>
      <c r="G145" s="13">
        <f t="shared" si="12"/>
        <v>80.241377029893201</v>
      </c>
      <c r="H145" s="13">
        <f t="shared" si="15"/>
        <v>1540.5853920415777</v>
      </c>
      <c r="I145" s="13">
        <f t="shared" si="16"/>
        <v>20294.935389078204</v>
      </c>
      <c r="J145" s="7"/>
    </row>
    <row r="146" spans="3:10" x14ac:dyDescent="0.25">
      <c r="C146" s="5">
        <v>133</v>
      </c>
      <c r="D146" s="13">
        <f t="shared" si="14"/>
        <v>20294.935389078204</v>
      </c>
      <c r="E146" s="13">
        <f t="shared" si="13"/>
        <v>1620.8267690714708</v>
      </c>
      <c r="F146" s="7">
        <f t="shared" si="11"/>
        <v>2029.4935389078205</v>
      </c>
      <c r="G146" s="13">
        <f t="shared" si="12"/>
        <v>67.12201741413881</v>
      </c>
      <c r="H146" s="13">
        <f t="shared" si="15"/>
        <v>3583.1982905651525</v>
      </c>
      <c r="I146" s="13">
        <f t="shared" si="16"/>
        <v>16711.737098513051</v>
      </c>
      <c r="J146" s="7"/>
    </row>
    <row r="147" spans="3:10" x14ac:dyDescent="0.25">
      <c r="C147" s="5">
        <v>134</v>
      </c>
      <c r="D147" s="13">
        <f t="shared" si="14"/>
        <v>16711.737098513051</v>
      </c>
      <c r="E147" s="13">
        <f t="shared" si="13"/>
        <v>1620.8267690714708</v>
      </c>
      <c r="F147" s="7">
        <f t="shared" si="11"/>
        <v>0</v>
      </c>
      <c r="G147" s="13">
        <f t="shared" si="12"/>
        <v>61.412448587245031</v>
      </c>
      <c r="H147" s="13">
        <f t="shared" si="15"/>
        <v>1559.4143204842258</v>
      </c>
      <c r="I147" s="13">
        <f t="shared" si="16"/>
        <v>15152.322778028825</v>
      </c>
      <c r="J147" s="7"/>
    </row>
    <row r="148" spans="3:10" x14ac:dyDescent="0.25">
      <c r="C148" s="5">
        <v>135</v>
      </c>
      <c r="D148" s="13">
        <f t="shared" si="14"/>
        <v>15152.322778028825</v>
      </c>
      <c r="E148" s="13">
        <f t="shared" si="13"/>
        <v>1620.8267690714708</v>
      </c>
      <c r="F148" s="7">
        <f t="shared" si="11"/>
        <v>0</v>
      </c>
      <c r="G148" s="13">
        <f t="shared" si="12"/>
        <v>55.681898183153756</v>
      </c>
      <c r="H148" s="13">
        <f t="shared" si="15"/>
        <v>1565.144870888317</v>
      </c>
      <c r="I148" s="13">
        <f t="shared" si="16"/>
        <v>13587.177907140509</v>
      </c>
      <c r="J148" s="7"/>
    </row>
    <row r="149" spans="3:10" x14ac:dyDescent="0.25">
      <c r="C149" s="5">
        <v>136</v>
      </c>
      <c r="D149" s="13">
        <f t="shared" si="14"/>
        <v>13587.177907140509</v>
      </c>
      <c r="E149" s="13">
        <f t="shared" si="13"/>
        <v>1620.8267690714708</v>
      </c>
      <c r="F149" s="7">
        <f t="shared" si="11"/>
        <v>0</v>
      </c>
      <c r="G149" s="13">
        <f t="shared" si="12"/>
        <v>49.930289098567847</v>
      </c>
      <c r="H149" s="13">
        <f t="shared" si="15"/>
        <v>1570.8964799729031</v>
      </c>
      <c r="I149" s="13">
        <f t="shared" si="16"/>
        <v>12016.281427167605</v>
      </c>
      <c r="J149" s="7"/>
    </row>
    <row r="150" spans="3:10" x14ac:dyDescent="0.25">
      <c r="C150" s="5">
        <v>137</v>
      </c>
      <c r="D150" s="13">
        <f t="shared" si="14"/>
        <v>12016.281427167605</v>
      </c>
      <c r="E150" s="13">
        <f t="shared" si="13"/>
        <v>1620.8267690714708</v>
      </c>
      <c r="F150" s="7">
        <f t="shared" si="11"/>
        <v>0</v>
      </c>
      <c r="G150" s="13">
        <f t="shared" si="12"/>
        <v>44.157543946850261</v>
      </c>
      <c r="H150" s="13">
        <f t="shared" si="15"/>
        <v>1576.6692251246207</v>
      </c>
      <c r="I150" s="13">
        <f t="shared" si="16"/>
        <v>10439.612202042985</v>
      </c>
      <c r="J150" s="7"/>
    </row>
    <row r="151" spans="3:10" x14ac:dyDescent="0.25">
      <c r="C151" s="5">
        <v>138</v>
      </c>
      <c r="D151" s="13">
        <f t="shared" si="14"/>
        <v>10439.612202042985</v>
      </c>
      <c r="E151" s="13">
        <f t="shared" si="13"/>
        <v>1620.8267690714708</v>
      </c>
      <c r="F151" s="7">
        <f t="shared" si="11"/>
        <v>0</v>
      </c>
      <c r="G151" s="13">
        <f t="shared" si="12"/>
        <v>38.363585056982821</v>
      </c>
      <c r="H151" s="13">
        <f t="shared" si="15"/>
        <v>1582.463184014488</v>
      </c>
      <c r="I151" s="13">
        <f t="shared" si="16"/>
        <v>8857.1490180284964</v>
      </c>
      <c r="J151" s="7"/>
    </row>
    <row r="152" spans="3:10" x14ac:dyDescent="0.25">
      <c r="C152" s="5">
        <v>139</v>
      </c>
      <c r="D152" s="13">
        <f t="shared" si="14"/>
        <v>8857.1490180284964</v>
      </c>
      <c r="E152" s="13">
        <f t="shared" si="13"/>
        <v>1620.8267690714708</v>
      </c>
      <c r="F152" s="7">
        <f t="shared" si="11"/>
        <v>0</v>
      </c>
      <c r="G152" s="13">
        <f t="shared" si="12"/>
        <v>32.548334472521148</v>
      </c>
      <c r="H152" s="13">
        <f t="shared" si="15"/>
        <v>1588.2784345989496</v>
      </c>
      <c r="I152" s="13">
        <f t="shared" si="16"/>
        <v>7268.870583429547</v>
      </c>
      <c r="J152" s="7"/>
    </row>
    <row r="153" spans="3:10" x14ac:dyDescent="0.25">
      <c r="C153" s="5">
        <v>140</v>
      </c>
      <c r="D153" s="13">
        <f t="shared" si="14"/>
        <v>7268.870583429547</v>
      </c>
      <c r="E153" s="13">
        <f t="shared" si="13"/>
        <v>1620.8267690714708</v>
      </c>
      <c r="F153" s="7">
        <f t="shared" si="11"/>
        <v>0</v>
      </c>
      <c r="G153" s="13">
        <f t="shared" si="12"/>
        <v>26.7117139505458</v>
      </c>
      <c r="H153" s="13">
        <f t="shared" si="15"/>
        <v>1594.115055120925</v>
      </c>
      <c r="I153" s="13">
        <f t="shared" si="16"/>
        <v>5674.7555283086222</v>
      </c>
      <c r="J153" s="7"/>
    </row>
    <row r="154" spans="3:10" x14ac:dyDescent="0.25">
      <c r="C154" s="5">
        <v>141</v>
      </c>
      <c r="D154" s="13">
        <f t="shared" si="14"/>
        <v>5674.7555283086222</v>
      </c>
      <c r="E154" s="13">
        <f t="shared" si="13"/>
        <v>1620.8267690714708</v>
      </c>
      <c r="F154" s="7">
        <f t="shared" si="11"/>
        <v>0</v>
      </c>
      <c r="G154" s="13">
        <f t="shared" si="12"/>
        <v>20.853644960609515</v>
      </c>
      <c r="H154" s="13">
        <f t="shared" si="15"/>
        <v>1599.9731241108614</v>
      </c>
      <c r="I154" s="13">
        <f t="shared" si="16"/>
        <v>4074.782404197761</v>
      </c>
      <c r="J154" s="7"/>
    </row>
    <row r="155" spans="3:10" x14ac:dyDescent="0.25">
      <c r="C155" s="5">
        <v>142</v>
      </c>
      <c r="D155" s="13">
        <f t="shared" si="14"/>
        <v>4074.782404197761</v>
      </c>
      <c r="E155" s="13">
        <f t="shared" si="13"/>
        <v>1620.8267690714708</v>
      </c>
      <c r="F155" s="7">
        <f t="shared" ref="F155:F157" si="17">IF((C155-1)/12=INT((C155-1)/12),D155/10,0)</f>
        <v>0</v>
      </c>
      <c r="G155" s="13">
        <f t="shared" ref="G155:G156" si="18">(D155-F155)*$B$4</f>
        <v>14.974048683680607</v>
      </c>
      <c r="H155" s="13">
        <f t="shared" si="15"/>
        <v>1605.8527203877902</v>
      </c>
      <c r="I155" s="13">
        <f t="shared" si="16"/>
        <v>2468.9296838099708</v>
      </c>
      <c r="J155" s="7"/>
    </row>
    <row r="156" spans="3:10" x14ac:dyDescent="0.25">
      <c r="C156" s="5">
        <v>143</v>
      </c>
      <c r="D156" s="13">
        <f t="shared" si="14"/>
        <v>2468.9296838099708</v>
      </c>
      <c r="E156" s="13">
        <f t="shared" si="13"/>
        <v>1620.8267690714708</v>
      </c>
      <c r="F156" s="7">
        <f t="shared" si="17"/>
        <v>0</v>
      </c>
      <c r="G156" s="13">
        <f t="shared" si="18"/>
        <v>9.0728460110824649</v>
      </c>
      <c r="H156" s="13">
        <f t="shared" si="15"/>
        <v>1611.7539230603884</v>
      </c>
      <c r="I156" s="13">
        <f t="shared" si="16"/>
        <v>857.17576074958242</v>
      </c>
      <c r="J156" s="7"/>
    </row>
    <row r="157" spans="3:10" x14ac:dyDescent="0.25">
      <c r="C157" s="5">
        <v>144</v>
      </c>
      <c r="D157" s="13">
        <f t="shared" si="14"/>
        <v>857.17576074958242</v>
      </c>
      <c r="E157" s="13">
        <f>D157</f>
        <v>857.17576074958242</v>
      </c>
      <c r="F157" s="7">
        <f t="shared" si="17"/>
        <v>0</v>
      </c>
      <c r="G157" s="13"/>
      <c r="H157" s="13">
        <f t="shared" si="15"/>
        <v>857.17576074958242</v>
      </c>
      <c r="I157" s="13">
        <f t="shared" si="16"/>
        <v>0</v>
      </c>
      <c r="J157" s="38" t="s">
        <v>35</v>
      </c>
    </row>
    <row r="158" spans="3:10" x14ac:dyDescent="0.25">
      <c r="C158" s="5">
        <v>145</v>
      </c>
      <c r="D158" s="13"/>
      <c r="E158" s="13"/>
      <c r="F158" s="7"/>
      <c r="G158" s="13"/>
      <c r="H158" s="13"/>
      <c r="I158" s="13"/>
      <c r="J158" s="7"/>
    </row>
    <row r="159" spans="3:10" x14ac:dyDescent="0.25">
      <c r="C159" s="5">
        <v>146</v>
      </c>
      <c r="D159" s="13"/>
      <c r="E159" s="13"/>
      <c r="F159" s="7"/>
      <c r="G159" s="13"/>
      <c r="H159" s="13"/>
      <c r="I159" s="13"/>
      <c r="J159" s="7"/>
    </row>
    <row r="160" spans="3:10" x14ac:dyDescent="0.25">
      <c r="C160" s="5">
        <v>147</v>
      </c>
      <c r="D160" s="13"/>
      <c r="E160" s="13"/>
      <c r="F160" s="7"/>
      <c r="G160" s="13"/>
      <c r="H160" s="13"/>
      <c r="I160" s="13"/>
      <c r="J160" s="7"/>
    </row>
    <row r="161" spans="3:10" x14ac:dyDescent="0.25">
      <c r="C161" s="5">
        <v>148</v>
      </c>
      <c r="D161" s="13"/>
      <c r="E161" s="13"/>
      <c r="F161" s="7"/>
      <c r="G161" s="13"/>
      <c r="H161" s="13"/>
      <c r="I161" s="13"/>
      <c r="J161" s="7"/>
    </row>
    <row r="162" spans="3:10" x14ac:dyDescent="0.25">
      <c r="C162" s="5">
        <v>149</v>
      </c>
      <c r="D162" s="13"/>
      <c r="E162" s="13"/>
      <c r="F162" s="7"/>
      <c r="G162" s="13"/>
      <c r="H162" s="13"/>
      <c r="I162" s="13"/>
      <c r="J162" s="7"/>
    </row>
    <row r="163" spans="3:10" x14ac:dyDescent="0.25">
      <c r="C163" s="5">
        <v>150</v>
      </c>
      <c r="D163" s="13"/>
      <c r="E163" s="13"/>
      <c r="F163" s="7"/>
      <c r="G163" s="13"/>
      <c r="H163" s="13"/>
      <c r="I163" s="13"/>
      <c r="J163" s="7"/>
    </row>
    <row r="164" spans="3:10" x14ac:dyDescent="0.25">
      <c r="C164" s="5">
        <v>151</v>
      </c>
      <c r="D164" s="13"/>
      <c r="E164" s="13"/>
      <c r="F164" s="7"/>
      <c r="G164" s="13"/>
      <c r="H164" s="13"/>
      <c r="I164" s="13"/>
      <c r="J164" s="7"/>
    </row>
    <row r="165" spans="3:10" x14ac:dyDescent="0.25">
      <c r="C165" s="5">
        <v>152</v>
      </c>
      <c r="D165" s="13"/>
      <c r="E165" s="13"/>
      <c r="F165" s="7"/>
      <c r="G165" s="13"/>
      <c r="H165" s="13"/>
      <c r="I165" s="13"/>
      <c r="J165" s="7"/>
    </row>
    <row r="166" spans="3:10" x14ac:dyDescent="0.25">
      <c r="C166" s="5">
        <v>153</v>
      </c>
      <c r="D166" s="13"/>
      <c r="E166" s="13"/>
      <c r="F166" s="7"/>
      <c r="G166" s="13"/>
      <c r="H166" s="13"/>
      <c r="I166" s="13"/>
      <c r="J166" s="7"/>
    </row>
    <row r="167" spans="3:10" x14ac:dyDescent="0.25">
      <c r="C167" s="5">
        <v>154</v>
      </c>
      <c r="D167" s="13"/>
      <c r="E167" s="13"/>
      <c r="F167" s="7"/>
      <c r="G167" s="13"/>
      <c r="H167" s="13"/>
      <c r="I167" s="13"/>
      <c r="J167" s="7"/>
    </row>
    <row r="168" spans="3:10" x14ac:dyDescent="0.25">
      <c r="C168" s="5">
        <v>155</v>
      </c>
      <c r="D168" s="13"/>
      <c r="E168" s="13"/>
      <c r="F168" s="7"/>
      <c r="G168" s="13"/>
      <c r="H168" s="13"/>
      <c r="I168" s="13"/>
      <c r="J168" s="7"/>
    </row>
    <row r="169" spans="3:10" x14ac:dyDescent="0.25">
      <c r="C169" s="5">
        <v>156</v>
      </c>
      <c r="D169" s="13"/>
      <c r="E169" s="13"/>
      <c r="F169" s="7"/>
      <c r="G169" s="13"/>
      <c r="H169" s="13"/>
      <c r="I169" s="13"/>
      <c r="J169" s="7"/>
    </row>
    <row r="170" spans="3:10" x14ac:dyDescent="0.25">
      <c r="C170" s="5">
        <v>157</v>
      </c>
      <c r="D170" s="13"/>
      <c r="E170" s="13"/>
      <c r="F170" s="7"/>
      <c r="G170" s="13"/>
      <c r="H170" s="13"/>
      <c r="I170" s="13"/>
      <c r="J170" s="7"/>
    </row>
    <row r="171" spans="3:10" x14ac:dyDescent="0.25">
      <c r="C171" s="5">
        <v>158</v>
      </c>
      <c r="D171" s="13"/>
      <c r="E171" s="13"/>
      <c r="F171" s="7"/>
      <c r="G171" s="13"/>
      <c r="H171" s="13"/>
      <c r="I171" s="13"/>
      <c r="J171" s="7"/>
    </row>
    <row r="172" spans="3:10" x14ac:dyDescent="0.25">
      <c r="C172" s="5">
        <v>159</v>
      </c>
      <c r="D172" s="13"/>
      <c r="E172" s="13"/>
      <c r="F172" s="7"/>
      <c r="G172" s="13"/>
      <c r="H172" s="13"/>
      <c r="I172" s="13"/>
      <c r="J172" s="7"/>
    </row>
    <row r="173" spans="3:10" x14ac:dyDescent="0.25">
      <c r="C173" s="5">
        <v>160</v>
      </c>
      <c r="D173" s="13"/>
      <c r="E173" s="13"/>
      <c r="F173" s="7"/>
      <c r="G173" s="13"/>
      <c r="H173" s="13"/>
      <c r="I173" s="13"/>
      <c r="J173" s="7"/>
    </row>
    <row r="174" spans="3:10" x14ac:dyDescent="0.25">
      <c r="C174" s="5">
        <v>161</v>
      </c>
      <c r="D174" s="13"/>
      <c r="E174" s="13"/>
      <c r="F174" s="7"/>
      <c r="G174" s="13"/>
      <c r="H174" s="13"/>
      <c r="I174" s="13"/>
      <c r="J174" s="7"/>
    </row>
    <row r="175" spans="3:10" x14ac:dyDescent="0.25">
      <c r="C175" s="5">
        <v>162</v>
      </c>
      <c r="D175" s="13"/>
      <c r="E175" s="13"/>
      <c r="F175" s="7"/>
      <c r="G175" s="13"/>
      <c r="H175" s="13"/>
      <c r="I175" s="13"/>
      <c r="J175" s="7"/>
    </row>
    <row r="176" spans="3:10" x14ac:dyDescent="0.25">
      <c r="C176" s="5">
        <v>163</v>
      </c>
      <c r="D176" s="13"/>
      <c r="E176" s="13"/>
      <c r="F176" s="7"/>
      <c r="G176" s="13"/>
      <c r="H176" s="13"/>
      <c r="I176" s="13"/>
      <c r="J176" s="7"/>
    </row>
    <row r="177" spans="3:10" x14ac:dyDescent="0.25">
      <c r="C177" s="5">
        <v>164</v>
      </c>
      <c r="D177" s="13"/>
      <c r="E177" s="13"/>
      <c r="F177" s="7"/>
      <c r="G177" s="13"/>
      <c r="H177" s="13"/>
      <c r="I177" s="13"/>
      <c r="J177" s="7"/>
    </row>
    <row r="178" spans="3:10" x14ac:dyDescent="0.25">
      <c r="C178" s="5">
        <v>165</v>
      </c>
      <c r="D178" s="13"/>
      <c r="E178" s="13"/>
      <c r="F178" s="7"/>
      <c r="G178" s="13"/>
      <c r="H178" s="13"/>
      <c r="I178" s="13"/>
      <c r="J178" s="7"/>
    </row>
    <row r="179" spans="3:10" x14ac:dyDescent="0.25">
      <c r="C179" s="5">
        <v>166</v>
      </c>
      <c r="D179" s="13"/>
      <c r="E179" s="13"/>
      <c r="F179" s="7"/>
      <c r="G179" s="13"/>
      <c r="H179" s="13"/>
      <c r="I179" s="13"/>
      <c r="J179" s="7"/>
    </row>
    <row r="180" spans="3:10" x14ac:dyDescent="0.25">
      <c r="C180" s="5">
        <v>167</v>
      </c>
      <c r="D180" s="13"/>
      <c r="E180" s="13"/>
      <c r="F180" s="7"/>
      <c r="G180" s="13"/>
      <c r="H180" s="13"/>
      <c r="I180" s="13"/>
      <c r="J180" s="7"/>
    </row>
    <row r="181" spans="3:10" x14ac:dyDescent="0.25">
      <c r="C181" s="5">
        <v>168</v>
      </c>
      <c r="D181" s="13"/>
      <c r="E181" s="13"/>
      <c r="F181" s="7"/>
      <c r="G181" s="13"/>
      <c r="H181" s="13"/>
      <c r="I181" s="13"/>
      <c r="J181" s="7"/>
    </row>
    <row r="182" spans="3:10" x14ac:dyDescent="0.25">
      <c r="C182" s="5">
        <v>169</v>
      </c>
      <c r="D182" s="13"/>
      <c r="E182" s="13"/>
      <c r="F182" s="7"/>
      <c r="G182" s="13"/>
      <c r="H182" s="13"/>
      <c r="I182" s="13"/>
      <c r="J182" s="7"/>
    </row>
    <row r="183" spans="3:10" x14ac:dyDescent="0.25">
      <c r="C183" s="5">
        <v>170</v>
      </c>
      <c r="D183" s="13"/>
      <c r="E183" s="13"/>
      <c r="F183" s="7"/>
      <c r="G183" s="13"/>
      <c r="H183" s="13"/>
      <c r="I183" s="13"/>
      <c r="J183" s="7"/>
    </row>
    <row r="184" spans="3:10" x14ac:dyDescent="0.25">
      <c r="C184" s="5">
        <v>171</v>
      </c>
      <c r="D184" s="13"/>
      <c r="E184" s="13"/>
      <c r="F184" s="7"/>
      <c r="G184" s="13"/>
      <c r="H184" s="13"/>
      <c r="I184" s="13"/>
      <c r="J184" s="7"/>
    </row>
    <row r="185" spans="3:10" x14ac:dyDescent="0.25">
      <c r="C185" s="5">
        <v>172</v>
      </c>
      <c r="D185" s="13"/>
      <c r="E185" s="13"/>
      <c r="F185" s="7"/>
      <c r="G185" s="13"/>
      <c r="H185" s="13"/>
      <c r="I185" s="13"/>
      <c r="J185" s="7"/>
    </row>
    <row r="186" spans="3:10" x14ac:dyDescent="0.25">
      <c r="C186" s="5">
        <v>173</v>
      </c>
      <c r="D186" s="13"/>
      <c r="E186" s="13"/>
      <c r="F186" s="7"/>
      <c r="G186" s="13"/>
      <c r="H186" s="13"/>
      <c r="I186" s="13"/>
      <c r="J186" s="7"/>
    </row>
    <row r="187" spans="3:10" x14ac:dyDescent="0.25">
      <c r="C187" s="5">
        <v>174</v>
      </c>
      <c r="D187" s="13"/>
      <c r="E187" s="13"/>
      <c r="F187" s="7"/>
      <c r="G187" s="13"/>
      <c r="H187" s="13"/>
      <c r="I187" s="13"/>
      <c r="J187" s="7"/>
    </row>
    <row r="188" spans="3:10" x14ac:dyDescent="0.25">
      <c r="C188" s="5">
        <v>175</v>
      </c>
      <c r="D188" s="13"/>
      <c r="E188" s="13"/>
      <c r="F188" s="7"/>
      <c r="G188" s="13"/>
      <c r="H188" s="13"/>
      <c r="I188" s="13"/>
      <c r="J188" s="7"/>
    </row>
    <row r="189" spans="3:10" x14ac:dyDescent="0.25">
      <c r="C189" s="5">
        <v>176</v>
      </c>
      <c r="D189" s="13"/>
      <c r="E189" s="13"/>
      <c r="F189" s="7"/>
      <c r="G189" s="13"/>
      <c r="H189" s="13"/>
      <c r="I189" s="13"/>
      <c r="J189" s="7"/>
    </row>
    <row r="190" spans="3:10" x14ac:dyDescent="0.25">
      <c r="C190" s="5">
        <v>177</v>
      </c>
      <c r="D190" s="13"/>
      <c r="E190" s="13"/>
      <c r="F190" s="7"/>
      <c r="G190" s="13"/>
      <c r="H190" s="13"/>
      <c r="I190" s="13"/>
      <c r="J190" s="7"/>
    </row>
    <row r="191" spans="3:10" x14ac:dyDescent="0.25">
      <c r="C191" s="5">
        <v>178</v>
      </c>
      <c r="D191" s="13"/>
      <c r="E191" s="13"/>
      <c r="F191" s="7"/>
      <c r="G191" s="13"/>
      <c r="H191" s="13"/>
      <c r="I191" s="13"/>
      <c r="J191" s="7"/>
    </row>
    <row r="192" spans="3:10" x14ac:dyDescent="0.25">
      <c r="C192" s="5">
        <v>179</v>
      </c>
      <c r="D192" s="13"/>
      <c r="E192" s="13"/>
      <c r="F192" s="7"/>
      <c r="G192" s="13"/>
      <c r="H192" s="13"/>
      <c r="I192" s="13"/>
      <c r="J192" s="7"/>
    </row>
    <row r="193" spans="3:10" x14ac:dyDescent="0.25">
      <c r="C193" s="5">
        <v>180</v>
      </c>
      <c r="D193" s="13"/>
      <c r="E193" s="13"/>
      <c r="F193" s="7"/>
      <c r="G193" s="13"/>
      <c r="H193" s="13"/>
      <c r="I193" s="13"/>
      <c r="J193" s="7"/>
    </row>
    <row r="194" spans="3:10" x14ac:dyDescent="0.25">
      <c r="C194" s="5">
        <v>181</v>
      </c>
      <c r="D194" s="13"/>
      <c r="E194" s="13"/>
      <c r="F194" s="7"/>
      <c r="G194" s="13"/>
      <c r="H194" s="13"/>
      <c r="I194" s="13"/>
      <c r="J194" s="7"/>
    </row>
    <row r="195" spans="3:10" x14ac:dyDescent="0.25">
      <c r="C195" s="5">
        <v>182</v>
      </c>
      <c r="D195" s="13"/>
      <c r="E195" s="13"/>
      <c r="F195" s="7"/>
      <c r="G195" s="13"/>
      <c r="H195" s="13"/>
      <c r="I195" s="13"/>
      <c r="J195" s="7"/>
    </row>
    <row r="196" spans="3:10" x14ac:dyDescent="0.25">
      <c r="C196" s="5">
        <v>183</v>
      </c>
      <c r="D196" s="13"/>
      <c r="E196" s="13"/>
      <c r="F196" s="7"/>
      <c r="G196" s="13"/>
      <c r="H196" s="13"/>
      <c r="I196" s="13"/>
      <c r="J196" s="7"/>
    </row>
    <row r="197" spans="3:10" x14ac:dyDescent="0.25">
      <c r="C197" s="5">
        <v>184</v>
      </c>
      <c r="D197" s="13"/>
      <c r="E197" s="13"/>
      <c r="F197" s="7"/>
      <c r="G197" s="13"/>
      <c r="H197" s="13"/>
      <c r="I197" s="13"/>
      <c r="J197" s="7"/>
    </row>
    <row r="198" spans="3:10" x14ac:dyDescent="0.25">
      <c r="C198" s="5">
        <v>185</v>
      </c>
      <c r="D198" s="13"/>
      <c r="E198" s="13"/>
      <c r="F198" s="7"/>
      <c r="G198" s="13"/>
      <c r="H198" s="13"/>
      <c r="I198" s="13"/>
      <c r="J198" s="7"/>
    </row>
    <row r="199" spans="3:10" x14ac:dyDescent="0.25">
      <c r="C199" s="5">
        <v>186</v>
      </c>
      <c r="D199" s="13"/>
      <c r="E199" s="13"/>
      <c r="F199" s="7"/>
      <c r="G199" s="13"/>
      <c r="H199" s="13"/>
      <c r="I199" s="13"/>
      <c r="J199" s="7"/>
    </row>
    <row r="200" spans="3:10" x14ac:dyDescent="0.25">
      <c r="C200" s="5">
        <v>187</v>
      </c>
      <c r="D200" s="13"/>
      <c r="E200" s="13"/>
      <c r="F200" s="7"/>
      <c r="G200" s="13"/>
      <c r="H200" s="13"/>
      <c r="I200" s="13"/>
      <c r="J200" s="7"/>
    </row>
    <row r="201" spans="3:10" x14ac:dyDescent="0.25">
      <c r="C201" s="5">
        <v>188</v>
      </c>
      <c r="D201" s="13"/>
      <c r="E201" s="13"/>
      <c r="F201" s="7"/>
      <c r="G201" s="13"/>
      <c r="H201" s="13"/>
      <c r="I201" s="13"/>
      <c r="J201" s="7"/>
    </row>
    <row r="202" spans="3:10" x14ac:dyDescent="0.25">
      <c r="C202" s="5">
        <v>189</v>
      </c>
      <c r="D202" s="13"/>
      <c r="E202" s="13"/>
      <c r="F202" s="7"/>
      <c r="G202" s="13"/>
      <c r="H202" s="13"/>
      <c r="I202" s="13"/>
      <c r="J202" s="7"/>
    </row>
    <row r="203" spans="3:10" x14ac:dyDescent="0.25">
      <c r="C203" s="5">
        <v>190</v>
      </c>
      <c r="D203" s="13"/>
      <c r="E203" s="13"/>
      <c r="F203" s="7"/>
      <c r="G203" s="13"/>
      <c r="H203" s="13"/>
      <c r="I203" s="13"/>
      <c r="J203" s="7"/>
    </row>
    <row r="204" spans="3:10" x14ac:dyDescent="0.25">
      <c r="C204" s="5">
        <v>191</v>
      </c>
      <c r="D204" s="13"/>
      <c r="E204" s="13"/>
      <c r="F204" s="7"/>
      <c r="G204" s="13"/>
      <c r="H204" s="13"/>
      <c r="I204" s="13"/>
      <c r="J204" s="7"/>
    </row>
    <row r="205" spans="3:10" x14ac:dyDescent="0.25">
      <c r="C205" s="5">
        <v>192</v>
      </c>
      <c r="D205" s="13"/>
      <c r="E205" s="13"/>
      <c r="F205" s="7"/>
      <c r="G205" s="13"/>
      <c r="H205" s="13"/>
      <c r="I205" s="13"/>
      <c r="J205" s="7"/>
    </row>
    <row r="206" spans="3:10" x14ac:dyDescent="0.25">
      <c r="C206" s="5">
        <v>193</v>
      </c>
      <c r="D206" s="13"/>
      <c r="E206" s="13"/>
      <c r="F206" s="7"/>
      <c r="G206" s="13"/>
      <c r="H206" s="13"/>
      <c r="I206" s="13"/>
      <c r="J206" s="7"/>
    </row>
    <row r="207" spans="3:10" x14ac:dyDescent="0.25">
      <c r="C207" s="5">
        <v>194</v>
      </c>
      <c r="D207" s="13"/>
      <c r="E207" s="13"/>
      <c r="F207" s="7"/>
      <c r="G207" s="13"/>
      <c r="H207" s="13"/>
      <c r="I207" s="13"/>
      <c r="J207" s="7"/>
    </row>
    <row r="208" spans="3:10" x14ac:dyDescent="0.25">
      <c r="C208" s="5">
        <v>195</v>
      </c>
      <c r="D208" s="13"/>
      <c r="E208" s="13"/>
      <c r="F208" s="7"/>
      <c r="G208" s="13"/>
      <c r="H208" s="13"/>
      <c r="I208" s="13"/>
      <c r="J208" s="7"/>
    </row>
    <row r="209" spans="3:10" x14ac:dyDescent="0.25">
      <c r="C209" s="5">
        <v>196</v>
      </c>
      <c r="D209" s="13"/>
      <c r="E209" s="13"/>
      <c r="F209" s="7"/>
      <c r="G209" s="13"/>
      <c r="H209" s="13"/>
      <c r="I209" s="13"/>
      <c r="J209" s="7"/>
    </row>
    <row r="210" spans="3:10" x14ac:dyDescent="0.25">
      <c r="C210" s="5">
        <v>197</v>
      </c>
      <c r="D210" s="13"/>
      <c r="E210" s="13"/>
      <c r="F210" s="7"/>
      <c r="G210" s="13"/>
      <c r="H210" s="13"/>
      <c r="I210" s="13"/>
      <c r="J210" s="7"/>
    </row>
    <row r="211" spans="3:10" x14ac:dyDescent="0.25">
      <c r="C211" s="5">
        <v>198</v>
      </c>
      <c r="D211" s="13"/>
      <c r="E211" s="13"/>
      <c r="F211" s="7"/>
      <c r="G211" s="13"/>
      <c r="H211" s="13"/>
      <c r="I211" s="13"/>
      <c r="J211" s="7"/>
    </row>
    <row r="212" spans="3:10" x14ac:dyDescent="0.25">
      <c r="C212" s="5">
        <v>199</v>
      </c>
      <c r="D212" s="13"/>
      <c r="E212" s="13"/>
      <c r="F212" s="7"/>
      <c r="G212" s="13"/>
      <c r="H212" s="13"/>
      <c r="I212" s="13"/>
      <c r="J212" s="7"/>
    </row>
    <row r="213" spans="3:10" x14ac:dyDescent="0.25">
      <c r="C213" s="5">
        <v>200</v>
      </c>
      <c r="D213" s="13"/>
      <c r="E213" s="13"/>
      <c r="F213" s="7"/>
      <c r="G213" s="13"/>
      <c r="H213" s="13"/>
      <c r="I213" s="13"/>
      <c r="J213" s="7"/>
    </row>
    <row r="214" spans="3:10" x14ac:dyDescent="0.25">
      <c r="C214" s="5">
        <v>201</v>
      </c>
      <c r="D214" s="13"/>
      <c r="E214" s="13"/>
      <c r="F214" s="7"/>
      <c r="G214" s="13"/>
      <c r="H214" s="13"/>
      <c r="I214" s="13"/>
      <c r="J214" s="7"/>
    </row>
    <row r="215" spans="3:10" x14ac:dyDescent="0.25">
      <c r="C215" s="5">
        <v>202</v>
      </c>
      <c r="D215" s="13"/>
      <c r="E215" s="13"/>
      <c r="F215" s="7"/>
      <c r="G215" s="13"/>
      <c r="H215" s="13"/>
      <c r="I215" s="13"/>
      <c r="J215" s="7"/>
    </row>
    <row r="216" spans="3:10" x14ac:dyDescent="0.25">
      <c r="C216" s="5">
        <v>203</v>
      </c>
      <c r="D216" s="13"/>
      <c r="E216" s="13"/>
      <c r="F216" s="7"/>
      <c r="G216" s="13"/>
      <c r="H216" s="13"/>
      <c r="I216" s="13"/>
      <c r="J216" s="7"/>
    </row>
    <row r="217" spans="3:10" x14ac:dyDescent="0.25">
      <c r="C217" s="5">
        <v>204</v>
      </c>
      <c r="D217" s="13"/>
      <c r="E217" s="13"/>
      <c r="F217" s="7"/>
      <c r="G217" s="13"/>
      <c r="H217" s="13"/>
      <c r="I217" s="13"/>
      <c r="J217" s="7"/>
    </row>
    <row r="218" spans="3:10" x14ac:dyDescent="0.25">
      <c r="C218" s="5">
        <v>205</v>
      </c>
      <c r="D218" s="13"/>
      <c r="E218" s="13"/>
      <c r="F218" s="7"/>
      <c r="G218" s="13"/>
      <c r="H218" s="13"/>
      <c r="I218" s="13"/>
      <c r="J218" s="7"/>
    </row>
    <row r="219" spans="3:10" x14ac:dyDescent="0.25">
      <c r="C219" s="5">
        <v>206</v>
      </c>
      <c r="D219" s="13"/>
      <c r="E219" s="13"/>
      <c r="F219" s="7"/>
      <c r="G219" s="13"/>
      <c r="H219" s="13"/>
      <c r="I219" s="13"/>
      <c r="J219" s="7"/>
    </row>
    <row r="220" spans="3:10" x14ac:dyDescent="0.25">
      <c r="C220" s="5">
        <v>207</v>
      </c>
      <c r="D220" s="13"/>
      <c r="E220" s="13"/>
      <c r="F220" s="7"/>
      <c r="G220" s="13"/>
      <c r="H220" s="13"/>
      <c r="I220" s="13"/>
      <c r="J220" s="7"/>
    </row>
    <row r="221" spans="3:10" x14ac:dyDescent="0.25">
      <c r="C221" s="5">
        <v>208</v>
      </c>
      <c r="D221" s="13"/>
      <c r="E221" s="13"/>
      <c r="F221" s="7"/>
      <c r="G221" s="13"/>
      <c r="H221" s="13"/>
      <c r="I221" s="13"/>
      <c r="J221" s="7"/>
    </row>
    <row r="222" spans="3:10" x14ac:dyDescent="0.25">
      <c r="C222" s="5">
        <v>209</v>
      </c>
      <c r="D222" s="13"/>
      <c r="E222" s="13"/>
      <c r="F222" s="7"/>
      <c r="G222" s="13"/>
      <c r="H222" s="13"/>
      <c r="I222" s="13"/>
      <c r="J222" s="7"/>
    </row>
    <row r="223" spans="3:10" x14ac:dyDescent="0.25">
      <c r="C223" s="5">
        <v>210</v>
      </c>
      <c r="D223" s="13"/>
      <c r="E223" s="13"/>
      <c r="F223" s="7"/>
      <c r="G223" s="13"/>
      <c r="H223" s="13"/>
      <c r="I223" s="13"/>
      <c r="J223" s="7"/>
    </row>
    <row r="224" spans="3:10" x14ac:dyDescent="0.25">
      <c r="C224" s="5">
        <v>211</v>
      </c>
      <c r="D224" s="13"/>
      <c r="E224" s="13"/>
      <c r="F224" s="7"/>
      <c r="G224" s="13"/>
      <c r="H224" s="13"/>
      <c r="I224" s="13"/>
      <c r="J224" s="7"/>
    </row>
    <row r="225" spans="3:10" x14ac:dyDescent="0.25">
      <c r="C225" s="5">
        <v>212</v>
      </c>
      <c r="D225" s="13"/>
      <c r="E225" s="13"/>
      <c r="F225" s="7"/>
      <c r="G225" s="13"/>
      <c r="H225" s="13"/>
      <c r="I225" s="13"/>
      <c r="J225" s="7"/>
    </row>
    <row r="226" spans="3:10" x14ac:dyDescent="0.25">
      <c r="C226" s="5">
        <v>213</v>
      </c>
      <c r="D226" s="13"/>
      <c r="E226" s="13"/>
      <c r="F226" s="7"/>
      <c r="G226" s="13"/>
      <c r="H226" s="13"/>
      <c r="I226" s="13"/>
      <c r="J226" s="7"/>
    </row>
    <row r="227" spans="3:10" x14ac:dyDescent="0.25">
      <c r="C227" s="5">
        <v>214</v>
      </c>
      <c r="D227" s="13"/>
      <c r="E227" s="13"/>
      <c r="F227" s="7"/>
      <c r="G227" s="13"/>
      <c r="H227" s="13"/>
      <c r="I227" s="13"/>
      <c r="J227" s="7"/>
    </row>
    <row r="228" spans="3:10" x14ac:dyDescent="0.25">
      <c r="C228" s="5">
        <v>215</v>
      </c>
      <c r="D228" s="13"/>
      <c r="E228" s="13"/>
      <c r="F228" s="7"/>
      <c r="G228" s="13"/>
      <c r="H228" s="13"/>
      <c r="I228" s="13"/>
      <c r="J228" s="7"/>
    </row>
    <row r="229" spans="3:10" x14ac:dyDescent="0.25">
      <c r="C229" s="5">
        <v>216</v>
      </c>
      <c r="D229" s="13"/>
      <c r="E229" s="13"/>
      <c r="F229" s="7"/>
      <c r="G229" s="13"/>
      <c r="H229" s="13"/>
      <c r="I229" s="13"/>
      <c r="J229" s="7"/>
    </row>
    <row r="230" spans="3:10" x14ac:dyDescent="0.25">
      <c r="C230" s="5">
        <v>217</v>
      </c>
      <c r="D230" s="13"/>
      <c r="E230" s="13"/>
      <c r="F230" s="7"/>
      <c r="G230" s="13"/>
      <c r="H230" s="13"/>
      <c r="I230" s="13"/>
      <c r="J230" s="7"/>
    </row>
    <row r="231" spans="3:10" x14ac:dyDescent="0.25">
      <c r="C231" s="5">
        <v>218</v>
      </c>
      <c r="D231" s="13"/>
      <c r="E231" s="13"/>
      <c r="F231" s="7"/>
      <c r="G231" s="13"/>
      <c r="H231" s="13"/>
      <c r="I231" s="13"/>
      <c r="J231" s="7"/>
    </row>
    <row r="232" spans="3:10" x14ac:dyDescent="0.25">
      <c r="C232" s="5">
        <v>219</v>
      </c>
      <c r="D232" s="13"/>
      <c r="E232" s="13"/>
      <c r="F232" s="7"/>
      <c r="G232" s="13"/>
      <c r="H232" s="13"/>
      <c r="I232" s="13"/>
      <c r="J232" s="7"/>
    </row>
    <row r="233" spans="3:10" x14ac:dyDescent="0.25">
      <c r="C233" s="5">
        <v>220</v>
      </c>
      <c r="D233" s="13"/>
      <c r="E233" s="13"/>
      <c r="F233" s="7"/>
      <c r="G233" s="13"/>
      <c r="H233" s="13"/>
      <c r="I233" s="13"/>
      <c r="J233" s="7"/>
    </row>
    <row r="234" spans="3:10" x14ac:dyDescent="0.25">
      <c r="C234" s="5">
        <v>221</v>
      </c>
      <c r="D234" s="13"/>
      <c r="E234" s="13"/>
      <c r="F234" s="7"/>
      <c r="G234" s="13"/>
      <c r="H234" s="13"/>
      <c r="I234" s="13"/>
      <c r="J234" s="7"/>
    </row>
    <row r="235" spans="3:10" x14ac:dyDescent="0.25">
      <c r="C235" s="5">
        <v>222</v>
      </c>
      <c r="D235" s="13"/>
      <c r="E235" s="13"/>
      <c r="F235" s="7"/>
      <c r="G235" s="13"/>
      <c r="H235" s="13"/>
      <c r="I235" s="13"/>
      <c r="J235" s="7"/>
    </row>
    <row r="236" spans="3:10" x14ac:dyDescent="0.25">
      <c r="C236" s="5">
        <v>223</v>
      </c>
      <c r="D236" s="13"/>
      <c r="E236" s="13"/>
      <c r="F236" s="7"/>
      <c r="G236" s="13"/>
      <c r="H236" s="13"/>
      <c r="I236" s="13"/>
      <c r="J236" s="7"/>
    </row>
    <row r="237" spans="3:10" x14ac:dyDescent="0.25">
      <c r="C237" s="5">
        <v>224</v>
      </c>
      <c r="D237" s="13"/>
      <c r="E237" s="13"/>
      <c r="F237" s="7"/>
      <c r="G237" s="13"/>
      <c r="H237" s="13"/>
      <c r="I237" s="13"/>
      <c r="J237" s="7"/>
    </row>
    <row r="238" spans="3:10" x14ac:dyDescent="0.25">
      <c r="C238" s="5">
        <v>225</v>
      </c>
      <c r="D238" s="13"/>
      <c r="E238" s="13"/>
      <c r="F238" s="7"/>
      <c r="G238" s="13"/>
      <c r="H238" s="13"/>
      <c r="I238" s="13"/>
      <c r="J238" s="7"/>
    </row>
    <row r="239" spans="3:10" x14ac:dyDescent="0.25">
      <c r="C239" s="5">
        <v>226</v>
      </c>
      <c r="D239" s="13"/>
      <c r="E239" s="13"/>
      <c r="F239" s="7"/>
      <c r="G239" s="13"/>
      <c r="H239" s="13"/>
      <c r="I239" s="13"/>
      <c r="J239" s="7"/>
    </row>
    <row r="240" spans="3:10" x14ac:dyDescent="0.25">
      <c r="C240" s="5">
        <v>227</v>
      </c>
      <c r="D240" s="13"/>
      <c r="E240" s="13"/>
      <c r="F240" s="7"/>
      <c r="G240" s="13"/>
      <c r="H240" s="13"/>
      <c r="I240" s="13"/>
      <c r="J240" s="7"/>
    </row>
    <row r="241" spans="3:10" x14ac:dyDescent="0.25">
      <c r="C241" s="5">
        <v>228</v>
      </c>
      <c r="D241" s="13"/>
      <c r="E241" s="13"/>
      <c r="F241" s="7"/>
      <c r="G241" s="13"/>
      <c r="H241" s="13"/>
      <c r="I241" s="13"/>
      <c r="J241" s="7"/>
    </row>
    <row r="242" spans="3:10" x14ac:dyDescent="0.25">
      <c r="C242" s="5">
        <v>229</v>
      </c>
      <c r="D242" s="13"/>
      <c r="E242" s="13"/>
      <c r="F242" s="7"/>
      <c r="G242" s="13"/>
      <c r="H242" s="13"/>
      <c r="I242" s="13"/>
      <c r="J242" s="7"/>
    </row>
    <row r="243" spans="3:10" x14ac:dyDescent="0.25">
      <c r="C243" s="5">
        <v>230</v>
      </c>
      <c r="D243" s="13"/>
      <c r="E243" s="13"/>
      <c r="F243" s="7"/>
      <c r="G243" s="13"/>
      <c r="H243" s="13"/>
      <c r="I243" s="13"/>
      <c r="J243" s="7"/>
    </row>
    <row r="244" spans="3:10" x14ac:dyDescent="0.25">
      <c r="C244" s="5">
        <v>231</v>
      </c>
      <c r="D244" s="13"/>
      <c r="E244" s="13"/>
      <c r="F244" s="7"/>
      <c r="G244" s="13"/>
      <c r="H244" s="13"/>
      <c r="I244" s="13"/>
      <c r="J244" s="7"/>
    </row>
    <row r="245" spans="3:10" x14ac:dyDescent="0.25">
      <c r="C245" s="5">
        <v>232</v>
      </c>
      <c r="D245" s="13"/>
      <c r="E245" s="13"/>
      <c r="F245" s="7"/>
      <c r="G245" s="13"/>
      <c r="H245" s="13"/>
      <c r="I245" s="13"/>
      <c r="J245" s="7"/>
    </row>
    <row r="246" spans="3:10" x14ac:dyDescent="0.25">
      <c r="C246" s="5">
        <v>233</v>
      </c>
      <c r="D246" s="13"/>
      <c r="E246" s="13"/>
      <c r="F246" s="7"/>
      <c r="G246" s="13"/>
      <c r="H246" s="13"/>
      <c r="I246" s="13"/>
      <c r="J246" s="7"/>
    </row>
    <row r="247" spans="3:10" x14ac:dyDescent="0.25">
      <c r="C247" s="5">
        <v>234</v>
      </c>
      <c r="D247" s="13"/>
      <c r="E247" s="13"/>
      <c r="F247" s="7"/>
      <c r="G247" s="13"/>
      <c r="H247" s="13"/>
      <c r="I247" s="13"/>
      <c r="J247" s="7"/>
    </row>
    <row r="248" spans="3:10" x14ac:dyDescent="0.25">
      <c r="C248" s="5">
        <v>235</v>
      </c>
      <c r="D248" s="13"/>
      <c r="E248" s="13"/>
      <c r="F248" s="7"/>
      <c r="G248" s="13"/>
      <c r="H248" s="13"/>
      <c r="I248" s="13"/>
      <c r="J248" s="7"/>
    </row>
    <row r="249" spans="3:10" x14ac:dyDescent="0.25">
      <c r="C249" s="5">
        <v>236</v>
      </c>
      <c r="D249" s="13"/>
      <c r="E249" s="13"/>
      <c r="F249" s="7"/>
      <c r="G249" s="13"/>
      <c r="H249" s="13"/>
      <c r="I249" s="13"/>
      <c r="J249" s="7"/>
    </row>
    <row r="250" spans="3:10" x14ac:dyDescent="0.25">
      <c r="C250" s="5">
        <v>237</v>
      </c>
      <c r="D250" s="13"/>
      <c r="E250" s="13"/>
      <c r="F250" s="7"/>
      <c r="G250" s="13"/>
      <c r="H250" s="13"/>
      <c r="I250" s="13"/>
      <c r="J250" s="7"/>
    </row>
    <row r="251" spans="3:10" x14ac:dyDescent="0.25">
      <c r="C251" s="5">
        <v>238</v>
      </c>
      <c r="D251" s="13"/>
      <c r="E251" s="13"/>
      <c r="F251" s="7"/>
      <c r="G251" s="13"/>
      <c r="H251" s="13"/>
      <c r="I251" s="13"/>
      <c r="J251" s="7"/>
    </row>
    <row r="252" spans="3:10" x14ac:dyDescent="0.25">
      <c r="C252" s="5">
        <v>239</v>
      </c>
      <c r="D252" s="13"/>
      <c r="E252" s="13"/>
      <c r="F252" s="7"/>
      <c r="G252" s="13"/>
      <c r="H252" s="13"/>
      <c r="I252" s="13"/>
      <c r="J252" s="7"/>
    </row>
    <row r="253" spans="3:10" x14ac:dyDescent="0.25">
      <c r="C253" s="5">
        <v>240</v>
      </c>
      <c r="D253" s="13"/>
      <c r="E253" s="13"/>
      <c r="F253" s="7"/>
      <c r="G253" s="13"/>
      <c r="H253" s="13"/>
      <c r="I253" s="13"/>
      <c r="J253" s="7"/>
    </row>
    <row r="254" spans="3:10" x14ac:dyDescent="0.25">
      <c r="C254" s="5">
        <v>241</v>
      </c>
      <c r="D254" s="13"/>
      <c r="E254" s="13"/>
      <c r="F254" s="7"/>
      <c r="G254" s="13"/>
      <c r="H254" s="13"/>
      <c r="I254" s="13"/>
      <c r="J254" s="7"/>
    </row>
    <row r="255" spans="3:10" x14ac:dyDescent="0.25">
      <c r="C255" s="5">
        <v>242</v>
      </c>
      <c r="D255" s="13"/>
      <c r="E255" s="13"/>
      <c r="F255" s="7"/>
      <c r="G255" s="13"/>
      <c r="H255" s="13"/>
      <c r="I255" s="13"/>
      <c r="J255" s="7"/>
    </row>
    <row r="256" spans="3:10" x14ac:dyDescent="0.25">
      <c r="C256" s="5">
        <v>243</v>
      </c>
      <c r="D256" s="13"/>
      <c r="E256" s="13"/>
      <c r="F256" s="7"/>
      <c r="G256" s="13"/>
      <c r="H256" s="13"/>
      <c r="I256" s="13"/>
      <c r="J256" s="7"/>
    </row>
    <row r="257" spans="3:10" x14ac:dyDescent="0.25">
      <c r="C257" s="5">
        <v>244</v>
      </c>
      <c r="D257" s="13"/>
      <c r="E257" s="13"/>
      <c r="F257" s="7"/>
      <c r="G257" s="13"/>
      <c r="H257" s="13"/>
      <c r="I257" s="13"/>
      <c r="J257" s="7"/>
    </row>
    <row r="258" spans="3:10" x14ac:dyDescent="0.25">
      <c r="C258" s="5">
        <v>245</v>
      </c>
      <c r="D258" s="13"/>
      <c r="E258" s="13"/>
      <c r="F258" s="7"/>
      <c r="G258" s="13"/>
      <c r="H258" s="13"/>
      <c r="I258" s="13"/>
      <c r="J258" s="7"/>
    </row>
    <row r="259" spans="3:10" x14ac:dyDescent="0.25">
      <c r="C259" s="5">
        <v>246</v>
      </c>
      <c r="D259" s="13"/>
      <c r="E259" s="13"/>
      <c r="F259" s="7"/>
      <c r="G259" s="13"/>
      <c r="H259" s="13"/>
      <c r="I259" s="13"/>
      <c r="J259" s="7"/>
    </row>
    <row r="260" spans="3:10" x14ac:dyDescent="0.25">
      <c r="C260" s="5">
        <v>247</v>
      </c>
      <c r="D260" s="13"/>
      <c r="E260" s="13"/>
      <c r="F260" s="7"/>
      <c r="G260" s="13"/>
      <c r="H260" s="13"/>
      <c r="I260" s="13"/>
      <c r="J260" s="7"/>
    </row>
    <row r="261" spans="3:10" x14ac:dyDescent="0.25">
      <c r="C261" s="5">
        <v>248</v>
      </c>
      <c r="D261" s="13"/>
      <c r="E261" s="13"/>
      <c r="F261" s="7"/>
      <c r="G261" s="13"/>
      <c r="H261" s="13"/>
      <c r="I261" s="13"/>
      <c r="J261" s="7"/>
    </row>
    <row r="262" spans="3:10" x14ac:dyDescent="0.25">
      <c r="C262" s="5">
        <v>249</v>
      </c>
      <c r="D262" s="13"/>
      <c r="E262" s="13"/>
      <c r="F262" s="7"/>
      <c r="G262" s="13"/>
      <c r="H262" s="13"/>
      <c r="I262" s="13"/>
      <c r="J262" s="7"/>
    </row>
    <row r="263" spans="3:10" x14ac:dyDescent="0.25">
      <c r="C263" s="5">
        <v>250</v>
      </c>
      <c r="D263" s="13"/>
      <c r="E263" s="13"/>
      <c r="F263" s="7"/>
      <c r="G263" s="13"/>
      <c r="H263" s="13"/>
      <c r="I263" s="13"/>
      <c r="J263" s="7"/>
    </row>
    <row r="264" spans="3:10" x14ac:dyDescent="0.25">
      <c r="C264" s="5">
        <v>251</v>
      </c>
      <c r="D264" s="13"/>
      <c r="E264" s="13"/>
      <c r="F264" s="7"/>
      <c r="G264" s="13"/>
      <c r="H264" s="13"/>
      <c r="I264" s="13"/>
      <c r="J264" s="7"/>
    </row>
    <row r="265" spans="3:10" x14ac:dyDescent="0.25">
      <c r="C265" s="5">
        <v>252</v>
      </c>
      <c r="D265" s="13"/>
      <c r="E265" s="13"/>
      <c r="F265" s="7"/>
      <c r="G265" s="13"/>
      <c r="H265" s="13"/>
      <c r="I265" s="13"/>
      <c r="J265" s="7"/>
    </row>
    <row r="266" spans="3:10" x14ac:dyDescent="0.25">
      <c r="C266" s="5">
        <v>253</v>
      </c>
      <c r="D266" s="13"/>
      <c r="E266" s="13"/>
      <c r="F266" s="7"/>
      <c r="G266" s="13"/>
      <c r="H266" s="13"/>
      <c r="I266" s="13"/>
      <c r="J266" s="7"/>
    </row>
    <row r="267" spans="3:10" x14ac:dyDescent="0.25">
      <c r="C267" s="5">
        <v>254</v>
      </c>
      <c r="D267" s="13"/>
      <c r="E267" s="13"/>
      <c r="F267" s="7"/>
      <c r="G267" s="13"/>
      <c r="H267" s="13"/>
      <c r="I267" s="13"/>
      <c r="J267" s="7"/>
    </row>
    <row r="268" spans="3:10" x14ac:dyDescent="0.25">
      <c r="C268" s="5">
        <v>255</v>
      </c>
      <c r="D268" s="13"/>
      <c r="E268" s="13"/>
      <c r="F268" s="7"/>
      <c r="G268" s="13"/>
      <c r="H268" s="13"/>
      <c r="I268" s="13"/>
      <c r="J268" s="7"/>
    </row>
    <row r="269" spans="3:10" x14ac:dyDescent="0.25">
      <c r="C269" s="5">
        <v>256</v>
      </c>
      <c r="D269" s="13"/>
      <c r="E269" s="13"/>
      <c r="F269" s="7"/>
      <c r="G269" s="13"/>
      <c r="H269" s="13"/>
      <c r="I269" s="13"/>
      <c r="J269" s="7"/>
    </row>
    <row r="270" spans="3:10" x14ac:dyDescent="0.25">
      <c r="C270" s="5">
        <v>257</v>
      </c>
      <c r="D270" s="13"/>
      <c r="E270" s="13"/>
      <c r="F270" s="7"/>
      <c r="G270" s="13"/>
      <c r="H270" s="13"/>
      <c r="I270" s="13"/>
      <c r="J270" s="7"/>
    </row>
    <row r="271" spans="3:10" x14ac:dyDescent="0.25">
      <c r="C271" s="5">
        <v>258</v>
      </c>
      <c r="D271" s="13"/>
      <c r="E271" s="13"/>
      <c r="F271" s="7"/>
      <c r="G271" s="13"/>
      <c r="H271" s="13"/>
      <c r="I271" s="13"/>
      <c r="J271" s="7"/>
    </row>
    <row r="272" spans="3:10" x14ac:dyDescent="0.25">
      <c r="C272" s="5">
        <v>259</v>
      </c>
      <c r="D272" s="13"/>
      <c r="E272" s="13"/>
      <c r="F272" s="7"/>
      <c r="G272" s="13"/>
      <c r="H272" s="13"/>
      <c r="I272" s="13"/>
      <c r="J272" s="7"/>
    </row>
    <row r="273" spans="3:10" x14ac:dyDescent="0.25">
      <c r="C273" s="5">
        <v>260</v>
      </c>
      <c r="D273" s="13"/>
      <c r="E273" s="13"/>
      <c r="F273" s="7"/>
      <c r="G273" s="13"/>
      <c r="H273" s="13"/>
      <c r="I273" s="13"/>
      <c r="J273" s="7"/>
    </row>
    <row r="274" spans="3:10" x14ac:dyDescent="0.25">
      <c r="C274" s="5">
        <v>261</v>
      </c>
      <c r="D274" s="13"/>
      <c r="E274" s="13"/>
      <c r="F274" s="7"/>
      <c r="G274" s="13"/>
      <c r="H274" s="13"/>
      <c r="I274" s="13"/>
      <c r="J274" s="7"/>
    </row>
    <row r="275" spans="3:10" x14ac:dyDescent="0.25">
      <c r="C275" s="5">
        <v>262</v>
      </c>
      <c r="D275" s="13"/>
      <c r="E275" s="13"/>
      <c r="F275" s="7"/>
      <c r="G275" s="13"/>
      <c r="H275" s="13"/>
      <c r="I275" s="13"/>
      <c r="J275" s="7"/>
    </row>
    <row r="276" spans="3:10" x14ac:dyDescent="0.25">
      <c r="C276" s="5">
        <v>263</v>
      </c>
      <c r="D276" s="13"/>
      <c r="E276" s="13"/>
      <c r="F276" s="7"/>
      <c r="G276" s="13"/>
      <c r="H276" s="13"/>
      <c r="I276" s="13"/>
      <c r="J276" s="7"/>
    </row>
    <row r="277" spans="3:10" x14ac:dyDescent="0.25">
      <c r="C277" s="5">
        <v>264</v>
      </c>
      <c r="D277" s="13"/>
      <c r="E277" s="13"/>
      <c r="F277" s="7"/>
      <c r="G277" s="13"/>
      <c r="H277" s="13"/>
      <c r="I277" s="13"/>
      <c r="J277" s="7"/>
    </row>
    <row r="278" spans="3:10" x14ac:dyDescent="0.25">
      <c r="C278" s="5">
        <v>265</v>
      </c>
      <c r="D278" s="13"/>
      <c r="E278" s="13"/>
      <c r="F278" s="7"/>
      <c r="G278" s="13"/>
      <c r="H278" s="13"/>
      <c r="I278" s="13"/>
      <c r="J278" s="7"/>
    </row>
    <row r="279" spans="3:10" x14ac:dyDescent="0.25">
      <c r="C279" s="5">
        <v>266</v>
      </c>
      <c r="D279" s="13"/>
      <c r="E279" s="13"/>
      <c r="F279" s="7"/>
      <c r="G279" s="13"/>
      <c r="H279" s="13"/>
      <c r="I279" s="13"/>
      <c r="J279" s="7"/>
    </row>
    <row r="280" spans="3:10" x14ac:dyDescent="0.25">
      <c r="C280" s="5">
        <v>267</v>
      </c>
      <c r="D280" s="13"/>
      <c r="E280" s="13"/>
      <c r="F280" s="7"/>
      <c r="G280" s="13"/>
      <c r="H280" s="13"/>
      <c r="I280" s="13"/>
      <c r="J280" s="7"/>
    </row>
    <row r="281" spans="3:10" x14ac:dyDescent="0.25">
      <c r="C281" s="5">
        <v>268</v>
      </c>
      <c r="D281" s="13"/>
      <c r="E281" s="13"/>
      <c r="F281" s="7"/>
      <c r="G281" s="13"/>
      <c r="H281" s="13"/>
      <c r="I281" s="13"/>
      <c r="J281" s="7"/>
    </row>
    <row r="282" spans="3:10" x14ac:dyDescent="0.25">
      <c r="C282" s="5">
        <v>269</v>
      </c>
      <c r="D282" s="13"/>
      <c r="E282" s="13"/>
      <c r="F282" s="7"/>
      <c r="G282" s="13"/>
      <c r="H282" s="13"/>
      <c r="I282" s="13"/>
      <c r="J282" s="7"/>
    </row>
    <row r="283" spans="3:10" x14ac:dyDescent="0.25">
      <c r="C283" s="5">
        <v>270</v>
      </c>
      <c r="D283" s="13"/>
      <c r="E283" s="13"/>
      <c r="F283" s="7"/>
      <c r="G283" s="13"/>
      <c r="H283" s="13"/>
      <c r="I283" s="13"/>
      <c r="J283" s="7"/>
    </row>
    <row r="284" spans="3:10" x14ac:dyDescent="0.25">
      <c r="C284" s="5">
        <v>271</v>
      </c>
      <c r="D284" s="13"/>
      <c r="E284" s="13"/>
      <c r="F284" s="7"/>
      <c r="G284" s="13"/>
      <c r="H284" s="13"/>
      <c r="I284" s="13"/>
      <c r="J284" s="7"/>
    </row>
    <row r="285" spans="3:10" x14ac:dyDescent="0.25">
      <c r="C285" s="5">
        <v>272</v>
      </c>
      <c r="D285" s="13"/>
      <c r="E285" s="13"/>
      <c r="F285" s="7"/>
      <c r="G285" s="13"/>
      <c r="H285" s="13"/>
      <c r="I285" s="13"/>
      <c r="J285" s="7"/>
    </row>
    <row r="286" spans="3:10" x14ac:dyDescent="0.25">
      <c r="C286" s="5">
        <v>273</v>
      </c>
      <c r="D286" s="13"/>
      <c r="E286" s="13"/>
      <c r="F286" s="7"/>
      <c r="G286" s="13"/>
      <c r="H286" s="13"/>
      <c r="I286" s="13"/>
      <c r="J286" s="7"/>
    </row>
    <row r="287" spans="3:10" x14ac:dyDescent="0.25">
      <c r="C287" s="5">
        <v>274</v>
      </c>
      <c r="D287" s="13"/>
      <c r="E287" s="13"/>
      <c r="F287" s="7"/>
      <c r="G287" s="13"/>
      <c r="H287" s="13"/>
      <c r="I287" s="13"/>
      <c r="J287" s="7"/>
    </row>
    <row r="288" spans="3:10" x14ac:dyDescent="0.25">
      <c r="C288" s="5">
        <v>275</v>
      </c>
      <c r="D288" s="13"/>
      <c r="E288" s="13"/>
      <c r="F288" s="7"/>
      <c r="G288" s="13"/>
      <c r="H288" s="13"/>
      <c r="I288" s="13"/>
      <c r="J288" s="7"/>
    </row>
    <row r="289" spans="3:10" x14ac:dyDescent="0.25">
      <c r="C289" s="5">
        <v>276</v>
      </c>
      <c r="D289" s="13"/>
      <c r="E289" s="13"/>
      <c r="F289" s="7"/>
      <c r="G289" s="13"/>
      <c r="H289" s="13"/>
      <c r="I289" s="13"/>
      <c r="J289" s="7"/>
    </row>
    <row r="290" spans="3:10" x14ac:dyDescent="0.25">
      <c r="C290" s="5">
        <v>277</v>
      </c>
      <c r="D290" s="13"/>
      <c r="E290" s="13"/>
      <c r="F290" s="7"/>
      <c r="G290" s="13"/>
      <c r="H290" s="13"/>
      <c r="I290" s="13"/>
      <c r="J290" s="7"/>
    </row>
    <row r="291" spans="3:10" x14ac:dyDescent="0.25">
      <c r="C291" s="5">
        <v>278</v>
      </c>
      <c r="D291" s="13"/>
      <c r="E291" s="13"/>
      <c r="F291" s="7"/>
      <c r="G291" s="13"/>
      <c r="H291" s="13"/>
      <c r="I291" s="13"/>
      <c r="J291" s="7"/>
    </row>
    <row r="292" spans="3:10" x14ac:dyDescent="0.25">
      <c r="C292" s="5">
        <v>279</v>
      </c>
      <c r="D292" s="13"/>
      <c r="E292" s="13"/>
      <c r="F292" s="7"/>
      <c r="G292" s="13"/>
      <c r="H292" s="13"/>
      <c r="I292" s="13"/>
      <c r="J292" s="7"/>
    </row>
    <row r="293" spans="3:10" x14ac:dyDescent="0.25">
      <c r="C293" s="5">
        <v>280</v>
      </c>
      <c r="D293" s="13"/>
      <c r="E293" s="13"/>
      <c r="F293" s="7"/>
      <c r="G293" s="13"/>
      <c r="H293" s="13"/>
      <c r="I293" s="13"/>
      <c r="J293" s="7"/>
    </row>
    <row r="294" spans="3:10" x14ac:dyDescent="0.25">
      <c r="C294" s="5">
        <v>281</v>
      </c>
      <c r="D294" s="13"/>
      <c r="E294" s="13"/>
      <c r="F294" s="7"/>
      <c r="G294" s="13"/>
      <c r="H294" s="13"/>
      <c r="I294" s="13"/>
      <c r="J294" s="7"/>
    </row>
    <row r="295" spans="3:10" x14ac:dyDescent="0.25">
      <c r="C295" s="5">
        <v>282</v>
      </c>
      <c r="D295" s="13"/>
      <c r="E295" s="13"/>
      <c r="F295" s="7"/>
      <c r="G295" s="13"/>
      <c r="H295" s="13"/>
      <c r="I295" s="13"/>
      <c r="J295" s="7"/>
    </row>
    <row r="296" spans="3:10" x14ac:dyDescent="0.25">
      <c r="C296" s="5">
        <v>283</v>
      </c>
      <c r="D296" s="13"/>
      <c r="E296" s="13"/>
      <c r="F296" s="7"/>
      <c r="G296" s="13"/>
      <c r="H296" s="13"/>
      <c r="I296" s="13"/>
      <c r="J296" s="7"/>
    </row>
    <row r="297" spans="3:10" x14ac:dyDescent="0.25">
      <c r="C297" s="5">
        <v>284</v>
      </c>
      <c r="D297" s="13"/>
      <c r="E297" s="13"/>
      <c r="F297" s="7"/>
      <c r="G297" s="13"/>
      <c r="H297" s="13"/>
      <c r="I297" s="13"/>
      <c r="J297" s="7"/>
    </row>
    <row r="298" spans="3:10" x14ac:dyDescent="0.25">
      <c r="C298" s="5">
        <v>285</v>
      </c>
      <c r="D298" s="13"/>
      <c r="E298" s="13"/>
      <c r="F298" s="7"/>
      <c r="G298" s="13"/>
      <c r="H298" s="13"/>
      <c r="I298" s="13"/>
      <c r="J298" s="7"/>
    </row>
    <row r="299" spans="3:10" x14ac:dyDescent="0.25">
      <c r="C299" s="5">
        <v>286</v>
      </c>
      <c r="D299" s="13"/>
      <c r="E299" s="13"/>
      <c r="F299" s="7"/>
      <c r="G299" s="13"/>
      <c r="H299" s="13"/>
      <c r="I299" s="13"/>
      <c r="J299" s="7"/>
    </row>
    <row r="300" spans="3:10" x14ac:dyDescent="0.25">
      <c r="C300" s="5">
        <v>287</v>
      </c>
      <c r="D300" s="13"/>
      <c r="E300" s="13"/>
      <c r="F300" s="7"/>
      <c r="G300" s="13"/>
      <c r="H300" s="13"/>
      <c r="I300" s="13"/>
      <c r="J300" s="7"/>
    </row>
    <row r="301" spans="3:10" x14ac:dyDescent="0.25">
      <c r="C301" s="5">
        <v>288</v>
      </c>
      <c r="D301" s="13"/>
      <c r="E301" s="13"/>
      <c r="F301" s="7"/>
      <c r="G301" s="13"/>
      <c r="H301" s="13"/>
      <c r="I301" s="13"/>
      <c r="J301" s="7"/>
    </row>
    <row r="302" spans="3:10" x14ac:dyDescent="0.25">
      <c r="C302" s="5">
        <v>289</v>
      </c>
      <c r="D302" s="13"/>
      <c r="E302" s="13"/>
      <c r="F302" s="7"/>
      <c r="G302" s="13"/>
      <c r="H302" s="13"/>
      <c r="I302" s="13"/>
      <c r="J302" s="7"/>
    </row>
    <row r="303" spans="3:10" x14ac:dyDescent="0.25">
      <c r="C303" s="5">
        <v>290</v>
      </c>
      <c r="D303" s="13"/>
      <c r="E303" s="13"/>
      <c r="F303" s="7"/>
      <c r="G303" s="13"/>
      <c r="H303" s="13"/>
      <c r="I303" s="13"/>
      <c r="J303" s="7"/>
    </row>
    <row r="304" spans="3:10" x14ac:dyDescent="0.25">
      <c r="C304" s="5">
        <v>291</v>
      </c>
      <c r="D304" s="13"/>
      <c r="E304" s="13"/>
      <c r="F304" s="7"/>
      <c r="G304" s="13"/>
      <c r="H304" s="13"/>
      <c r="I304" s="13"/>
      <c r="J304" s="7"/>
    </row>
    <row r="305" spans="3:10" x14ac:dyDescent="0.25">
      <c r="C305" s="5">
        <v>292</v>
      </c>
      <c r="D305" s="13"/>
      <c r="E305" s="13"/>
      <c r="F305" s="7"/>
      <c r="G305" s="13"/>
      <c r="H305" s="13"/>
      <c r="I305" s="13"/>
      <c r="J305" s="7"/>
    </row>
    <row r="306" spans="3:10" x14ac:dyDescent="0.25">
      <c r="C306" s="5">
        <v>293</v>
      </c>
      <c r="D306" s="13"/>
      <c r="E306" s="13"/>
      <c r="F306" s="7"/>
      <c r="G306" s="13"/>
      <c r="H306" s="13"/>
      <c r="I306" s="13"/>
      <c r="J306" s="7"/>
    </row>
    <row r="307" spans="3:10" x14ac:dyDescent="0.25">
      <c r="C307" s="5">
        <v>294</v>
      </c>
      <c r="D307" s="13"/>
      <c r="E307" s="13"/>
      <c r="F307" s="7"/>
      <c r="G307" s="13"/>
      <c r="H307" s="13"/>
      <c r="I307" s="13"/>
      <c r="J307" s="7"/>
    </row>
    <row r="308" spans="3:10" x14ac:dyDescent="0.25">
      <c r="C308" s="5">
        <v>295</v>
      </c>
      <c r="D308" s="13"/>
      <c r="E308" s="13"/>
      <c r="F308" s="7"/>
      <c r="G308" s="13"/>
      <c r="H308" s="13"/>
      <c r="I308" s="13"/>
      <c r="J308" s="7"/>
    </row>
    <row r="309" spans="3:10" x14ac:dyDescent="0.25">
      <c r="C309" s="5">
        <v>296</v>
      </c>
      <c r="D309" s="13"/>
      <c r="E309" s="13"/>
      <c r="F309" s="7"/>
      <c r="G309" s="13"/>
      <c r="H309" s="13"/>
      <c r="I309" s="13"/>
      <c r="J309" s="7"/>
    </row>
    <row r="310" spans="3:10" x14ac:dyDescent="0.25">
      <c r="C310" s="5">
        <v>297</v>
      </c>
      <c r="D310" s="13"/>
      <c r="E310" s="13"/>
      <c r="F310" s="7"/>
      <c r="G310" s="13"/>
      <c r="H310" s="13"/>
      <c r="I310" s="13"/>
      <c r="J310" s="7"/>
    </row>
    <row r="311" spans="3:10" x14ac:dyDescent="0.25">
      <c r="C311" s="5">
        <v>298</v>
      </c>
      <c r="D311" s="13"/>
      <c r="E311" s="13"/>
      <c r="F311" s="7"/>
      <c r="G311" s="13"/>
      <c r="H311" s="13"/>
      <c r="I311" s="13"/>
      <c r="J311" s="7"/>
    </row>
    <row r="312" spans="3:10" x14ac:dyDescent="0.25">
      <c r="C312" s="5">
        <v>299</v>
      </c>
      <c r="D312" s="13"/>
      <c r="E312" s="13"/>
      <c r="F312" s="7"/>
      <c r="G312" s="13"/>
      <c r="H312" s="13"/>
      <c r="I312" s="13"/>
      <c r="J312" s="7"/>
    </row>
    <row r="313" spans="3:10" x14ac:dyDescent="0.25">
      <c r="C313" s="5">
        <v>300</v>
      </c>
      <c r="D313" s="13"/>
      <c r="E313" s="13"/>
      <c r="F313" s="7"/>
      <c r="G313" s="13"/>
      <c r="H313" s="13"/>
      <c r="I313" s="13"/>
      <c r="J313" s="7"/>
    </row>
    <row r="314" spans="3:10" x14ac:dyDescent="0.25">
      <c r="C314" s="5">
        <v>301</v>
      </c>
      <c r="D314" s="13"/>
      <c r="E314" s="13"/>
      <c r="F314" s="7"/>
      <c r="G314" s="13"/>
      <c r="H314" s="13"/>
      <c r="I314" s="13"/>
      <c r="J314" s="7"/>
    </row>
    <row r="315" spans="3:10" x14ac:dyDescent="0.25">
      <c r="C315" s="5">
        <v>302</v>
      </c>
      <c r="D315" s="13"/>
      <c r="E315" s="13"/>
      <c r="F315" s="7"/>
      <c r="G315" s="13"/>
      <c r="H315" s="13"/>
      <c r="I315" s="13"/>
      <c r="J315" s="7"/>
    </row>
    <row r="316" spans="3:10" x14ac:dyDescent="0.25">
      <c r="C316" s="5">
        <v>303</v>
      </c>
      <c r="D316" s="13"/>
      <c r="E316" s="13"/>
      <c r="F316" s="7"/>
      <c r="G316" s="13"/>
      <c r="H316" s="13"/>
      <c r="I316" s="13"/>
      <c r="J316" s="7"/>
    </row>
    <row r="317" spans="3:10" x14ac:dyDescent="0.25">
      <c r="C317" s="5">
        <v>304</v>
      </c>
      <c r="D317" s="13"/>
      <c r="E317" s="13"/>
      <c r="F317" s="7"/>
      <c r="G317" s="13"/>
      <c r="H317" s="13"/>
      <c r="I317" s="13"/>
      <c r="J317" s="7"/>
    </row>
    <row r="318" spans="3:10" x14ac:dyDescent="0.25">
      <c r="C318" s="5">
        <v>305</v>
      </c>
      <c r="D318" s="13"/>
      <c r="E318" s="13"/>
      <c r="F318" s="7"/>
      <c r="G318" s="13"/>
      <c r="H318" s="13"/>
      <c r="I318" s="13"/>
      <c r="J318" s="7"/>
    </row>
    <row r="319" spans="3:10" x14ac:dyDescent="0.25">
      <c r="C319" s="5">
        <v>306</v>
      </c>
      <c r="D319" s="13"/>
      <c r="E319" s="13"/>
      <c r="F319" s="7"/>
      <c r="G319" s="13"/>
      <c r="H319" s="13"/>
      <c r="I319" s="13"/>
      <c r="J319" s="7"/>
    </row>
    <row r="320" spans="3:10" x14ac:dyDescent="0.25">
      <c r="C320" s="5">
        <v>307</v>
      </c>
      <c r="D320" s="13"/>
      <c r="E320" s="13"/>
      <c r="F320" s="7"/>
      <c r="G320" s="13"/>
      <c r="H320" s="13"/>
      <c r="I320" s="13"/>
      <c r="J320" s="7"/>
    </row>
    <row r="321" spans="3:10" x14ac:dyDescent="0.25">
      <c r="C321" s="5">
        <v>308</v>
      </c>
      <c r="D321" s="13"/>
      <c r="E321" s="13"/>
      <c r="F321" s="7"/>
      <c r="G321" s="13"/>
      <c r="H321" s="13"/>
      <c r="I321" s="13"/>
      <c r="J321" s="7"/>
    </row>
    <row r="322" spans="3:10" x14ac:dyDescent="0.25">
      <c r="C322" s="5">
        <v>309</v>
      </c>
      <c r="D322" s="13"/>
      <c r="E322" s="13"/>
      <c r="F322" s="7"/>
      <c r="G322" s="13"/>
      <c r="H322" s="13"/>
      <c r="I322" s="13"/>
      <c r="J322" s="7"/>
    </row>
    <row r="323" spans="3:10" x14ac:dyDescent="0.25">
      <c r="C323" s="5">
        <v>310</v>
      </c>
      <c r="D323" s="13"/>
      <c r="E323" s="13"/>
      <c r="F323" s="7"/>
      <c r="G323" s="13"/>
      <c r="H323" s="13"/>
      <c r="I323" s="13"/>
      <c r="J323" s="7"/>
    </row>
    <row r="324" spans="3:10" x14ac:dyDescent="0.25">
      <c r="C324" s="5">
        <v>311</v>
      </c>
      <c r="D324" s="13"/>
      <c r="E324" s="13"/>
      <c r="F324" s="7"/>
      <c r="G324" s="13"/>
      <c r="H324" s="13"/>
      <c r="I324" s="13"/>
      <c r="J324" s="7"/>
    </row>
    <row r="325" spans="3:10" x14ac:dyDescent="0.25">
      <c r="C325" s="5">
        <v>312</v>
      </c>
      <c r="D325" s="13"/>
      <c r="E325" s="13"/>
      <c r="F325" s="7"/>
      <c r="G325" s="13"/>
      <c r="H325" s="13"/>
      <c r="I325" s="13"/>
      <c r="J325" s="7"/>
    </row>
    <row r="326" spans="3:10" x14ac:dyDescent="0.25">
      <c r="C326" s="5">
        <v>313</v>
      </c>
      <c r="D326" s="13"/>
      <c r="E326" s="13"/>
      <c r="F326" s="7"/>
      <c r="G326" s="13"/>
      <c r="H326" s="13"/>
      <c r="I326" s="13"/>
      <c r="J326" s="7"/>
    </row>
    <row r="327" spans="3:10" x14ac:dyDescent="0.25">
      <c r="C327" s="5">
        <v>314</v>
      </c>
      <c r="D327" s="13"/>
      <c r="E327" s="13"/>
      <c r="F327" s="7"/>
      <c r="G327" s="13"/>
      <c r="H327" s="13"/>
      <c r="I327" s="13"/>
      <c r="J327" s="7"/>
    </row>
    <row r="328" spans="3:10" x14ac:dyDescent="0.25">
      <c r="C328" s="5">
        <v>315</v>
      </c>
      <c r="D328" s="13"/>
      <c r="E328" s="13"/>
      <c r="F328" s="7"/>
      <c r="G328" s="13"/>
      <c r="H328" s="13"/>
      <c r="I328" s="13"/>
      <c r="J328" s="7"/>
    </row>
    <row r="329" spans="3:10" x14ac:dyDescent="0.25">
      <c r="C329" s="5">
        <v>316</v>
      </c>
      <c r="D329" s="13"/>
      <c r="E329" s="13"/>
      <c r="F329" s="7"/>
      <c r="G329" s="13"/>
      <c r="H329" s="13"/>
      <c r="I329" s="13"/>
      <c r="J329" s="7"/>
    </row>
    <row r="330" spans="3:10" x14ac:dyDescent="0.25">
      <c r="C330" s="5">
        <v>317</v>
      </c>
      <c r="D330" s="13"/>
      <c r="E330" s="13"/>
      <c r="F330" s="7"/>
      <c r="G330" s="13"/>
      <c r="H330" s="13"/>
      <c r="I330" s="13"/>
      <c r="J330" s="7"/>
    </row>
    <row r="331" spans="3:10" x14ac:dyDescent="0.25">
      <c r="C331" s="5">
        <v>318</v>
      </c>
      <c r="D331" s="13"/>
      <c r="E331" s="13"/>
      <c r="F331" s="7"/>
      <c r="G331" s="13"/>
      <c r="H331" s="13"/>
      <c r="I331" s="13"/>
      <c r="J331" s="7"/>
    </row>
    <row r="332" spans="3:10" x14ac:dyDescent="0.25">
      <c r="C332" s="5">
        <v>319</v>
      </c>
      <c r="D332" s="13"/>
      <c r="E332" s="13"/>
      <c r="F332" s="7"/>
      <c r="G332" s="13"/>
      <c r="H332" s="13"/>
      <c r="I332" s="13"/>
      <c r="J332" s="7"/>
    </row>
    <row r="333" spans="3:10" x14ac:dyDescent="0.25">
      <c r="C333" s="5">
        <v>320</v>
      </c>
      <c r="D333" s="13"/>
      <c r="E333" s="13"/>
      <c r="F333" s="7"/>
      <c r="G333" s="13"/>
      <c r="H333" s="13"/>
      <c r="I333" s="13"/>
      <c r="J333" s="7"/>
    </row>
    <row r="334" spans="3:10" x14ac:dyDescent="0.25">
      <c r="C334" s="5">
        <v>321</v>
      </c>
      <c r="D334" s="13"/>
      <c r="E334" s="13"/>
      <c r="F334" s="7"/>
      <c r="G334" s="13"/>
      <c r="H334" s="13"/>
      <c r="I334" s="13"/>
      <c r="J334" s="7"/>
    </row>
    <row r="335" spans="3:10" x14ac:dyDescent="0.25">
      <c r="C335" s="5">
        <v>322</v>
      </c>
      <c r="D335" s="13"/>
      <c r="E335" s="13"/>
      <c r="F335" s="7"/>
      <c r="G335" s="13"/>
      <c r="H335" s="13"/>
      <c r="I335" s="13"/>
      <c r="J335" s="7"/>
    </row>
    <row r="336" spans="3:10" x14ac:dyDescent="0.25">
      <c r="C336" s="5">
        <v>323</v>
      </c>
      <c r="D336" s="13"/>
      <c r="E336" s="13"/>
      <c r="F336" s="7"/>
      <c r="G336" s="13"/>
      <c r="H336" s="13"/>
      <c r="I336" s="13"/>
      <c r="J336" s="7"/>
    </row>
    <row r="337" spans="3:10" x14ac:dyDescent="0.25">
      <c r="C337" s="5">
        <v>324</v>
      </c>
      <c r="D337" s="13"/>
      <c r="E337" s="13"/>
      <c r="F337" s="7"/>
      <c r="G337" s="13"/>
      <c r="H337" s="13"/>
      <c r="I337" s="13"/>
      <c r="J337" s="7"/>
    </row>
    <row r="338" spans="3:10" x14ac:dyDescent="0.25">
      <c r="C338" s="5">
        <v>325</v>
      </c>
      <c r="D338" s="13"/>
      <c r="E338" s="13"/>
      <c r="F338" s="7"/>
      <c r="G338" s="13"/>
      <c r="H338" s="13"/>
      <c r="I338" s="13"/>
      <c r="J338" s="7"/>
    </row>
    <row r="339" spans="3:10" x14ac:dyDescent="0.25">
      <c r="C339" s="5">
        <v>326</v>
      </c>
      <c r="D339" s="13"/>
      <c r="E339" s="13"/>
      <c r="F339" s="7"/>
      <c r="G339" s="13"/>
      <c r="H339" s="13"/>
      <c r="I339" s="13"/>
      <c r="J339" s="7"/>
    </row>
    <row r="340" spans="3:10" x14ac:dyDescent="0.25">
      <c r="C340" s="5">
        <v>327</v>
      </c>
      <c r="D340" s="13"/>
      <c r="E340" s="13"/>
      <c r="F340" s="7"/>
      <c r="G340" s="13"/>
      <c r="H340" s="13"/>
      <c r="I340" s="13"/>
      <c r="J340" s="7"/>
    </row>
    <row r="341" spans="3:10" x14ac:dyDescent="0.25">
      <c r="C341" s="5">
        <v>328</v>
      </c>
      <c r="D341" s="13"/>
      <c r="E341" s="13"/>
      <c r="F341" s="7"/>
      <c r="G341" s="13"/>
      <c r="H341" s="13"/>
      <c r="I341" s="13"/>
      <c r="J341" s="7"/>
    </row>
    <row r="342" spans="3:10" x14ac:dyDescent="0.25">
      <c r="C342" s="5">
        <v>329</v>
      </c>
      <c r="D342" s="13"/>
      <c r="E342" s="13"/>
      <c r="F342" s="7"/>
      <c r="G342" s="13"/>
      <c r="H342" s="13"/>
      <c r="I342" s="13"/>
      <c r="J342" s="7"/>
    </row>
    <row r="343" spans="3:10" x14ac:dyDescent="0.25">
      <c r="C343" s="5">
        <v>330</v>
      </c>
      <c r="D343" s="13"/>
      <c r="E343" s="13"/>
      <c r="F343" s="7"/>
      <c r="G343" s="13"/>
      <c r="H343" s="13"/>
      <c r="I343" s="13"/>
      <c r="J343" s="7"/>
    </row>
    <row r="344" spans="3:10" x14ac:dyDescent="0.25">
      <c r="C344" s="5">
        <v>331</v>
      </c>
      <c r="D344" s="13"/>
      <c r="E344" s="13"/>
      <c r="F344" s="7"/>
      <c r="G344" s="13"/>
      <c r="H344" s="13"/>
      <c r="I344" s="13"/>
      <c r="J344" s="7"/>
    </row>
    <row r="345" spans="3:10" x14ac:dyDescent="0.25">
      <c r="C345" s="5">
        <v>332</v>
      </c>
      <c r="D345" s="13"/>
      <c r="E345" s="13"/>
      <c r="F345" s="7"/>
      <c r="G345" s="13"/>
      <c r="H345" s="13"/>
      <c r="I345" s="13"/>
      <c r="J345" s="7"/>
    </row>
    <row r="346" spans="3:10" x14ac:dyDescent="0.25">
      <c r="C346" s="5">
        <v>333</v>
      </c>
      <c r="D346" s="13"/>
      <c r="E346" s="13"/>
      <c r="F346" s="7"/>
      <c r="G346" s="13"/>
      <c r="H346" s="13"/>
      <c r="I346" s="13"/>
      <c r="J346" s="7"/>
    </row>
    <row r="347" spans="3:10" x14ac:dyDescent="0.25">
      <c r="C347" s="5">
        <v>334</v>
      </c>
      <c r="D347" s="13"/>
      <c r="E347" s="13"/>
      <c r="F347" s="7"/>
      <c r="G347" s="13"/>
      <c r="H347" s="13"/>
      <c r="I347" s="13"/>
      <c r="J347" s="7"/>
    </row>
    <row r="348" spans="3:10" x14ac:dyDescent="0.25">
      <c r="C348" s="5">
        <v>335</v>
      </c>
      <c r="D348" s="13"/>
      <c r="E348" s="13"/>
      <c r="F348" s="7"/>
      <c r="G348" s="13"/>
      <c r="H348" s="13"/>
      <c r="I348" s="13"/>
      <c r="J348" s="7"/>
    </row>
    <row r="349" spans="3:10" x14ac:dyDescent="0.25">
      <c r="C349" s="5">
        <v>336</v>
      </c>
      <c r="D349" s="13"/>
      <c r="E349" s="13"/>
      <c r="F349" s="7"/>
      <c r="G349" s="13"/>
      <c r="H349" s="13"/>
      <c r="I349" s="13"/>
      <c r="J349" s="7"/>
    </row>
    <row r="350" spans="3:10" x14ac:dyDescent="0.25">
      <c r="C350" s="5">
        <v>337</v>
      </c>
      <c r="D350" s="13"/>
      <c r="E350" s="13"/>
      <c r="F350" s="7"/>
      <c r="G350" s="13"/>
      <c r="H350" s="13"/>
      <c r="I350" s="13"/>
      <c r="J350" s="7"/>
    </row>
    <row r="351" spans="3:10" x14ac:dyDescent="0.25">
      <c r="C351" s="5">
        <v>338</v>
      </c>
      <c r="D351" s="13"/>
      <c r="E351" s="13"/>
      <c r="F351" s="7"/>
      <c r="G351" s="13"/>
      <c r="H351" s="13"/>
      <c r="I351" s="13"/>
      <c r="J351" s="7"/>
    </row>
    <row r="352" spans="3:10" x14ac:dyDescent="0.25">
      <c r="C352" s="5">
        <v>339</v>
      </c>
      <c r="D352" s="13"/>
      <c r="E352" s="13"/>
      <c r="F352" s="7"/>
      <c r="G352" s="13"/>
      <c r="H352" s="13"/>
      <c r="I352" s="13"/>
      <c r="J352" s="7"/>
    </row>
    <row r="353" spans="3:10" x14ac:dyDescent="0.25">
      <c r="C353" s="5">
        <v>340</v>
      </c>
      <c r="D353" s="13"/>
      <c r="E353" s="13"/>
      <c r="F353" s="7"/>
      <c r="G353" s="13"/>
      <c r="H353" s="13"/>
      <c r="I353" s="13"/>
      <c r="J353" s="7"/>
    </row>
    <row r="354" spans="3:10" x14ac:dyDescent="0.25">
      <c r="C354" s="5">
        <v>341</v>
      </c>
      <c r="D354" s="13"/>
      <c r="E354" s="13"/>
      <c r="F354" s="7"/>
      <c r="G354" s="13"/>
      <c r="H354" s="13"/>
      <c r="I354" s="13"/>
      <c r="J354" s="7"/>
    </row>
    <row r="355" spans="3:10" x14ac:dyDescent="0.25">
      <c r="C355" s="5">
        <v>342</v>
      </c>
      <c r="D355" s="13"/>
      <c r="E355" s="13"/>
      <c r="F355" s="7"/>
      <c r="G355" s="13"/>
      <c r="H355" s="13"/>
      <c r="I355" s="13"/>
      <c r="J355" s="7"/>
    </row>
    <row r="356" spans="3:10" x14ac:dyDescent="0.25">
      <c r="C356" s="5">
        <v>343</v>
      </c>
      <c r="D356" s="13"/>
      <c r="E356" s="13"/>
      <c r="F356" s="7"/>
      <c r="G356" s="13"/>
      <c r="H356" s="13"/>
      <c r="I356" s="13"/>
      <c r="J356" s="7"/>
    </row>
    <row r="357" spans="3:10" x14ac:dyDescent="0.25">
      <c r="C357" s="5">
        <v>344</v>
      </c>
      <c r="D357" s="13"/>
      <c r="E357" s="13"/>
      <c r="F357" s="7"/>
      <c r="G357" s="13"/>
      <c r="H357" s="13"/>
      <c r="I357" s="13"/>
      <c r="J357" s="7"/>
    </row>
    <row r="358" spans="3:10" x14ac:dyDescent="0.25">
      <c r="C358" s="5">
        <v>345</v>
      </c>
      <c r="D358" s="13"/>
      <c r="E358" s="13"/>
      <c r="F358" s="7"/>
      <c r="G358" s="13"/>
      <c r="H358" s="13"/>
      <c r="I358" s="13"/>
      <c r="J358" s="7"/>
    </row>
    <row r="359" spans="3:10" x14ac:dyDescent="0.25">
      <c r="C359" s="5">
        <v>346</v>
      </c>
      <c r="D359" s="13"/>
      <c r="E359" s="13"/>
      <c r="F359" s="7"/>
      <c r="G359" s="13"/>
      <c r="H359" s="13"/>
      <c r="I359" s="13"/>
      <c r="J359" s="7"/>
    </row>
    <row r="360" spans="3:10" x14ac:dyDescent="0.25">
      <c r="C360" s="5">
        <v>347</v>
      </c>
      <c r="D360" s="13"/>
      <c r="E360" s="13"/>
      <c r="F360" s="7"/>
      <c r="G360" s="13"/>
      <c r="H360" s="13"/>
      <c r="I360" s="13"/>
      <c r="J360" s="7"/>
    </row>
    <row r="361" spans="3:10" x14ac:dyDescent="0.25">
      <c r="C361" s="5">
        <v>348</v>
      </c>
      <c r="D361" s="13"/>
      <c r="E361" s="13"/>
      <c r="F361" s="7"/>
      <c r="G361" s="13"/>
      <c r="H361" s="13"/>
      <c r="I361" s="13"/>
      <c r="J361" s="7"/>
    </row>
    <row r="362" spans="3:10" x14ac:dyDescent="0.25">
      <c r="C362" s="5">
        <v>349</v>
      </c>
      <c r="D362" s="13"/>
      <c r="E362" s="13"/>
      <c r="F362" s="7"/>
      <c r="G362" s="13"/>
      <c r="H362" s="13"/>
      <c r="I362" s="13"/>
      <c r="J362" s="7"/>
    </row>
    <row r="363" spans="3:10" x14ac:dyDescent="0.25">
      <c r="C363" s="5">
        <v>350</v>
      </c>
      <c r="D363" s="13"/>
      <c r="E363" s="13"/>
      <c r="F363" s="7"/>
      <c r="G363" s="13"/>
      <c r="H363" s="13"/>
      <c r="I363" s="13"/>
      <c r="J363" s="7"/>
    </row>
    <row r="364" spans="3:10" x14ac:dyDescent="0.25">
      <c r="C364" s="5">
        <v>351</v>
      </c>
      <c r="D364" s="13"/>
      <c r="E364" s="13"/>
      <c r="F364" s="7"/>
      <c r="G364" s="13"/>
      <c r="H364" s="13"/>
      <c r="I364" s="13"/>
      <c r="J364" s="7"/>
    </row>
    <row r="365" spans="3:10" x14ac:dyDescent="0.25">
      <c r="C365" s="5">
        <v>352</v>
      </c>
      <c r="D365" s="13"/>
      <c r="E365" s="13"/>
      <c r="F365" s="7"/>
      <c r="G365" s="13"/>
      <c r="H365" s="13"/>
      <c r="I365" s="13"/>
      <c r="J365" s="7"/>
    </row>
    <row r="366" spans="3:10" x14ac:dyDescent="0.25">
      <c r="C366" s="5">
        <v>353</v>
      </c>
      <c r="D366" s="13"/>
      <c r="E366" s="13"/>
      <c r="F366" s="7"/>
      <c r="G366" s="13"/>
      <c r="H366" s="13"/>
      <c r="I366" s="13"/>
      <c r="J366" s="7"/>
    </row>
    <row r="367" spans="3:10" x14ac:dyDescent="0.25">
      <c r="C367" s="5">
        <v>354</v>
      </c>
      <c r="D367" s="13"/>
      <c r="E367" s="13"/>
      <c r="F367" s="7"/>
      <c r="G367" s="13"/>
      <c r="H367" s="13"/>
      <c r="I367" s="13"/>
      <c r="J367" s="7"/>
    </row>
    <row r="368" spans="3:10" x14ac:dyDescent="0.25">
      <c r="C368" s="5">
        <v>355</v>
      </c>
      <c r="D368" s="13"/>
      <c r="E368" s="13"/>
      <c r="F368" s="7"/>
      <c r="G368" s="13"/>
      <c r="H368" s="13"/>
      <c r="I368" s="13"/>
      <c r="J368" s="7"/>
    </row>
    <row r="369" spans="3:10" x14ac:dyDescent="0.25">
      <c r="C369" s="5">
        <v>356</v>
      </c>
      <c r="D369" s="13"/>
      <c r="E369" s="13"/>
      <c r="F369" s="7"/>
      <c r="G369" s="13"/>
      <c r="H369" s="13"/>
      <c r="I369" s="13"/>
      <c r="J369" s="7"/>
    </row>
    <row r="370" spans="3:10" x14ac:dyDescent="0.25">
      <c r="C370" s="5">
        <v>357</v>
      </c>
      <c r="D370" s="13"/>
      <c r="E370" s="13"/>
      <c r="F370" s="7"/>
      <c r="G370" s="13"/>
      <c r="H370" s="13"/>
      <c r="I370" s="13"/>
      <c r="J370" s="7"/>
    </row>
    <row r="371" spans="3:10" x14ac:dyDescent="0.25">
      <c r="C371" s="5">
        <v>358</v>
      </c>
      <c r="D371" s="13"/>
      <c r="E371" s="13"/>
      <c r="F371" s="7"/>
      <c r="G371" s="13"/>
      <c r="H371" s="13"/>
      <c r="I371" s="13"/>
      <c r="J371" s="7"/>
    </row>
    <row r="372" spans="3:10" x14ac:dyDescent="0.25">
      <c r="C372" s="5">
        <v>359</v>
      </c>
      <c r="D372" s="13"/>
      <c r="E372" s="13"/>
      <c r="F372" s="7"/>
      <c r="G372" s="13"/>
      <c r="H372" s="13"/>
      <c r="I372" s="13"/>
      <c r="J372" s="7"/>
    </row>
    <row r="373" spans="3:10" x14ac:dyDescent="0.25">
      <c r="C373" s="5">
        <v>360</v>
      </c>
      <c r="D373" s="13"/>
      <c r="E373" s="13"/>
      <c r="F373" s="7"/>
      <c r="G373" s="13"/>
      <c r="H373" s="13"/>
      <c r="I373" s="13"/>
      <c r="J373" s="7"/>
    </row>
  </sheetData>
  <mergeCells count="1">
    <mergeCell ref="C11:I11"/>
  </mergeCells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Atherton</dc:creator>
  <cp:lastModifiedBy>User</cp:lastModifiedBy>
  <dcterms:created xsi:type="dcterms:W3CDTF">2021-02-28T16:46:18Z</dcterms:created>
  <dcterms:modified xsi:type="dcterms:W3CDTF">2023-08-26T15:37:21Z</dcterms:modified>
</cp:coreProperties>
</file>