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Teaching UTAR\42Jan23\202301UECM1404\202301UECM1404-Test\Lab Test\"/>
    </mc:Choice>
  </mc:AlternateContent>
  <xr:revisionPtr revIDLastSave="0" documentId="13_ncr:1_{E6C9CFE0-C2B8-4E19-A869-C198A7FBF35F}" xr6:coauthVersionLast="47" xr6:coauthVersionMax="47" xr10:uidLastSave="{00000000-0000-0000-0000-000000000000}"/>
  <bookViews>
    <workbookView xWindow="-108" yWindow="-108" windowWidth="23256" windowHeight="12576" activeTab="4" xr2:uid="{449309D6-B7F2-4D78-9CD2-32DED2217064}"/>
  </bookViews>
  <sheets>
    <sheet name="Q1" sheetId="1" r:id="rId1"/>
    <sheet name="Q2" sheetId="2" r:id="rId2"/>
    <sheet name="Q3" sheetId="3" r:id="rId3"/>
    <sheet name="Q4" sheetId="4" r:id="rId4"/>
    <sheet name="Sheet1" sheetId="5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B6" i="5" l="1"/>
  <c r="C10" i="4"/>
  <c r="A26" i="4"/>
  <c r="G21" i="4"/>
  <c r="G19" i="4"/>
  <c r="G20" i="4" s="1"/>
  <c r="G18" i="4"/>
  <c r="G17" i="4"/>
  <c r="F17" i="4"/>
  <c r="C6" i="4"/>
  <c r="C4" i="4"/>
  <c r="H17" i="4" s="1"/>
  <c r="I17" i="4" s="1"/>
  <c r="J17" i="4" s="1"/>
  <c r="F18" i="4" s="1"/>
  <c r="A30" i="3"/>
  <c r="G22" i="4" l="1"/>
  <c r="H18" i="4"/>
  <c r="I18" i="4" s="1"/>
  <c r="J18" i="4" s="1"/>
  <c r="F19" i="4" s="1"/>
  <c r="G436" i="3"/>
  <c r="G435" i="3"/>
  <c r="G434" i="3"/>
  <c r="G433" i="3"/>
  <c r="G432" i="3"/>
  <c r="G431" i="3"/>
  <c r="G430" i="3"/>
  <c r="G429" i="3"/>
  <c r="G428" i="3"/>
  <c r="G427" i="3"/>
  <c r="G426" i="3"/>
  <c r="G424" i="3"/>
  <c r="G423" i="3"/>
  <c r="G422" i="3"/>
  <c r="G421" i="3"/>
  <c r="G420" i="3"/>
  <c r="G419" i="3"/>
  <c r="G418" i="3"/>
  <c r="G417" i="3"/>
  <c r="G416" i="3"/>
  <c r="G415" i="3"/>
  <c r="G414" i="3"/>
  <c r="G412" i="3"/>
  <c r="G411" i="3"/>
  <c r="G410" i="3"/>
  <c r="G409" i="3"/>
  <c r="G408" i="3"/>
  <c r="G407" i="3"/>
  <c r="G406" i="3"/>
  <c r="G405" i="3"/>
  <c r="G404" i="3"/>
  <c r="G403" i="3"/>
  <c r="G402" i="3"/>
  <c r="G400" i="3"/>
  <c r="G399" i="3"/>
  <c r="G398" i="3"/>
  <c r="G397" i="3"/>
  <c r="G396" i="3"/>
  <c r="G395" i="3"/>
  <c r="G394" i="3"/>
  <c r="G393" i="3"/>
  <c r="G392" i="3"/>
  <c r="G391" i="3"/>
  <c r="G390" i="3"/>
  <c r="G388" i="3"/>
  <c r="G387" i="3"/>
  <c r="G386" i="3"/>
  <c r="G385" i="3"/>
  <c r="G384" i="3"/>
  <c r="G383" i="3"/>
  <c r="G382" i="3"/>
  <c r="G381" i="3"/>
  <c r="G380" i="3"/>
  <c r="G379" i="3"/>
  <c r="G378" i="3"/>
  <c r="G376" i="3"/>
  <c r="G375" i="3"/>
  <c r="G374" i="3"/>
  <c r="G373" i="3"/>
  <c r="G372" i="3"/>
  <c r="G371" i="3"/>
  <c r="G370" i="3"/>
  <c r="G369" i="3"/>
  <c r="G368" i="3"/>
  <c r="G367" i="3"/>
  <c r="G366" i="3"/>
  <c r="G364" i="3"/>
  <c r="G363" i="3"/>
  <c r="G362" i="3"/>
  <c r="G361" i="3"/>
  <c r="G360" i="3"/>
  <c r="G359" i="3"/>
  <c r="G358" i="3"/>
  <c r="G357" i="3"/>
  <c r="G356" i="3"/>
  <c r="G355" i="3"/>
  <c r="G354" i="3"/>
  <c r="G352" i="3"/>
  <c r="G351" i="3"/>
  <c r="G350" i="3"/>
  <c r="G349" i="3"/>
  <c r="G348" i="3"/>
  <c r="G347" i="3"/>
  <c r="G346" i="3"/>
  <c r="G345" i="3"/>
  <c r="G344" i="3"/>
  <c r="G343" i="3"/>
  <c r="G342" i="3"/>
  <c r="G340" i="3"/>
  <c r="G339" i="3"/>
  <c r="G338" i="3"/>
  <c r="G337" i="3"/>
  <c r="G336" i="3"/>
  <c r="G335" i="3"/>
  <c r="G334" i="3"/>
  <c r="G333" i="3"/>
  <c r="G332" i="3"/>
  <c r="G331" i="3"/>
  <c r="G330" i="3"/>
  <c r="G328" i="3"/>
  <c r="G327" i="3"/>
  <c r="G326" i="3"/>
  <c r="G325" i="3"/>
  <c r="G324" i="3"/>
  <c r="G323" i="3"/>
  <c r="G322" i="3"/>
  <c r="G321" i="3"/>
  <c r="G320" i="3"/>
  <c r="G319" i="3"/>
  <c r="G318" i="3"/>
  <c r="G316" i="3"/>
  <c r="G315" i="3"/>
  <c r="G314" i="3"/>
  <c r="G313" i="3"/>
  <c r="G312" i="3"/>
  <c r="G311" i="3"/>
  <c r="G310" i="3"/>
  <c r="G309" i="3"/>
  <c r="G308" i="3"/>
  <c r="G307" i="3"/>
  <c r="G306" i="3"/>
  <c r="G304" i="3"/>
  <c r="G303" i="3"/>
  <c r="G302" i="3"/>
  <c r="G301" i="3"/>
  <c r="G300" i="3"/>
  <c r="G299" i="3"/>
  <c r="G298" i="3"/>
  <c r="G297" i="3"/>
  <c r="G296" i="3"/>
  <c r="G295" i="3"/>
  <c r="G294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8" i="3"/>
  <c r="G267" i="3"/>
  <c r="G266" i="3"/>
  <c r="G265" i="3"/>
  <c r="G264" i="3"/>
  <c r="G263" i="3"/>
  <c r="G262" i="3"/>
  <c r="G261" i="3"/>
  <c r="G260" i="3"/>
  <c r="G259" i="3"/>
  <c r="G258" i="3"/>
  <c r="G256" i="3"/>
  <c r="G255" i="3"/>
  <c r="G254" i="3"/>
  <c r="G253" i="3"/>
  <c r="G252" i="3"/>
  <c r="G251" i="3"/>
  <c r="G250" i="3"/>
  <c r="G249" i="3"/>
  <c r="G248" i="3"/>
  <c r="G247" i="3"/>
  <c r="G246" i="3"/>
  <c r="G244" i="3"/>
  <c r="G243" i="3"/>
  <c r="G242" i="3"/>
  <c r="G241" i="3"/>
  <c r="G240" i="3"/>
  <c r="G239" i="3"/>
  <c r="G238" i="3"/>
  <c r="G237" i="3"/>
  <c r="G236" i="3"/>
  <c r="G235" i="3"/>
  <c r="G234" i="3"/>
  <c r="G232" i="3"/>
  <c r="G231" i="3"/>
  <c r="G230" i="3"/>
  <c r="G229" i="3"/>
  <c r="G228" i="3"/>
  <c r="G227" i="3"/>
  <c r="G226" i="3"/>
  <c r="G225" i="3"/>
  <c r="G224" i="3"/>
  <c r="G223" i="3"/>
  <c r="G222" i="3"/>
  <c r="G220" i="3"/>
  <c r="G219" i="3"/>
  <c r="G218" i="3"/>
  <c r="G217" i="3"/>
  <c r="G216" i="3"/>
  <c r="G215" i="3"/>
  <c r="G214" i="3"/>
  <c r="G213" i="3"/>
  <c r="G212" i="3"/>
  <c r="G211" i="3"/>
  <c r="G210" i="3"/>
  <c r="G208" i="3"/>
  <c r="G207" i="3"/>
  <c r="G206" i="3"/>
  <c r="G205" i="3"/>
  <c r="G204" i="3"/>
  <c r="G203" i="3"/>
  <c r="G202" i="3"/>
  <c r="G201" i="3"/>
  <c r="G200" i="3"/>
  <c r="G199" i="3"/>
  <c r="G198" i="3"/>
  <c r="G196" i="3"/>
  <c r="G195" i="3"/>
  <c r="G194" i="3"/>
  <c r="G193" i="3"/>
  <c r="G192" i="3"/>
  <c r="G191" i="3"/>
  <c r="G190" i="3"/>
  <c r="G189" i="3"/>
  <c r="G188" i="3"/>
  <c r="G187" i="3"/>
  <c r="G186" i="3"/>
  <c r="G184" i="3"/>
  <c r="G183" i="3"/>
  <c r="G182" i="3"/>
  <c r="G181" i="3"/>
  <c r="G180" i="3"/>
  <c r="G179" i="3"/>
  <c r="G178" i="3"/>
  <c r="G177" i="3"/>
  <c r="G176" i="3"/>
  <c r="G175" i="3"/>
  <c r="G174" i="3"/>
  <c r="G172" i="3"/>
  <c r="G171" i="3"/>
  <c r="G170" i="3"/>
  <c r="G169" i="3"/>
  <c r="G168" i="3"/>
  <c r="G167" i="3"/>
  <c r="G166" i="3"/>
  <c r="G165" i="3"/>
  <c r="G164" i="3"/>
  <c r="G163" i="3"/>
  <c r="G162" i="3"/>
  <c r="G160" i="3"/>
  <c r="G159" i="3"/>
  <c r="G158" i="3"/>
  <c r="G157" i="3"/>
  <c r="G156" i="3"/>
  <c r="G155" i="3"/>
  <c r="G154" i="3"/>
  <c r="G153" i="3"/>
  <c r="G152" i="3"/>
  <c r="G151" i="3"/>
  <c r="G150" i="3"/>
  <c r="G148" i="3"/>
  <c r="G147" i="3"/>
  <c r="G146" i="3"/>
  <c r="G145" i="3"/>
  <c r="G144" i="3"/>
  <c r="G143" i="3"/>
  <c r="G142" i="3"/>
  <c r="G141" i="3"/>
  <c r="G140" i="3"/>
  <c r="G139" i="3"/>
  <c r="G138" i="3"/>
  <c r="G136" i="3"/>
  <c r="G135" i="3"/>
  <c r="G134" i="3"/>
  <c r="G133" i="3"/>
  <c r="G132" i="3"/>
  <c r="G131" i="3"/>
  <c r="G130" i="3"/>
  <c r="G129" i="3"/>
  <c r="G128" i="3"/>
  <c r="G127" i="3"/>
  <c r="G126" i="3"/>
  <c r="G124" i="3"/>
  <c r="G123" i="3"/>
  <c r="G122" i="3"/>
  <c r="G121" i="3"/>
  <c r="G120" i="3"/>
  <c r="G119" i="3"/>
  <c r="G118" i="3"/>
  <c r="G117" i="3"/>
  <c r="G116" i="3"/>
  <c r="G115" i="3"/>
  <c r="G114" i="3"/>
  <c r="G112" i="3"/>
  <c r="G111" i="3"/>
  <c r="G110" i="3"/>
  <c r="G109" i="3"/>
  <c r="G108" i="3"/>
  <c r="G107" i="3"/>
  <c r="G106" i="3"/>
  <c r="G105" i="3"/>
  <c r="G104" i="3"/>
  <c r="G103" i="3"/>
  <c r="G102" i="3"/>
  <c r="G100" i="3"/>
  <c r="G99" i="3"/>
  <c r="G98" i="3"/>
  <c r="G97" i="3"/>
  <c r="G96" i="3"/>
  <c r="G95" i="3"/>
  <c r="G94" i="3"/>
  <c r="G93" i="3"/>
  <c r="G92" i="3"/>
  <c r="G91" i="3"/>
  <c r="G90" i="3"/>
  <c r="G88" i="3"/>
  <c r="G87" i="3"/>
  <c r="G86" i="3"/>
  <c r="G85" i="3"/>
  <c r="G84" i="3"/>
  <c r="G83" i="3"/>
  <c r="G82" i="3"/>
  <c r="G81" i="3"/>
  <c r="G80" i="3"/>
  <c r="G79" i="3"/>
  <c r="G78" i="3"/>
  <c r="G76" i="3"/>
  <c r="G75" i="3"/>
  <c r="G74" i="3"/>
  <c r="G73" i="3"/>
  <c r="G72" i="3"/>
  <c r="G71" i="3"/>
  <c r="G70" i="3"/>
  <c r="G69" i="3"/>
  <c r="G68" i="3"/>
  <c r="G67" i="3"/>
  <c r="G66" i="3"/>
  <c r="G64" i="3"/>
  <c r="G63" i="3"/>
  <c r="G62" i="3"/>
  <c r="G61" i="3"/>
  <c r="G60" i="3"/>
  <c r="G59" i="3"/>
  <c r="G58" i="3"/>
  <c r="G57" i="3"/>
  <c r="G56" i="3"/>
  <c r="G55" i="3"/>
  <c r="G54" i="3"/>
  <c r="G52" i="3"/>
  <c r="G51" i="3"/>
  <c r="G50" i="3"/>
  <c r="G49" i="3"/>
  <c r="G48" i="3"/>
  <c r="G47" i="3"/>
  <c r="G46" i="3"/>
  <c r="G45" i="3"/>
  <c r="G44" i="3"/>
  <c r="G43" i="3"/>
  <c r="G42" i="3"/>
  <c r="H19" i="4" l="1"/>
  <c r="I19" i="4" s="1"/>
  <c r="J19" i="4" s="1"/>
  <c r="F20" i="4" s="1"/>
  <c r="G23" i="4"/>
  <c r="E17" i="3"/>
  <c r="H20" i="4" l="1"/>
  <c r="I20" i="4" s="1"/>
  <c r="J20" i="4" s="1"/>
  <c r="F21" i="4" s="1"/>
  <c r="G24" i="4"/>
  <c r="G459" i="4"/>
  <c r="H21" i="4" l="1"/>
  <c r="I21" i="4" s="1"/>
  <c r="J21" i="4" s="1"/>
  <c r="F22" i="4" s="1"/>
  <c r="G25" i="4"/>
  <c r="G460" i="4"/>
  <c r="H22" i="4" l="1"/>
  <c r="I22" i="4" s="1"/>
  <c r="J22" i="4" s="1"/>
  <c r="F23" i="4" s="1"/>
  <c r="G26" i="4"/>
  <c r="G461" i="4"/>
  <c r="H23" i="4" l="1"/>
  <c r="I23" i="4" s="1"/>
  <c r="J23" i="4" s="1"/>
  <c r="F24" i="4" s="1"/>
  <c r="G27" i="4"/>
  <c r="F459" i="4"/>
  <c r="G462" i="4"/>
  <c r="H24" i="4" l="1"/>
  <c r="I24" i="4" s="1"/>
  <c r="J24" i="4" s="1"/>
  <c r="F25" i="4" s="1"/>
  <c r="G28" i="4"/>
  <c r="H459" i="4"/>
  <c r="I459" i="4" s="1"/>
  <c r="J459" i="4" s="1"/>
  <c r="F460" i="4" s="1"/>
  <c r="G463" i="4"/>
  <c r="H25" i="4" l="1"/>
  <c r="I25" i="4" s="1"/>
  <c r="J25" i="4" s="1"/>
  <c r="F26" i="4" s="1"/>
  <c r="G29" i="4"/>
  <c r="H460" i="4"/>
  <c r="I460" i="4" s="1"/>
  <c r="J460" i="4" s="1"/>
  <c r="F461" i="4" s="1"/>
  <c r="G464" i="4"/>
  <c r="H26" i="4" l="1"/>
  <c r="I26" i="4" s="1"/>
  <c r="J26" i="4" s="1"/>
  <c r="F27" i="4" s="1"/>
  <c r="G30" i="4"/>
  <c r="H461" i="4"/>
  <c r="I461" i="4" s="1"/>
  <c r="J461" i="4" s="1"/>
  <c r="F462" i="4" s="1"/>
  <c r="G465" i="4"/>
  <c r="H27" i="4" l="1"/>
  <c r="I27" i="4" s="1"/>
  <c r="J27" i="4" s="1"/>
  <c r="F28" i="4" s="1"/>
  <c r="G31" i="4"/>
  <c r="H462" i="4"/>
  <c r="I462" i="4" s="1"/>
  <c r="J462" i="4" s="1"/>
  <c r="F463" i="4" s="1"/>
  <c r="G466" i="4"/>
  <c r="H28" i="4" l="1"/>
  <c r="I28" i="4" s="1"/>
  <c r="J28" i="4" s="1"/>
  <c r="F29" i="4" s="1"/>
  <c r="G32" i="4"/>
  <c r="H463" i="4"/>
  <c r="I463" i="4" s="1"/>
  <c r="J463" i="4" s="1"/>
  <c r="F464" i="4" s="1"/>
  <c r="G467" i="4"/>
  <c r="H29" i="4" l="1"/>
  <c r="I29" i="4" s="1"/>
  <c r="J29" i="4" s="1"/>
  <c r="F30" i="4" s="1"/>
  <c r="G33" i="4"/>
  <c r="H464" i="4"/>
  <c r="I464" i="4" s="1"/>
  <c r="J464" i="4" s="1"/>
  <c r="F465" i="4" s="1"/>
  <c r="G468" i="4"/>
  <c r="H30" i="4" l="1"/>
  <c r="I30" i="4" s="1"/>
  <c r="J30" i="4" s="1"/>
  <c r="F31" i="4" s="1"/>
  <c r="G34" i="4"/>
  <c r="H465" i="4"/>
  <c r="I465" i="4" s="1"/>
  <c r="J465" i="4" s="1"/>
  <c r="F466" i="4" s="1"/>
  <c r="G469" i="4"/>
  <c r="H31" i="4" l="1"/>
  <c r="I31" i="4" s="1"/>
  <c r="J31" i="4" s="1"/>
  <c r="F32" i="4" s="1"/>
  <c r="G35" i="4"/>
  <c r="H466" i="4"/>
  <c r="I466" i="4" s="1"/>
  <c r="J466" i="4" s="1"/>
  <c r="F467" i="4" s="1"/>
  <c r="G470" i="4"/>
  <c r="H32" i="4" l="1"/>
  <c r="I32" i="4" s="1"/>
  <c r="J32" i="4" s="1"/>
  <c r="F33" i="4" s="1"/>
  <c r="G36" i="4"/>
  <c r="H467" i="4"/>
  <c r="I467" i="4" s="1"/>
  <c r="J467" i="4" s="1"/>
  <c r="F468" i="4" s="1"/>
  <c r="G471" i="4"/>
  <c r="H33" i="4" l="1"/>
  <c r="I33" i="4" s="1"/>
  <c r="J33" i="4"/>
  <c r="F34" i="4" s="1"/>
  <c r="G37" i="4"/>
  <c r="H468" i="4"/>
  <c r="I468" i="4" s="1"/>
  <c r="J468" i="4" s="1"/>
  <c r="F469" i="4" s="1"/>
  <c r="G472" i="4"/>
  <c r="G38" i="4" l="1"/>
  <c r="H34" i="4"/>
  <c r="I34" i="4" s="1"/>
  <c r="J34" i="4" s="1"/>
  <c r="F35" i="4" s="1"/>
  <c r="H469" i="4"/>
  <c r="I469" i="4" s="1"/>
  <c r="J469" i="4" s="1"/>
  <c r="F470" i="4" s="1"/>
  <c r="G473" i="4"/>
  <c r="H35" i="4" l="1"/>
  <c r="I35" i="4" s="1"/>
  <c r="J35" i="4" s="1"/>
  <c r="F36" i="4" s="1"/>
  <c r="G39" i="4"/>
  <c r="H470" i="4"/>
  <c r="I470" i="4" s="1"/>
  <c r="J470" i="4" s="1"/>
  <c r="F471" i="4" s="1"/>
  <c r="G474" i="4"/>
  <c r="H36" i="4" l="1"/>
  <c r="I36" i="4" s="1"/>
  <c r="J36" i="4" s="1"/>
  <c r="F37" i="4" s="1"/>
  <c r="G40" i="4"/>
  <c r="H471" i="4"/>
  <c r="I471" i="4" s="1"/>
  <c r="J471" i="4" s="1"/>
  <c r="F472" i="4" s="1"/>
  <c r="G475" i="4"/>
  <c r="G41" i="4" l="1"/>
  <c r="H37" i="4"/>
  <c r="I37" i="4" s="1"/>
  <c r="J37" i="4" s="1"/>
  <c r="F38" i="4" s="1"/>
  <c r="H472" i="4"/>
  <c r="I472" i="4" s="1"/>
  <c r="J472" i="4" s="1"/>
  <c r="F473" i="4" s="1"/>
  <c r="G476" i="4"/>
  <c r="H38" i="4" l="1"/>
  <c r="I38" i="4" s="1"/>
  <c r="J38" i="4" s="1"/>
  <c r="F39" i="4" s="1"/>
  <c r="G42" i="4"/>
  <c r="H473" i="4"/>
  <c r="I473" i="4" s="1"/>
  <c r="J473" i="4" s="1"/>
  <c r="F474" i="4" s="1"/>
  <c r="G477" i="4"/>
  <c r="H39" i="4" l="1"/>
  <c r="I39" i="4" s="1"/>
  <c r="J39" i="4" s="1"/>
  <c r="F40" i="4" s="1"/>
  <c r="G43" i="4"/>
  <c r="H474" i="4"/>
  <c r="I474" i="4" s="1"/>
  <c r="J474" i="4" s="1"/>
  <c r="F475" i="4" s="1"/>
  <c r="G478" i="4"/>
  <c r="H40" i="4" l="1"/>
  <c r="I40" i="4" s="1"/>
  <c r="J40" i="4" s="1"/>
  <c r="F41" i="4" s="1"/>
  <c r="G44" i="4"/>
  <c r="H475" i="4"/>
  <c r="I475" i="4" s="1"/>
  <c r="J475" i="4" s="1"/>
  <c r="F476" i="4" s="1"/>
  <c r="G479" i="4"/>
  <c r="H41" i="4" l="1"/>
  <c r="I41" i="4" s="1"/>
  <c r="J41" i="4" s="1"/>
  <c r="F42" i="4" s="1"/>
  <c r="G45" i="4"/>
  <c r="H476" i="4"/>
  <c r="I476" i="4" s="1"/>
  <c r="J476" i="4" s="1"/>
  <c r="F477" i="4" s="1"/>
  <c r="G480" i="4"/>
  <c r="H42" i="4" l="1"/>
  <c r="I42" i="4" s="1"/>
  <c r="J42" i="4" s="1"/>
  <c r="F43" i="4" s="1"/>
  <c r="G46" i="4"/>
  <c r="H477" i="4"/>
  <c r="I477" i="4" s="1"/>
  <c r="J477" i="4" s="1"/>
  <c r="F478" i="4" s="1"/>
  <c r="G481" i="4"/>
  <c r="H43" i="4" l="1"/>
  <c r="I43" i="4" s="1"/>
  <c r="J43" i="4" s="1"/>
  <c r="F44" i="4" s="1"/>
  <c r="G47" i="4"/>
  <c r="H478" i="4"/>
  <c r="I478" i="4" s="1"/>
  <c r="J478" i="4" s="1"/>
  <c r="F479" i="4" s="1"/>
  <c r="G482" i="4"/>
  <c r="H44" i="4" l="1"/>
  <c r="I44" i="4" s="1"/>
  <c r="J44" i="4" s="1"/>
  <c r="F45" i="4" s="1"/>
  <c r="G48" i="4"/>
  <c r="H479" i="4"/>
  <c r="I479" i="4" s="1"/>
  <c r="J479" i="4" s="1"/>
  <c r="F480" i="4" s="1"/>
  <c r="G483" i="4"/>
  <c r="H45" i="4" l="1"/>
  <c r="I45" i="4" s="1"/>
  <c r="J45" i="4" s="1"/>
  <c r="F46" i="4" s="1"/>
  <c r="G49" i="4"/>
  <c r="H480" i="4"/>
  <c r="I480" i="4" s="1"/>
  <c r="J480" i="4" s="1"/>
  <c r="F481" i="4" s="1"/>
  <c r="G484" i="4"/>
  <c r="H46" i="4" l="1"/>
  <c r="I46" i="4" s="1"/>
  <c r="J46" i="4" s="1"/>
  <c r="F47" i="4" s="1"/>
  <c r="G50" i="4"/>
  <c r="H481" i="4"/>
  <c r="I481" i="4" s="1"/>
  <c r="J481" i="4" s="1"/>
  <c r="F482" i="4" s="1"/>
  <c r="G485" i="4"/>
  <c r="H47" i="4" l="1"/>
  <c r="I47" i="4" s="1"/>
  <c r="J47" i="4" s="1"/>
  <c r="F48" i="4" s="1"/>
  <c r="G51" i="4"/>
  <c r="H482" i="4"/>
  <c r="I482" i="4" s="1"/>
  <c r="J482" i="4" s="1"/>
  <c r="F483" i="4" s="1"/>
  <c r="G486" i="4"/>
  <c r="H48" i="4" l="1"/>
  <c r="I48" i="4" s="1"/>
  <c r="J48" i="4" s="1"/>
  <c r="F49" i="4" s="1"/>
  <c r="G52" i="4"/>
  <c r="H483" i="4"/>
  <c r="I483" i="4" s="1"/>
  <c r="J483" i="4" s="1"/>
  <c r="F484" i="4" s="1"/>
  <c r="G487" i="4"/>
  <c r="H49" i="4" l="1"/>
  <c r="I49" i="4" s="1"/>
  <c r="J49" i="4" s="1"/>
  <c r="F50" i="4" s="1"/>
  <c r="G53" i="4"/>
  <c r="H484" i="4"/>
  <c r="I484" i="4" s="1"/>
  <c r="J484" i="4" s="1"/>
  <c r="F485" i="4" s="1"/>
  <c r="G488" i="4"/>
  <c r="H50" i="4" l="1"/>
  <c r="I50" i="4" s="1"/>
  <c r="J50" i="4" s="1"/>
  <c r="F51" i="4" s="1"/>
  <c r="G54" i="4"/>
  <c r="H485" i="4"/>
  <c r="I485" i="4" s="1"/>
  <c r="J485" i="4" s="1"/>
  <c r="F486" i="4" s="1"/>
  <c r="G489" i="4"/>
  <c r="H51" i="4" l="1"/>
  <c r="I51" i="4" s="1"/>
  <c r="J51" i="4" s="1"/>
  <c r="F52" i="4" s="1"/>
  <c r="G55" i="4"/>
  <c r="H486" i="4"/>
  <c r="I486" i="4" s="1"/>
  <c r="J486" i="4" s="1"/>
  <c r="F487" i="4" s="1"/>
  <c r="G490" i="4"/>
  <c r="H52" i="4" l="1"/>
  <c r="I52" i="4" s="1"/>
  <c r="J52" i="4" s="1"/>
  <c r="F53" i="4" s="1"/>
  <c r="G56" i="4"/>
  <c r="H487" i="4"/>
  <c r="I487" i="4" s="1"/>
  <c r="J487" i="4" s="1"/>
  <c r="F488" i="4" s="1"/>
  <c r="G491" i="4"/>
  <c r="H53" i="4" l="1"/>
  <c r="I53" i="4" s="1"/>
  <c r="J53" i="4" s="1"/>
  <c r="F54" i="4" s="1"/>
  <c r="G57" i="4"/>
  <c r="H488" i="4"/>
  <c r="I488" i="4" s="1"/>
  <c r="J488" i="4" s="1"/>
  <c r="F489" i="4" s="1"/>
  <c r="G492" i="4"/>
  <c r="H54" i="4" l="1"/>
  <c r="I54" i="4" s="1"/>
  <c r="J54" i="4" s="1"/>
  <c r="F55" i="4" s="1"/>
  <c r="G58" i="4"/>
  <c r="H489" i="4"/>
  <c r="I489" i="4" s="1"/>
  <c r="J489" i="4" s="1"/>
  <c r="F490" i="4" s="1"/>
  <c r="G493" i="4"/>
  <c r="H55" i="4" l="1"/>
  <c r="I55" i="4" s="1"/>
  <c r="J55" i="4" s="1"/>
  <c r="F56" i="4" s="1"/>
  <c r="G59" i="4"/>
  <c r="H490" i="4"/>
  <c r="I490" i="4" s="1"/>
  <c r="J490" i="4" s="1"/>
  <c r="F491" i="4" s="1"/>
  <c r="G494" i="4"/>
  <c r="H56" i="4" l="1"/>
  <c r="I56" i="4" s="1"/>
  <c r="J56" i="4" s="1"/>
  <c r="F57" i="4" s="1"/>
  <c r="G60" i="4"/>
  <c r="H491" i="4"/>
  <c r="I491" i="4" s="1"/>
  <c r="J491" i="4" s="1"/>
  <c r="F492" i="4" s="1"/>
  <c r="G495" i="4"/>
  <c r="H57" i="4" l="1"/>
  <c r="I57" i="4" s="1"/>
  <c r="J57" i="4" s="1"/>
  <c r="F58" i="4" s="1"/>
  <c r="G61" i="4"/>
  <c r="H492" i="4"/>
  <c r="I492" i="4" s="1"/>
  <c r="J492" i="4" s="1"/>
  <c r="F493" i="4" s="1"/>
  <c r="G496" i="4"/>
  <c r="H58" i="4" l="1"/>
  <c r="I58" i="4" s="1"/>
  <c r="J58" i="4" s="1"/>
  <c r="F59" i="4" s="1"/>
  <c r="G62" i="4"/>
  <c r="H493" i="4"/>
  <c r="I493" i="4" s="1"/>
  <c r="J493" i="4" s="1"/>
  <c r="F494" i="4" s="1"/>
  <c r="G497" i="4"/>
  <c r="H59" i="4" l="1"/>
  <c r="I59" i="4" s="1"/>
  <c r="J59" i="4" s="1"/>
  <c r="F60" i="4" s="1"/>
  <c r="G63" i="4"/>
  <c r="H494" i="4"/>
  <c r="I494" i="4" s="1"/>
  <c r="J494" i="4" s="1"/>
  <c r="F495" i="4" s="1"/>
  <c r="G498" i="4"/>
  <c r="H60" i="4" l="1"/>
  <c r="I60" i="4" s="1"/>
  <c r="J60" i="4" s="1"/>
  <c r="F61" i="4" s="1"/>
  <c r="G64" i="4"/>
  <c r="H495" i="4"/>
  <c r="I495" i="4" s="1"/>
  <c r="J495" i="4" s="1"/>
  <c r="F496" i="4" s="1"/>
  <c r="G499" i="4"/>
  <c r="H61" i="4" l="1"/>
  <c r="I61" i="4" s="1"/>
  <c r="J61" i="4" s="1"/>
  <c r="F62" i="4" s="1"/>
  <c r="G65" i="4"/>
  <c r="H496" i="4"/>
  <c r="I496" i="4" s="1"/>
  <c r="J496" i="4" s="1"/>
  <c r="F497" i="4" s="1"/>
  <c r="G500" i="4"/>
  <c r="H62" i="4" l="1"/>
  <c r="I62" i="4" s="1"/>
  <c r="J62" i="4" s="1"/>
  <c r="F63" i="4" s="1"/>
  <c r="G66" i="4"/>
  <c r="H497" i="4"/>
  <c r="I497" i="4" s="1"/>
  <c r="J497" i="4" s="1"/>
  <c r="F498" i="4" s="1"/>
  <c r="G501" i="4"/>
  <c r="H63" i="4" l="1"/>
  <c r="I63" i="4" s="1"/>
  <c r="J63" i="4" s="1"/>
  <c r="F64" i="4" s="1"/>
  <c r="G67" i="4"/>
  <c r="H498" i="4"/>
  <c r="I498" i="4" s="1"/>
  <c r="J498" i="4" s="1"/>
  <c r="F499" i="4" s="1"/>
  <c r="G502" i="4"/>
  <c r="H64" i="4" l="1"/>
  <c r="I64" i="4" s="1"/>
  <c r="J64" i="4" s="1"/>
  <c r="F65" i="4" s="1"/>
  <c r="G68" i="4"/>
  <c r="H499" i="4"/>
  <c r="I499" i="4" s="1"/>
  <c r="J499" i="4" s="1"/>
  <c r="F500" i="4" s="1"/>
  <c r="G503" i="4"/>
  <c r="H65" i="4" l="1"/>
  <c r="I65" i="4" s="1"/>
  <c r="J65" i="4" s="1"/>
  <c r="F66" i="4" s="1"/>
  <c r="G69" i="4"/>
  <c r="H500" i="4"/>
  <c r="I500" i="4" s="1"/>
  <c r="J500" i="4" s="1"/>
  <c r="F501" i="4" s="1"/>
  <c r="G504" i="4"/>
  <c r="H66" i="4" l="1"/>
  <c r="I66" i="4" s="1"/>
  <c r="J66" i="4" s="1"/>
  <c r="F67" i="4" s="1"/>
  <c r="G70" i="4"/>
  <c r="H501" i="4"/>
  <c r="I501" i="4" s="1"/>
  <c r="J501" i="4" s="1"/>
  <c r="F502" i="4" s="1"/>
  <c r="G505" i="4"/>
  <c r="H67" i="4" l="1"/>
  <c r="I67" i="4" s="1"/>
  <c r="J67" i="4" s="1"/>
  <c r="F68" i="4" s="1"/>
  <c r="G71" i="4"/>
  <c r="H502" i="4"/>
  <c r="I502" i="4" s="1"/>
  <c r="J502" i="4" s="1"/>
  <c r="F503" i="4" s="1"/>
  <c r="G506" i="4"/>
  <c r="H68" i="4" l="1"/>
  <c r="I68" i="4" s="1"/>
  <c r="J68" i="4"/>
  <c r="F69" i="4" s="1"/>
  <c r="G72" i="4"/>
  <c r="H503" i="4"/>
  <c r="I503" i="4" s="1"/>
  <c r="J503" i="4" s="1"/>
  <c r="F504" i="4" s="1"/>
  <c r="G507" i="4"/>
  <c r="G73" i="4" l="1"/>
  <c r="H69" i="4"/>
  <c r="I69" i="4" s="1"/>
  <c r="J69" i="4" s="1"/>
  <c r="F70" i="4" s="1"/>
  <c r="H504" i="4"/>
  <c r="I504" i="4" s="1"/>
  <c r="J504" i="4" s="1"/>
  <c r="F505" i="4" s="1"/>
  <c r="G508" i="4"/>
  <c r="H70" i="4" l="1"/>
  <c r="I70" i="4" s="1"/>
  <c r="J70" i="4" s="1"/>
  <c r="F71" i="4" s="1"/>
  <c r="G74" i="4"/>
  <c r="H505" i="4"/>
  <c r="I505" i="4" s="1"/>
  <c r="J505" i="4" s="1"/>
  <c r="F506" i="4" s="1"/>
  <c r="G509" i="4"/>
  <c r="H71" i="4" l="1"/>
  <c r="I71" i="4" s="1"/>
  <c r="J71" i="4" s="1"/>
  <c r="F72" i="4" s="1"/>
  <c r="G75" i="4"/>
  <c r="H506" i="4"/>
  <c r="I506" i="4" s="1"/>
  <c r="J506" i="4" s="1"/>
  <c r="F507" i="4" s="1"/>
  <c r="G510" i="4"/>
  <c r="H72" i="4" l="1"/>
  <c r="I72" i="4" s="1"/>
  <c r="J72" i="4" s="1"/>
  <c r="F73" i="4" s="1"/>
  <c r="G76" i="4"/>
  <c r="H507" i="4"/>
  <c r="I507" i="4" s="1"/>
  <c r="J507" i="4" s="1"/>
  <c r="F508" i="4" s="1"/>
  <c r="G511" i="4"/>
  <c r="H73" i="4" l="1"/>
  <c r="I73" i="4" s="1"/>
  <c r="J73" i="4" s="1"/>
  <c r="F74" i="4" s="1"/>
  <c r="G77" i="4"/>
  <c r="H508" i="4"/>
  <c r="I508" i="4" s="1"/>
  <c r="J508" i="4" s="1"/>
  <c r="F509" i="4" s="1"/>
  <c r="G512" i="4"/>
  <c r="H74" i="4" l="1"/>
  <c r="I74" i="4" s="1"/>
  <c r="J74" i="4" s="1"/>
  <c r="F75" i="4" s="1"/>
  <c r="G78" i="4"/>
  <c r="H509" i="4"/>
  <c r="I509" i="4" s="1"/>
  <c r="J509" i="4" s="1"/>
  <c r="F510" i="4" s="1"/>
  <c r="G513" i="4"/>
  <c r="H75" i="4" l="1"/>
  <c r="I75" i="4" s="1"/>
  <c r="J75" i="4" s="1"/>
  <c r="F76" i="4" s="1"/>
  <c r="G79" i="4"/>
  <c r="H510" i="4"/>
  <c r="I510" i="4" s="1"/>
  <c r="J510" i="4" s="1"/>
  <c r="F511" i="4" s="1"/>
  <c r="G514" i="4"/>
  <c r="H76" i="4" l="1"/>
  <c r="I76" i="4" s="1"/>
  <c r="J76" i="4" s="1"/>
  <c r="F77" i="4" s="1"/>
  <c r="G80" i="4"/>
  <c r="H511" i="4"/>
  <c r="I511" i="4" s="1"/>
  <c r="J511" i="4" s="1"/>
  <c r="F512" i="4" s="1"/>
  <c r="G515" i="4"/>
  <c r="H77" i="4" l="1"/>
  <c r="I77" i="4" s="1"/>
  <c r="G81" i="4"/>
  <c r="H512" i="4"/>
  <c r="I512" i="4" s="1"/>
  <c r="J512" i="4" s="1"/>
  <c r="F513" i="4" s="1"/>
  <c r="G516" i="4"/>
  <c r="G82" i="4" l="1"/>
  <c r="J77" i="4"/>
  <c r="F78" i="4" s="1"/>
  <c r="H513" i="4"/>
  <c r="I513" i="4" s="1"/>
  <c r="J513" i="4" s="1"/>
  <c r="F514" i="4" s="1"/>
  <c r="G517" i="4"/>
  <c r="H78" i="4" l="1"/>
  <c r="I78" i="4" s="1"/>
  <c r="G83" i="4"/>
  <c r="H514" i="4"/>
  <c r="I514" i="4" s="1"/>
  <c r="J514" i="4" s="1"/>
  <c r="F515" i="4" s="1"/>
  <c r="G518" i="4"/>
  <c r="G84" i="4" l="1"/>
  <c r="J78" i="4"/>
  <c r="F79" i="4" s="1"/>
  <c r="H515" i="4"/>
  <c r="I515" i="4" s="1"/>
  <c r="J515" i="4" s="1"/>
  <c r="F516" i="4" s="1"/>
  <c r="G519" i="4"/>
  <c r="H79" i="4" l="1"/>
  <c r="I79" i="4" s="1"/>
  <c r="G85" i="4"/>
  <c r="H516" i="4"/>
  <c r="I516" i="4" s="1"/>
  <c r="J516" i="4" s="1"/>
  <c r="F517" i="4" s="1"/>
  <c r="G520" i="4"/>
  <c r="G86" i="4" l="1"/>
  <c r="J79" i="4"/>
  <c r="F80" i="4" s="1"/>
  <c r="H517" i="4"/>
  <c r="I517" i="4" s="1"/>
  <c r="J517" i="4" s="1"/>
  <c r="F518" i="4" s="1"/>
  <c r="G521" i="4"/>
  <c r="H80" i="4" l="1"/>
  <c r="I80" i="4" s="1"/>
  <c r="J80" i="4" s="1"/>
  <c r="F81" i="4" s="1"/>
  <c r="G87" i="4"/>
  <c r="H518" i="4"/>
  <c r="I518" i="4" s="1"/>
  <c r="J518" i="4" s="1"/>
  <c r="F519" i="4" s="1"/>
  <c r="G522" i="4"/>
  <c r="H81" i="4" l="1"/>
  <c r="I81" i="4" s="1"/>
  <c r="J81" i="4" s="1"/>
  <c r="F82" i="4" s="1"/>
  <c r="G88" i="4"/>
  <c r="H519" i="4"/>
  <c r="I519" i="4" s="1"/>
  <c r="J519" i="4" s="1"/>
  <c r="F520" i="4" s="1"/>
  <c r="G523" i="4"/>
  <c r="H82" i="4" l="1"/>
  <c r="I82" i="4" s="1"/>
  <c r="J82" i="4" s="1"/>
  <c r="F83" i="4" s="1"/>
  <c r="G89" i="4"/>
  <c r="H520" i="4"/>
  <c r="I520" i="4" s="1"/>
  <c r="J520" i="4" s="1"/>
  <c r="F521" i="4" s="1"/>
  <c r="G524" i="4"/>
  <c r="H83" i="4" l="1"/>
  <c r="I83" i="4" s="1"/>
  <c r="J83" i="4" s="1"/>
  <c r="F84" i="4" s="1"/>
  <c r="G90" i="4"/>
  <c r="H521" i="4"/>
  <c r="I521" i="4" s="1"/>
  <c r="J521" i="4" s="1"/>
  <c r="F522" i="4" s="1"/>
  <c r="G525" i="4"/>
  <c r="H84" i="4" l="1"/>
  <c r="I84" i="4" s="1"/>
  <c r="J84" i="4" s="1"/>
  <c r="F85" i="4" s="1"/>
  <c r="G91" i="4"/>
  <c r="H522" i="4"/>
  <c r="I522" i="4" s="1"/>
  <c r="J522" i="4" s="1"/>
  <c r="F523" i="4" s="1"/>
  <c r="G526" i="4"/>
  <c r="H85" i="4" l="1"/>
  <c r="I85" i="4" s="1"/>
  <c r="J85" i="4" s="1"/>
  <c r="F86" i="4" s="1"/>
  <c r="G92" i="4"/>
  <c r="H523" i="4"/>
  <c r="I523" i="4" s="1"/>
  <c r="J523" i="4" s="1"/>
  <c r="F524" i="4" s="1"/>
  <c r="G527" i="4"/>
  <c r="H86" i="4" l="1"/>
  <c r="I86" i="4" s="1"/>
  <c r="J86" i="4" s="1"/>
  <c r="F87" i="4" s="1"/>
  <c r="G93" i="4"/>
  <c r="H524" i="4"/>
  <c r="I524" i="4" s="1"/>
  <c r="J524" i="4" s="1"/>
  <c r="F525" i="4" s="1"/>
  <c r="G528" i="4"/>
  <c r="H87" i="4" l="1"/>
  <c r="I87" i="4" s="1"/>
  <c r="J87" i="4" s="1"/>
  <c r="F88" i="4" s="1"/>
  <c r="G94" i="4"/>
  <c r="H525" i="4"/>
  <c r="I525" i="4" s="1"/>
  <c r="J525" i="4" s="1"/>
  <c r="F526" i="4" s="1"/>
  <c r="G529" i="4"/>
  <c r="H88" i="4" l="1"/>
  <c r="I88" i="4" s="1"/>
  <c r="C11" i="4" s="1"/>
  <c r="G95" i="4"/>
  <c r="H526" i="4"/>
  <c r="I526" i="4" s="1"/>
  <c r="J526" i="4" s="1"/>
  <c r="F527" i="4" s="1"/>
  <c r="G530" i="4"/>
  <c r="G96" i="4" l="1"/>
  <c r="J88" i="4"/>
  <c r="F89" i="4" s="1"/>
  <c r="H527" i="4"/>
  <c r="I527" i="4" s="1"/>
  <c r="J527" i="4" s="1"/>
  <c r="F528" i="4" s="1"/>
  <c r="G531" i="4"/>
  <c r="H89" i="4" l="1"/>
  <c r="I89" i="4" s="1"/>
  <c r="J89" i="4" s="1"/>
  <c r="F90" i="4" s="1"/>
  <c r="G97" i="4"/>
  <c r="H528" i="4"/>
  <c r="I528" i="4" s="1"/>
  <c r="J528" i="4" s="1"/>
  <c r="F529" i="4" s="1"/>
  <c r="G532" i="4"/>
  <c r="H90" i="4" l="1"/>
  <c r="I90" i="4" s="1"/>
  <c r="J90" i="4" s="1"/>
  <c r="F91" i="4" s="1"/>
  <c r="G98" i="4"/>
  <c r="H529" i="4"/>
  <c r="I529" i="4" s="1"/>
  <c r="J529" i="4" s="1"/>
  <c r="F530" i="4" s="1"/>
  <c r="G533" i="4"/>
  <c r="H91" i="4" l="1"/>
  <c r="I91" i="4" s="1"/>
  <c r="J91" i="4" s="1"/>
  <c r="F92" i="4" s="1"/>
  <c r="G99" i="4"/>
  <c r="H530" i="4"/>
  <c r="I530" i="4" s="1"/>
  <c r="J530" i="4" s="1"/>
  <c r="F531" i="4" s="1"/>
  <c r="G534" i="4"/>
  <c r="G100" i="4" l="1"/>
  <c r="H92" i="4"/>
  <c r="I92" i="4" s="1"/>
  <c r="J92" i="4" s="1"/>
  <c r="F93" i="4" s="1"/>
  <c r="H531" i="4"/>
  <c r="I531" i="4" s="1"/>
  <c r="J531" i="4" s="1"/>
  <c r="F532" i="4" s="1"/>
  <c r="G535" i="4"/>
  <c r="H93" i="4" l="1"/>
  <c r="I93" i="4" s="1"/>
  <c r="J93" i="4" s="1"/>
  <c r="F94" i="4" s="1"/>
  <c r="G101" i="4"/>
  <c r="H532" i="4"/>
  <c r="I532" i="4" s="1"/>
  <c r="J532" i="4" s="1"/>
  <c r="F533" i="4" s="1"/>
  <c r="G536" i="4"/>
  <c r="H94" i="4" l="1"/>
  <c r="I94" i="4" s="1"/>
  <c r="J94" i="4" s="1"/>
  <c r="F95" i="4" s="1"/>
  <c r="G102" i="4"/>
  <c r="H533" i="4"/>
  <c r="I533" i="4" s="1"/>
  <c r="J533" i="4" s="1"/>
  <c r="F534" i="4" s="1"/>
  <c r="G537" i="4"/>
  <c r="H95" i="4" l="1"/>
  <c r="I95" i="4" s="1"/>
  <c r="J95" i="4" s="1"/>
  <c r="F96" i="4" s="1"/>
  <c r="G103" i="4"/>
  <c r="H534" i="4"/>
  <c r="I534" i="4" s="1"/>
  <c r="J534" i="4" s="1"/>
  <c r="F535" i="4" s="1"/>
  <c r="G538" i="4"/>
  <c r="H96" i="4" l="1"/>
  <c r="I96" i="4" s="1"/>
  <c r="J96" i="4" s="1"/>
  <c r="F97" i="4" s="1"/>
  <c r="G104" i="4"/>
  <c r="H535" i="4"/>
  <c r="I535" i="4" s="1"/>
  <c r="J535" i="4" s="1"/>
  <c r="F536" i="4" s="1"/>
  <c r="G539" i="4"/>
  <c r="H97" i="4" l="1"/>
  <c r="I97" i="4" s="1"/>
  <c r="J97" i="4" s="1"/>
  <c r="F98" i="4" s="1"/>
  <c r="G105" i="4"/>
  <c r="H536" i="4"/>
  <c r="I536" i="4" s="1"/>
  <c r="J536" i="4" s="1"/>
  <c r="F537" i="4" s="1"/>
  <c r="G540" i="4"/>
  <c r="H98" i="4" l="1"/>
  <c r="I98" i="4" s="1"/>
  <c r="J98" i="4" s="1"/>
  <c r="F99" i="4" s="1"/>
  <c r="G106" i="4"/>
  <c r="H537" i="4"/>
  <c r="I537" i="4" s="1"/>
  <c r="J537" i="4" s="1"/>
  <c r="F538" i="4" s="1"/>
  <c r="G541" i="4"/>
  <c r="H99" i="4" l="1"/>
  <c r="I99" i="4" s="1"/>
  <c r="J99" i="4" s="1"/>
  <c r="F100" i="4" s="1"/>
  <c r="G107" i="4"/>
  <c r="H538" i="4"/>
  <c r="I538" i="4" s="1"/>
  <c r="J538" i="4" s="1"/>
  <c r="F539" i="4" s="1"/>
  <c r="G542" i="4"/>
  <c r="H100" i="4" l="1"/>
  <c r="I100" i="4" s="1"/>
  <c r="J100" i="4" s="1"/>
  <c r="F101" i="4" s="1"/>
  <c r="G108" i="4"/>
  <c r="H539" i="4"/>
  <c r="I539" i="4" s="1"/>
  <c r="J539" i="4" s="1"/>
  <c r="F540" i="4" s="1"/>
  <c r="G543" i="4"/>
  <c r="H101" i="4" l="1"/>
  <c r="I101" i="4" s="1"/>
  <c r="J101" i="4" s="1"/>
  <c r="F102" i="4" s="1"/>
  <c r="G109" i="4"/>
  <c r="H540" i="4"/>
  <c r="I540" i="4" s="1"/>
  <c r="J540" i="4" s="1"/>
  <c r="F541" i="4" s="1"/>
  <c r="G544" i="4"/>
  <c r="H102" i="4" l="1"/>
  <c r="I102" i="4" s="1"/>
  <c r="J102" i="4" s="1"/>
  <c r="F103" i="4" s="1"/>
  <c r="G110" i="4"/>
  <c r="H541" i="4"/>
  <c r="I541" i="4" s="1"/>
  <c r="J541" i="4" s="1"/>
  <c r="F542" i="4" s="1"/>
  <c r="G545" i="4"/>
  <c r="H103" i="4" l="1"/>
  <c r="I103" i="4" s="1"/>
  <c r="J103" i="4" s="1"/>
  <c r="F104" i="4" s="1"/>
  <c r="G111" i="4"/>
  <c r="H542" i="4"/>
  <c r="I542" i="4" s="1"/>
  <c r="J542" i="4" s="1"/>
  <c r="F543" i="4" s="1"/>
  <c r="G546" i="4"/>
  <c r="H104" i="4" l="1"/>
  <c r="I104" i="4" s="1"/>
  <c r="J104" i="4" s="1"/>
  <c r="F105" i="4" s="1"/>
  <c r="G112" i="4"/>
  <c r="H543" i="4"/>
  <c r="I543" i="4" s="1"/>
  <c r="J543" i="4" s="1"/>
  <c r="F544" i="4" s="1"/>
  <c r="G547" i="4"/>
  <c r="H105" i="4" l="1"/>
  <c r="I105" i="4" s="1"/>
  <c r="J105" i="4" s="1"/>
  <c r="F106" i="4" s="1"/>
  <c r="G113" i="4"/>
  <c r="H544" i="4"/>
  <c r="I544" i="4" s="1"/>
  <c r="J544" i="4" s="1"/>
  <c r="F545" i="4" s="1"/>
  <c r="G548" i="4"/>
  <c r="H106" i="4" l="1"/>
  <c r="I106" i="4" s="1"/>
  <c r="J106" i="4" s="1"/>
  <c r="F107" i="4" s="1"/>
  <c r="G114" i="4"/>
  <c r="H545" i="4"/>
  <c r="I545" i="4" s="1"/>
  <c r="J545" i="4" s="1"/>
  <c r="F546" i="4" s="1"/>
  <c r="G549" i="4"/>
  <c r="H107" i="4" l="1"/>
  <c r="I107" i="4" s="1"/>
  <c r="J107" i="4" s="1"/>
  <c r="F108" i="4" s="1"/>
  <c r="G115" i="4"/>
  <c r="H546" i="4"/>
  <c r="I546" i="4" s="1"/>
  <c r="J546" i="4" s="1"/>
  <c r="F547" i="4" s="1"/>
  <c r="G550" i="4"/>
  <c r="H108" i="4" l="1"/>
  <c r="I108" i="4" s="1"/>
  <c r="J108" i="4" s="1"/>
  <c r="F109" i="4" s="1"/>
  <c r="G116" i="4"/>
  <c r="H547" i="4"/>
  <c r="I547" i="4" s="1"/>
  <c r="J547" i="4" s="1"/>
  <c r="F548" i="4" s="1"/>
  <c r="G551" i="4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H109" i="4" l="1"/>
  <c r="I109" i="4" s="1"/>
  <c r="J109" i="4" s="1"/>
  <c r="F110" i="4" s="1"/>
  <c r="G117" i="4"/>
  <c r="H548" i="4"/>
  <c r="I548" i="4" s="1"/>
  <c r="J548" i="4" s="1"/>
  <c r="F549" i="4" s="1"/>
  <c r="H110" i="4" l="1"/>
  <c r="I110" i="4" s="1"/>
  <c r="J110" i="4" s="1"/>
  <c r="F111" i="4" s="1"/>
  <c r="G118" i="4"/>
  <c r="H549" i="4"/>
  <c r="I549" i="4" s="1"/>
  <c r="J549" i="4" s="1"/>
  <c r="F550" i="4" s="1"/>
  <c r="H111" i="4" l="1"/>
  <c r="I111" i="4" s="1"/>
  <c r="J111" i="4" s="1"/>
  <c r="F112" i="4" s="1"/>
  <c r="G119" i="4"/>
  <c r="H550" i="4"/>
  <c r="I550" i="4" s="1"/>
  <c r="J550" i="4" s="1"/>
  <c r="H112" i="4" l="1"/>
  <c r="I112" i="4" s="1"/>
  <c r="J112" i="4" s="1"/>
  <c r="F113" i="4" s="1"/>
  <c r="G120" i="4"/>
  <c r="C7" i="3"/>
  <c r="C5" i="3"/>
  <c r="C10" i="3" s="1"/>
  <c r="H113" i="4" l="1"/>
  <c r="I113" i="4" s="1"/>
  <c r="J113" i="4" s="1"/>
  <c r="F114" i="4" s="1"/>
  <c r="G121" i="4"/>
  <c r="C8" i="3"/>
  <c r="C9" i="3" s="1"/>
  <c r="H17" i="3"/>
  <c r="I17" i="3" s="1"/>
  <c r="J17" i="3" s="1"/>
  <c r="E18" i="3" s="1"/>
  <c r="H114" i="4" l="1"/>
  <c r="I114" i="4" s="1"/>
  <c r="J114" i="4" s="1"/>
  <c r="F115" i="4" s="1"/>
  <c r="G122" i="4"/>
  <c r="C11" i="3"/>
  <c r="F432" i="3" s="1"/>
  <c r="H18" i="3"/>
  <c r="I18" i="3" s="1"/>
  <c r="J18" i="3" s="1"/>
  <c r="E19" i="3" s="1"/>
  <c r="F40" i="3"/>
  <c r="F36" i="3"/>
  <c r="F32" i="3"/>
  <c r="F28" i="3"/>
  <c r="F39" i="3"/>
  <c r="F35" i="3"/>
  <c r="F31" i="3"/>
  <c r="F27" i="3"/>
  <c r="F29" i="3"/>
  <c r="F38" i="3"/>
  <c r="F34" i="3"/>
  <c r="F30" i="3"/>
  <c r="F26" i="3"/>
  <c r="F37" i="3"/>
  <c r="F33" i="3"/>
  <c r="F430" i="3"/>
  <c r="F424" i="3"/>
  <c r="F422" i="3"/>
  <c r="F416" i="3"/>
  <c r="F414" i="3"/>
  <c r="F408" i="3"/>
  <c r="F406" i="3"/>
  <c r="F433" i="3"/>
  <c r="F431" i="3"/>
  <c r="F425" i="3"/>
  <c r="F423" i="3"/>
  <c r="F417" i="3"/>
  <c r="F415" i="3"/>
  <c r="F409" i="3"/>
  <c r="F407" i="3"/>
  <c r="F401" i="3"/>
  <c r="F399" i="3"/>
  <c r="F393" i="3"/>
  <c r="F391" i="3"/>
  <c r="F385" i="3"/>
  <c r="F383" i="3"/>
  <c r="F392" i="3"/>
  <c r="F384" i="3"/>
  <c r="F375" i="3"/>
  <c r="F373" i="3"/>
  <c r="F367" i="3"/>
  <c r="F365" i="3"/>
  <c r="F359" i="3"/>
  <c r="F357" i="3"/>
  <c r="F351" i="3"/>
  <c r="F349" i="3"/>
  <c r="F382" i="3"/>
  <c r="F396" i="3"/>
  <c r="F378" i="3"/>
  <c r="F376" i="3"/>
  <c r="F370" i="3"/>
  <c r="F368" i="3"/>
  <c r="F362" i="3"/>
  <c r="F360" i="3"/>
  <c r="F354" i="3"/>
  <c r="F352" i="3"/>
  <c r="F346" i="3"/>
  <c r="F344" i="3"/>
  <c r="F338" i="3"/>
  <c r="F336" i="3"/>
  <c r="F335" i="3"/>
  <c r="F333" i="3"/>
  <c r="F327" i="3"/>
  <c r="F325" i="3"/>
  <c r="F319" i="3"/>
  <c r="F317" i="3"/>
  <c r="F311" i="3"/>
  <c r="F309" i="3"/>
  <c r="F303" i="3"/>
  <c r="F301" i="3"/>
  <c r="F295" i="3"/>
  <c r="F293" i="3"/>
  <c r="F287" i="3"/>
  <c r="F285" i="3"/>
  <c r="F279" i="3"/>
  <c r="F277" i="3"/>
  <c r="F271" i="3"/>
  <c r="F269" i="3"/>
  <c r="F263" i="3"/>
  <c r="F261" i="3"/>
  <c r="F255" i="3"/>
  <c r="F253" i="3"/>
  <c r="F247" i="3"/>
  <c r="F245" i="3"/>
  <c r="F239" i="3"/>
  <c r="F402" i="3"/>
  <c r="F386" i="3"/>
  <c r="F345" i="3"/>
  <c r="F332" i="3"/>
  <c r="F330" i="3"/>
  <c r="F324" i="3"/>
  <c r="F322" i="3"/>
  <c r="F316" i="3"/>
  <c r="F314" i="3"/>
  <c r="F308" i="3"/>
  <c r="F306" i="3"/>
  <c r="F300" i="3"/>
  <c r="F298" i="3"/>
  <c r="F292" i="3"/>
  <c r="F290" i="3"/>
  <c r="F284" i="3"/>
  <c r="F282" i="3"/>
  <c r="F276" i="3"/>
  <c r="F274" i="3"/>
  <c r="F268" i="3"/>
  <c r="F343" i="3"/>
  <c r="F250" i="3"/>
  <c r="F242" i="3"/>
  <c r="F248" i="3"/>
  <c r="F240" i="3"/>
  <c r="F232" i="3"/>
  <c r="F230" i="3"/>
  <c r="F254" i="3"/>
  <c r="F246" i="3"/>
  <c r="F229" i="3"/>
  <c r="F227" i="3"/>
  <c r="F226" i="3"/>
  <c r="F224" i="3"/>
  <c r="F218" i="3"/>
  <c r="F216" i="3"/>
  <c r="F210" i="3"/>
  <c r="F208" i="3"/>
  <c r="F202" i="3"/>
  <c r="F200" i="3"/>
  <c r="F194" i="3"/>
  <c r="F192" i="3"/>
  <c r="F186" i="3"/>
  <c r="F184" i="3"/>
  <c r="F178" i="3"/>
  <c r="F176" i="3"/>
  <c r="F170" i="3"/>
  <c r="F168" i="3"/>
  <c r="F162" i="3"/>
  <c r="F160" i="3"/>
  <c r="F154" i="3"/>
  <c r="F152" i="3"/>
  <c r="F146" i="3"/>
  <c r="F144" i="3"/>
  <c r="F138" i="3"/>
  <c r="F136" i="3"/>
  <c r="F233" i="3"/>
  <c r="F244" i="3"/>
  <c r="F209" i="3"/>
  <c r="F201" i="3"/>
  <c r="F167" i="3"/>
  <c r="F159" i="3"/>
  <c r="F135" i="3"/>
  <c r="F130" i="3"/>
  <c r="F124" i="3"/>
  <c r="F122" i="3"/>
  <c r="F116" i="3"/>
  <c r="F114" i="3"/>
  <c r="F108" i="3"/>
  <c r="F106" i="3"/>
  <c r="F100" i="3"/>
  <c r="F98" i="3"/>
  <c r="F92" i="3"/>
  <c r="F90" i="3"/>
  <c r="F84" i="3"/>
  <c r="F82" i="3"/>
  <c r="F76" i="3"/>
  <c r="F74" i="3"/>
  <c r="F68" i="3"/>
  <c r="F66" i="3"/>
  <c r="F207" i="3"/>
  <c r="F199" i="3"/>
  <c r="F181" i="3"/>
  <c r="F173" i="3"/>
  <c r="F149" i="3"/>
  <c r="F141" i="3"/>
  <c r="F235" i="3"/>
  <c r="F225" i="3"/>
  <c r="F195" i="3"/>
  <c r="F187" i="3"/>
  <c r="F171" i="3"/>
  <c r="F163" i="3"/>
  <c r="F139" i="3"/>
  <c r="F131" i="3"/>
  <c r="F129" i="3"/>
  <c r="F125" i="3"/>
  <c r="F123" i="3"/>
  <c r="F121" i="3"/>
  <c r="F117" i="3"/>
  <c r="F115" i="3"/>
  <c r="F113" i="3"/>
  <c r="F109" i="3"/>
  <c r="F107" i="3"/>
  <c r="F105" i="3"/>
  <c r="F103" i="3"/>
  <c r="F101" i="3"/>
  <c r="F99" i="3"/>
  <c r="F97" i="3"/>
  <c r="F95" i="3"/>
  <c r="F93" i="3"/>
  <c r="F91" i="3"/>
  <c r="F89" i="3"/>
  <c r="F87" i="3"/>
  <c r="F85" i="3"/>
  <c r="F83" i="3"/>
  <c r="F81" i="3"/>
  <c r="F79" i="3"/>
  <c r="F77" i="3"/>
  <c r="F75" i="3"/>
  <c r="F73" i="3"/>
  <c r="F71" i="3"/>
  <c r="F69" i="3"/>
  <c r="F67" i="3"/>
  <c r="F65" i="3"/>
  <c r="F63" i="3"/>
  <c r="F221" i="3"/>
  <c r="F203" i="3"/>
  <c r="F193" i="3"/>
  <c r="F153" i="3"/>
  <c r="F137" i="3"/>
  <c r="F59" i="3"/>
  <c r="F47" i="3"/>
  <c r="F45" i="3"/>
  <c r="F183" i="3"/>
  <c r="F177" i="3"/>
  <c r="F161" i="3"/>
  <c r="F62" i="3"/>
  <c r="F60" i="3"/>
  <c r="F58" i="3"/>
  <c r="F56" i="3"/>
  <c r="F54" i="3"/>
  <c r="F52" i="3"/>
  <c r="F50" i="3"/>
  <c r="F48" i="3"/>
  <c r="F46" i="3"/>
  <c r="F44" i="3"/>
  <c r="F42" i="3"/>
  <c r="F213" i="3"/>
  <c r="F169" i="3"/>
  <c r="F61" i="3"/>
  <c r="F223" i="3"/>
  <c r="F145" i="3"/>
  <c r="F57" i="3"/>
  <c r="F55" i="3"/>
  <c r="F53" i="3"/>
  <c r="F51" i="3"/>
  <c r="F49" i="3"/>
  <c r="F43" i="3"/>
  <c r="F41" i="3"/>
  <c r="H115" i="4" l="1"/>
  <c r="I115" i="4" s="1"/>
  <c r="J115" i="4" s="1"/>
  <c r="F116" i="4" s="1"/>
  <c r="G123" i="4"/>
  <c r="F436" i="3"/>
  <c r="F428" i="3"/>
  <c r="F420" i="3"/>
  <c r="F412" i="3"/>
  <c r="F404" i="3"/>
  <c r="F429" i="3"/>
  <c r="F421" i="3"/>
  <c r="F413" i="3"/>
  <c r="F405" i="3"/>
  <c r="F397" i="3"/>
  <c r="F389" i="3"/>
  <c r="F381" i="3"/>
  <c r="F379" i="3"/>
  <c r="F371" i="3"/>
  <c r="F363" i="3"/>
  <c r="F355" i="3"/>
  <c r="F398" i="3"/>
  <c r="F388" i="3"/>
  <c r="F374" i="3"/>
  <c r="F366" i="3"/>
  <c r="F358" i="3"/>
  <c r="F350" i="3"/>
  <c r="F342" i="3"/>
  <c r="F394" i="3"/>
  <c r="F331" i="3"/>
  <c r="F323" i="3"/>
  <c r="F315" i="3"/>
  <c r="F307" i="3"/>
  <c r="F299" i="3"/>
  <c r="F291" i="3"/>
  <c r="F283" i="3"/>
  <c r="F275" i="3"/>
  <c r="F267" i="3"/>
  <c r="F259" i="3"/>
  <c r="F251" i="3"/>
  <c r="F243" i="3"/>
  <c r="F347" i="3"/>
  <c r="F337" i="3"/>
  <c r="F328" i="3"/>
  <c r="F320" i="3"/>
  <c r="F312" i="3"/>
  <c r="F304" i="3"/>
  <c r="F296" i="3"/>
  <c r="F288" i="3"/>
  <c r="F280" i="3"/>
  <c r="F272" i="3"/>
  <c r="F266" i="3"/>
  <c r="F264" i="3"/>
  <c r="F236" i="3"/>
  <c r="F228" i="3"/>
  <c r="F238" i="3"/>
  <c r="F252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219" i="3"/>
  <c r="F191" i="3"/>
  <c r="F151" i="3"/>
  <c r="F128" i="3"/>
  <c r="F120" i="3"/>
  <c r="F112" i="3"/>
  <c r="F104" i="3"/>
  <c r="F96" i="3"/>
  <c r="F88" i="3"/>
  <c r="F80" i="3"/>
  <c r="F72" i="3"/>
  <c r="F64" i="3"/>
  <c r="F197" i="3"/>
  <c r="F165" i="3"/>
  <c r="F133" i="3"/>
  <c r="F215" i="3"/>
  <c r="F185" i="3"/>
  <c r="F155" i="3"/>
  <c r="F434" i="3"/>
  <c r="F426" i="3"/>
  <c r="F418" i="3"/>
  <c r="F410" i="3"/>
  <c r="F435" i="3"/>
  <c r="F427" i="3"/>
  <c r="F419" i="3"/>
  <c r="F411" i="3"/>
  <c r="F403" i="3"/>
  <c r="F395" i="3"/>
  <c r="F387" i="3"/>
  <c r="F400" i="3"/>
  <c r="F377" i="3"/>
  <c r="F369" i="3"/>
  <c r="F361" i="3"/>
  <c r="F353" i="3"/>
  <c r="F390" i="3"/>
  <c r="F380" i="3"/>
  <c r="F372" i="3"/>
  <c r="F364" i="3"/>
  <c r="F356" i="3"/>
  <c r="F348" i="3"/>
  <c r="F340" i="3"/>
  <c r="F341" i="3"/>
  <c r="F329" i="3"/>
  <c r="F321" i="3"/>
  <c r="F313" i="3"/>
  <c r="F305" i="3"/>
  <c r="F297" i="3"/>
  <c r="F289" i="3"/>
  <c r="F281" i="3"/>
  <c r="F273" i="3"/>
  <c r="F265" i="3"/>
  <c r="F257" i="3"/>
  <c r="F249" i="3"/>
  <c r="F241" i="3"/>
  <c r="F339" i="3"/>
  <c r="F334" i="3"/>
  <c r="F326" i="3"/>
  <c r="F318" i="3"/>
  <c r="F310" i="3"/>
  <c r="F302" i="3"/>
  <c r="F294" i="3"/>
  <c r="F286" i="3"/>
  <c r="F278" i="3"/>
  <c r="F270" i="3"/>
  <c r="F258" i="3"/>
  <c r="F256" i="3"/>
  <c r="F234" i="3"/>
  <c r="F262" i="3"/>
  <c r="F237" i="3"/>
  <c r="F231" i="3"/>
  <c r="F220" i="3"/>
  <c r="F212" i="3"/>
  <c r="F204" i="3"/>
  <c r="F196" i="3"/>
  <c r="F188" i="3"/>
  <c r="F180" i="3"/>
  <c r="F172" i="3"/>
  <c r="F164" i="3"/>
  <c r="F156" i="3"/>
  <c r="F148" i="3"/>
  <c r="F140" i="3"/>
  <c r="F132" i="3"/>
  <c r="F211" i="3"/>
  <c r="F175" i="3"/>
  <c r="F143" i="3"/>
  <c r="F126" i="3"/>
  <c r="F118" i="3"/>
  <c r="F110" i="3"/>
  <c r="F102" i="3"/>
  <c r="F94" i="3"/>
  <c r="F86" i="3"/>
  <c r="F78" i="3"/>
  <c r="F70" i="3"/>
  <c r="F217" i="3"/>
  <c r="F189" i="3"/>
  <c r="F157" i="3"/>
  <c r="F260" i="3"/>
  <c r="F205" i="3"/>
  <c r="F179" i="3"/>
  <c r="F147" i="3"/>
  <c r="F127" i="3"/>
  <c r="F119" i="3"/>
  <c r="F111" i="3"/>
  <c r="H19" i="3"/>
  <c r="I19" i="3" s="1"/>
  <c r="J19" i="3" s="1"/>
  <c r="E20" i="3" s="1"/>
  <c r="H116" i="4" l="1"/>
  <c r="I116" i="4" s="1"/>
  <c r="J116" i="4" s="1"/>
  <c r="F117" i="4" s="1"/>
  <c r="G124" i="4"/>
  <c r="H20" i="3"/>
  <c r="I20" i="3" s="1"/>
  <c r="J20" i="3" s="1"/>
  <c r="E21" i="3" s="1"/>
  <c r="H117" i="4" l="1"/>
  <c r="I117" i="4" s="1"/>
  <c r="J117" i="4" s="1"/>
  <c r="F118" i="4" s="1"/>
  <c r="G125" i="4"/>
  <c r="H21" i="3"/>
  <c r="I21" i="3" s="1"/>
  <c r="J21" i="3" s="1"/>
  <c r="E22" i="3" s="1"/>
  <c r="H118" i="4" l="1"/>
  <c r="I118" i="4" s="1"/>
  <c r="J118" i="4" s="1"/>
  <c r="F119" i="4" s="1"/>
  <c r="G126" i="4"/>
  <c r="H22" i="3"/>
  <c r="I22" i="3" s="1"/>
  <c r="J22" i="3" s="1"/>
  <c r="E23" i="3" s="1"/>
  <c r="H119" i="4" l="1"/>
  <c r="I119" i="4" s="1"/>
  <c r="J119" i="4" s="1"/>
  <c r="F120" i="4" s="1"/>
  <c r="G127" i="4"/>
  <c r="H23" i="3"/>
  <c r="I23" i="3" s="1"/>
  <c r="J23" i="3" s="1"/>
  <c r="E24" i="3" s="1"/>
  <c r="H120" i="4" l="1"/>
  <c r="I120" i="4" s="1"/>
  <c r="J120" i="4" s="1"/>
  <c r="F121" i="4" s="1"/>
  <c r="G128" i="4"/>
  <c r="H24" i="3"/>
  <c r="I24" i="3" s="1"/>
  <c r="J24" i="3" s="1"/>
  <c r="E25" i="3" s="1"/>
  <c r="H121" i="4" l="1"/>
  <c r="I121" i="4" s="1"/>
  <c r="J121" i="4" s="1"/>
  <c r="F122" i="4" s="1"/>
  <c r="G129" i="4"/>
  <c r="H25" i="3"/>
  <c r="I25" i="3" s="1"/>
  <c r="J25" i="3" s="1"/>
  <c r="E26" i="3" s="1"/>
  <c r="H122" i="4" l="1"/>
  <c r="I122" i="4" s="1"/>
  <c r="J122" i="4" s="1"/>
  <c r="F123" i="4" s="1"/>
  <c r="G130" i="4"/>
  <c r="H26" i="3"/>
  <c r="I26" i="3" s="1"/>
  <c r="J26" i="3" s="1"/>
  <c r="E27" i="3" s="1"/>
  <c r="H123" i="4" l="1"/>
  <c r="I123" i="4" s="1"/>
  <c r="J123" i="4" s="1"/>
  <c r="F124" i="4" s="1"/>
  <c r="G131" i="4"/>
  <c r="H27" i="3"/>
  <c r="I27" i="3" s="1"/>
  <c r="J27" i="3" s="1"/>
  <c r="E28" i="3" s="1"/>
  <c r="H124" i="4" l="1"/>
  <c r="I124" i="4" s="1"/>
  <c r="J124" i="4" s="1"/>
  <c r="F125" i="4" s="1"/>
  <c r="G132" i="4"/>
  <c r="H28" i="3"/>
  <c r="I28" i="3" s="1"/>
  <c r="J28" i="3" s="1"/>
  <c r="E29" i="3" s="1"/>
  <c r="H125" i="4" l="1"/>
  <c r="I125" i="4" s="1"/>
  <c r="J125" i="4" s="1"/>
  <c r="F126" i="4" s="1"/>
  <c r="G133" i="4"/>
  <c r="H29" i="3"/>
  <c r="I29" i="3" s="1"/>
  <c r="J29" i="3" s="1"/>
  <c r="E30" i="3" s="1"/>
  <c r="H126" i="4" l="1"/>
  <c r="I126" i="4" s="1"/>
  <c r="J126" i="4" s="1"/>
  <c r="F127" i="4" s="1"/>
  <c r="G134" i="4"/>
  <c r="H30" i="3"/>
  <c r="I30" i="3" s="1"/>
  <c r="J30" i="3" s="1"/>
  <c r="E31" i="3" s="1"/>
  <c r="H127" i="4" l="1"/>
  <c r="I127" i="4" s="1"/>
  <c r="J127" i="4" s="1"/>
  <c r="F128" i="4" s="1"/>
  <c r="G135" i="4"/>
  <c r="H31" i="3"/>
  <c r="I31" i="3" s="1"/>
  <c r="J31" i="3" s="1"/>
  <c r="E32" i="3" s="1"/>
  <c r="H128" i="4" l="1"/>
  <c r="I128" i="4" s="1"/>
  <c r="J128" i="4" s="1"/>
  <c r="F129" i="4" s="1"/>
  <c r="G136" i="4"/>
  <c r="H32" i="3"/>
  <c r="I32" i="3" s="1"/>
  <c r="J32" i="3" s="1"/>
  <c r="E33" i="3" s="1"/>
  <c r="H129" i="4" l="1"/>
  <c r="I129" i="4" s="1"/>
  <c r="J129" i="4" s="1"/>
  <c r="F130" i="4" s="1"/>
  <c r="G137" i="4"/>
  <c r="H33" i="3"/>
  <c r="I33" i="3" s="1"/>
  <c r="J33" i="3" s="1"/>
  <c r="E34" i="3" s="1"/>
  <c r="H130" i="4" l="1"/>
  <c r="I130" i="4" s="1"/>
  <c r="J130" i="4" s="1"/>
  <c r="F131" i="4" s="1"/>
  <c r="G138" i="4"/>
  <c r="H34" i="3"/>
  <c r="I34" i="3" s="1"/>
  <c r="J34" i="3" s="1"/>
  <c r="E35" i="3" s="1"/>
  <c r="H131" i="4" l="1"/>
  <c r="I131" i="4" s="1"/>
  <c r="J131" i="4" s="1"/>
  <c r="F132" i="4" s="1"/>
  <c r="G139" i="4"/>
  <c r="H35" i="3"/>
  <c r="I35" i="3" s="1"/>
  <c r="J35" i="3" s="1"/>
  <c r="E36" i="3" s="1"/>
  <c r="H132" i="4" l="1"/>
  <c r="I132" i="4" s="1"/>
  <c r="J132" i="4" s="1"/>
  <c r="F133" i="4" s="1"/>
  <c r="G140" i="4"/>
  <c r="H36" i="3"/>
  <c r="I36" i="3" s="1"/>
  <c r="J36" i="3" s="1"/>
  <c r="E37" i="3" s="1"/>
  <c r="H133" i="4" l="1"/>
  <c r="I133" i="4" s="1"/>
  <c r="J133" i="4" s="1"/>
  <c r="F134" i="4" s="1"/>
  <c r="G141" i="4"/>
  <c r="H37" i="3"/>
  <c r="I37" i="3" s="1"/>
  <c r="J37" i="3" s="1"/>
  <c r="E38" i="3" s="1"/>
  <c r="H134" i="4" l="1"/>
  <c r="I134" i="4" s="1"/>
  <c r="J134" i="4" s="1"/>
  <c r="F135" i="4" s="1"/>
  <c r="G142" i="4"/>
  <c r="H38" i="3"/>
  <c r="I38" i="3" s="1"/>
  <c r="J38" i="3" s="1"/>
  <c r="E39" i="3" s="1"/>
  <c r="H135" i="4" l="1"/>
  <c r="I135" i="4" s="1"/>
  <c r="J135" i="4" s="1"/>
  <c r="F136" i="4" s="1"/>
  <c r="G143" i="4"/>
  <c r="H39" i="3"/>
  <c r="I39" i="3" s="1"/>
  <c r="J39" i="3" s="1"/>
  <c r="E40" i="3" s="1"/>
  <c r="H136" i="4" l="1"/>
  <c r="I136" i="4" s="1"/>
  <c r="J136" i="4" s="1"/>
  <c r="F137" i="4" s="1"/>
  <c r="G144" i="4"/>
  <c r="H40" i="3"/>
  <c r="I40" i="3" s="1"/>
  <c r="J40" i="3" s="1"/>
  <c r="E41" i="3" s="1"/>
  <c r="G41" i="3" s="1"/>
  <c r="H137" i="4" l="1"/>
  <c r="I137" i="4" s="1"/>
  <c r="J137" i="4" s="1"/>
  <c r="F138" i="4" s="1"/>
  <c r="G145" i="4"/>
  <c r="H41" i="3"/>
  <c r="I41" i="3" s="1"/>
  <c r="J41" i="3" s="1"/>
  <c r="E42" i="3" s="1"/>
  <c r="H138" i="4" l="1"/>
  <c r="I138" i="4" s="1"/>
  <c r="J138" i="4" s="1"/>
  <c r="F139" i="4" s="1"/>
  <c r="G146" i="4"/>
  <c r="H42" i="3"/>
  <c r="I42" i="3" s="1"/>
  <c r="J42" i="3" s="1"/>
  <c r="E43" i="3" s="1"/>
  <c r="H139" i="4" l="1"/>
  <c r="I139" i="4" s="1"/>
  <c r="J139" i="4" s="1"/>
  <c r="F140" i="4" s="1"/>
  <c r="G147" i="4"/>
  <c r="H43" i="3"/>
  <c r="I43" i="3" s="1"/>
  <c r="J43" i="3" s="1"/>
  <c r="E44" i="3" s="1"/>
  <c r="H140" i="4" l="1"/>
  <c r="I140" i="4" s="1"/>
  <c r="J140" i="4" s="1"/>
  <c r="F141" i="4" s="1"/>
  <c r="G148" i="4"/>
  <c r="H44" i="3"/>
  <c r="I44" i="3" s="1"/>
  <c r="J44" i="3" s="1"/>
  <c r="E45" i="3" s="1"/>
  <c r="H141" i="4" l="1"/>
  <c r="I141" i="4" s="1"/>
  <c r="J141" i="4" s="1"/>
  <c r="F142" i="4" s="1"/>
  <c r="G149" i="4"/>
  <c r="H45" i="3"/>
  <c r="I45" i="3" s="1"/>
  <c r="J45" i="3" s="1"/>
  <c r="E46" i="3" s="1"/>
  <c r="H142" i="4" l="1"/>
  <c r="I142" i="4" s="1"/>
  <c r="J142" i="4" s="1"/>
  <c r="F143" i="4" s="1"/>
  <c r="G150" i="4"/>
  <c r="H46" i="3"/>
  <c r="I46" i="3" s="1"/>
  <c r="J46" i="3" s="1"/>
  <c r="E47" i="3" s="1"/>
  <c r="H143" i="4" l="1"/>
  <c r="I143" i="4" s="1"/>
  <c r="J143" i="4" s="1"/>
  <c r="F144" i="4" s="1"/>
  <c r="G151" i="4"/>
  <c r="H47" i="3"/>
  <c r="I47" i="3" s="1"/>
  <c r="J47" i="3" s="1"/>
  <c r="E48" i="3" s="1"/>
  <c r="H144" i="4" l="1"/>
  <c r="I144" i="4" s="1"/>
  <c r="J144" i="4" s="1"/>
  <c r="F145" i="4" s="1"/>
  <c r="G152" i="4"/>
  <c r="H48" i="3"/>
  <c r="I48" i="3" s="1"/>
  <c r="J48" i="3" s="1"/>
  <c r="E49" i="3" s="1"/>
  <c r="H145" i="4" l="1"/>
  <c r="I145" i="4" s="1"/>
  <c r="J145" i="4" s="1"/>
  <c r="F146" i="4" s="1"/>
  <c r="G153" i="4"/>
  <c r="H49" i="3"/>
  <c r="I49" i="3" s="1"/>
  <c r="J49" i="3" s="1"/>
  <c r="E50" i="3" s="1"/>
  <c r="H146" i="4" l="1"/>
  <c r="I146" i="4" s="1"/>
  <c r="J146" i="4" s="1"/>
  <c r="F147" i="4" s="1"/>
  <c r="G154" i="4"/>
  <c r="H50" i="3"/>
  <c r="I50" i="3" s="1"/>
  <c r="J50" i="3" s="1"/>
  <c r="E51" i="3" s="1"/>
  <c r="H147" i="4" l="1"/>
  <c r="I147" i="4" s="1"/>
  <c r="J147" i="4" s="1"/>
  <c r="F148" i="4" s="1"/>
  <c r="G155" i="4"/>
  <c r="H51" i="3"/>
  <c r="I51" i="3" s="1"/>
  <c r="J51" i="3" s="1"/>
  <c r="E52" i="3" s="1"/>
  <c r="H148" i="4" l="1"/>
  <c r="I148" i="4" s="1"/>
  <c r="J148" i="4" s="1"/>
  <c r="F149" i="4" s="1"/>
  <c r="G156" i="4"/>
  <c r="H52" i="3"/>
  <c r="I52" i="3" s="1"/>
  <c r="J52" i="3" s="1"/>
  <c r="E53" i="3" s="1"/>
  <c r="G53" i="3" s="1"/>
  <c r="H149" i="4" l="1"/>
  <c r="I149" i="4" s="1"/>
  <c r="J149" i="4" s="1"/>
  <c r="F150" i="4" s="1"/>
  <c r="G157" i="4"/>
  <c r="H53" i="3"/>
  <c r="I53" i="3" s="1"/>
  <c r="J53" i="3" s="1"/>
  <c r="E54" i="3" s="1"/>
  <c r="H150" i="4" l="1"/>
  <c r="I150" i="4" s="1"/>
  <c r="J150" i="4" s="1"/>
  <c r="F151" i="4" s="1"/>
  <c r="G158" i="4"/>
  <c r="H54" i="3"/>
  <c r="I54" i="3" s="1"/>
  <c r="J54" i="3" s="1"/>
  <c r="E55" i="3" s="1"/>
  <c r="H151" i="4" l="1"/>
  <c r="I151" i="4" s="1"/>
  <c r="J151" i="4" s="1"/>
  <c r="F152" i="4" s="1"/>
  <c r="G159" i="4"/>
  <c r="H55" i="3"/>
  <c r="I55" i="3" s="1"/>
  <c r="J55" i="3" s="1"/>
  <c r="E56" i="3" s="1"/>
  <c r="H152" i="4" l="1"/>
  <c r="I152" i="4" s="1"/>
  <c r="J152" i="4" s="1"/>
  <c r="F153" i="4" s="1"/>
  <c r="G160" i="4"/>
  <c r="H56" i="3"/>
  <c r="I56" i="3" s="1"/>
  <c r="J56" i="3" s="1"/>
  <c r="E57" i="3" s="1"/>
  <c r="H153" i="4" l="1"/>
  <c r="I153" i="4" s="1"/>
  <c r="J153" i="4" s="1"/>
  <c r="F154" i="4" s="1"/>
  <c r="G161" i="4"/>
  <c r="H57" i="3"/>
  <c r="I57" i="3" s="1"/>
  <c r="J57" i="3" s="1"/>
  <c r="E58" i="3" s="1"/>
  <c r="H154" i="4" l="1"/>
  <c r="I154" i="4" s="1"/>
  <c r="J154" i="4" s="1"/>
  <c r="F155" i="4" s="1"/>
  <c r="G162" i="4"/>
  <c r="H58" i="3"/>
  <c r="I58" i="3" s="1"/>
  <c r="J58" i="3" s="1"/>
  <c r="E59" i="3" s="1"/>
  <c r="H155" i="4" l="1"/>
  <c r="I155" i="4" s="1"/>
  <c r="J155" i="4" s="1"/>
  <c r="F156" i="4" s="1"/>
  <c r="G163" i="4"/>
  <c r="H59" i="3"/>
  <c r="I59" i="3" s="1"/>
  <c r="J59" i="3" s="1"/>
  <c r="E60" i="3" s="1"/>
  <c r="H156" i="4" l="1"/>
  <c r="I156" i="4" s="1"/>
  <c r="J156" i="4" s="1"/>
  <c r="F157" i="4" s="1"/>
  <c r="G164" i="4"/>
  <c r="H60" i="3"/>
  <c r="I60" i="3" s="1"/>
  <c r="J60" i="3" s="1"/>
  <c r="E61" i="3" s="1"/>
  <c r="H157" i="4" l="1"/>
  <c r="I157" i="4" s="1"/>
  <c r="J157" i="4" s="1"/>
  <c r="F158" i="4" s="1"/>
  <c r="G165" i="4"/>
  <c r="H61" i="3"/>
  <c r="I61" i="3" s="1"/>
  <c r="J61" i="3" s="1"/>
  <c r="E62" i="3" s="1"/>
  <c r="H158" i="4" l="1"/>
  <c r="I158" i="4" s="1"/>
  <c r="J158" i="4" s="1"/>
  <c r="F159" i="4" s="1"/>
  <c r="G166" i="4"/>
  <c r="H62" i="3"/>
  <c r="I62" i="3" s="1"/>
  <c r="J62" i="3" s="1"/>
  <c r="E63" i="3" s="1"/>
  <c r="H159" i="4" l="1"/>
  <c r="I159" i="4" s="1"/>
  <c r="J159" i="4" s="1"/>
  <c r="F160" i="4" s="1"/>
  <c r="G167" i="4"/>
  <c r="H63" i="3"/>
  <c r="I63" i="3" s="1"/>
  <c r="J63" i="3" s="1"/>
  <c r="E64" i="3" s="1"/>
  <c r="H160" i="4" l="1"/>
  <c r="I160" i="4" s="1"/>
  <c r="J160" i="4" s="1"/>
  <c r="F161" i="4" s="1"/>
  <c r="G168" i="4"/>
  <c r="H64" i="3"/>
  <c r="I64" i="3" s="1"/>
  <c r="J64" i="3" s="1"/>
  <c r="E65" i="3" s="1"/>
  <c r="G65" i="3" s="1"/>
  <c r="H161" i="4" l="1"/>
  <c r="I161" i="4" s="1"/>
  <c r="J161" i="4" s="1"/>
  <c r="F162" i="4" s="1"/>
  <c r="G169" i="4"/>
  <c r="H65" i="3"/>
  <c r="I65" i="3" s="1"/>
  <c r="J65" i="3" s="1"/>
  <c r="E66" i="3" s="1"/>
  <c r="H162" i="4" l="1"/>
  <c r="I162" i="4" s="1"/>
  <c r="J162" i="4" s="1"/>
  <c r="F163" i="4" s="1"/>
  <c r="G170" i="4"/>
  <c r="H66" i="3"/>
  <c r="I66" i="3" s="1"/>
  <c r="J66" i="3" s="1"/>
  <c r="E67" i="3" s="1"/>
  <c r="H163" i="4" l="1"/>
  <c r="I163" i="4" s="1"/>
  <c r="J163" i="4" s="1"/>
  <c r="F164" i="4" s="1"/>
  <c r="G171" i="4"/>
  <c r="H67" i="3"/>
  <c r="I67" i="3" s="1"/>
  <c r="J67" i="3" s="1"/>
  <c r="E68" i="3" s="1"/>
  <c r="H164" i="4" l="1"/>
  <c r="I164" i="4" s="1"/>
  <c r="J164" i="4" s="1"/>
  <c r="F165" i="4" s="1"/>
  <c r="G172" i="4"/>
  <c r="H68" i="3"/>
  <c r="I68" i="3" s="1"/>
  <c r="J68" i="3" s="1"/>
  <c r="E69" i="3" s="1"/>
  <c r="H165" i="4" l="1"/>
  <c r="I165" i="4" s="1"/>
  <c r="J165" i="4" s="1"/>
  <c r="F166" i="4" s="1"/>
  <c r="G173" i="4"/>
  <c r="H69" i="3"/>
  <c r="I69" i="3" s="1"/>
  <c r="J69" i="3" s="1"/>
  <c r="E70" i="3" s="1"/>
  <c r="H166" i="4" l="1"/>
  <c r="I166" i="4" s="1"/>
  <c r="J166" i="4" s="1"/>
  <c r="F167" i="4" s="1"/>
  <c r="G174" i="4"/>
  <c r="H70" i="3"/>
  <c r="I70" i="3" s="1"/>
  <c r="J70" i="3" s="1"/>
  <c r="E71" i="3" s="1"/>
  <c r="H167" i="4" l="1"/>
  <c r="I167" i="4" s="1"/>
  <c r="J167" i="4" s="1"/>
  <c r="F168" i="4" s="1"/>
  <c r="G175" i="4"/>
  <c r="H71" i="3"/>
  <c r="I71" i="3" s="1"/>
  <c r="J71" i="3" s="1"/>
  <c r="E72" i="3" s="1"/>
  <c r="H168" i="4" l="1"/>
  <c r="I168" i="4" s="1"/>
  <c r="J168" i="4" s="1"/>
  <c r="F169" i="4" s="1"/>
  <c r="G176" i="4"/>
  <c r="H72" i="3"/>
  <c r="I72" i="3" s="1"/>
  <c r="J72" i="3" s="1"/>
  <c r="E73" i="3" s="1"/>
  <c r="H169" i="4" l="1"/>
  <c r="I169" i="4" s="1"/>
  <c r="J169" i="4" s="1"/>
  <c r="F170" i="4" s="1"/>
  <c r="G177" i="4"/>
  <c r="H73" i="3"/>
  <c r="I73" i="3" s="1"/>
  <c r="J73" i="3" s="1"/>
  <c r="E74" i="3" s="1"/>
  <c r="H170" i="4" l="1"/>
  <c r="I170" i="4" s="1"/>
  <c r="J170" i="4" s="1"/>
  <c r="F171" i="4" s="1"/>
  <c r="G178" i="4"/>
  <c r="H74" i="3"/>
  <c r="I74" i="3" s="1"/>
  <c r="J74" i="3" s="1"/>
  <c r="E75" i="3" s="1"/>
  <c r="H171" i="4" l="1"/>
  <c r="I171" i="4" s="1"/>
  <c r="J171" i="4" s="1"/>
  <c r="F172" i="4" s="1"/>
  <c r="G179" i="4"/>
  <c r="H75" i="3"/>
  <c r="I75" i="3" s="1"/>
  <c r="J75" i="3" s="1"/>
  <c r="E76" i="3" s="1"/>
  <c r="H172" i="4" l="1"/>
  <c r="I172" i="4" s="1"/>
  <c r="J172" i="4" s="1"/>
  <c r="F173" i="4" s="1"/>
  <c r="G180" i="4"/>
  <c r="H76" i="3"/>
  <c r="I76" i="3" s="1"/>
  <c r="J76" i="3" s="1"/>
  <c r="E77" i="3" s="1"/>
  <c r="G77" i="3" s="1"/>
  <c r="H173" i="4" l="1"/>
  <c r="I173" i="4" s="1"/>
  <c r="J173" i="4" s="1"/>
  <c r="F174" i="4" s="1"/>
  <c r="G181" i="4"/>
  <c r="H77" i="3"/>
  <c r="I77" i="3" s="1"/>
  <c r="J77" i="3" s="1"/>
  <c r="E78" i="3" s="1"/>
  <c r="H174" i="4" l="1"/>
  <c r="I174" i="4" s="1"/>
  <c r="J174" i="4" s="1"/>
  <c r="F175" i="4" s="1"/>
  <c r="G182" i="4"/>
  <c r="H78" i="3"/>
  <c r="I78" i="3" s="1"/>
  <c r="J78" i="3" s="1"/>
  <c r="E79" i="3" s="1"/>
  <c r="H175" i="4" l="1"/>
  <c r="I175" i="4" s="1"/>
  <c r="J175" i="4" s="1"/>
  <c r="F176" i="4" s="1"/>
  <c r="G183" i="4"/>
  <c r="H79" i="3"/>
  <c r="I79" i="3" s="1"/>
  <c r="J79" i="3" s="1"/>
  <c r="E80" i="3" s="1"/>
  <c r="H176" i="4" l="1"/>
  <c r="I176" i="4" s="1"/>
  <c r="J176" i="4" s="1"/>
  <c r="F177" i="4" s="1"/>
  <c r="G184" i="4"/>
  <c r="H80" i="3"/>
  <c r="I80" i="3" s="1"/>
  <c r="J80" i="3" s="1"/>
  <c r="E81" i="3" s="1"/>
  <c r="H177" i="4" l="1"/>
  <c r="I177" i="4" s="1"/>
  <c r="J177" i="4" s="1"/>
  <c r="F178" i="4" s="1"/>
  <c r="G185" i="4"/>
  <c r="H81" i="3"/>
  <c r="I81" i="3" s="1"/>
  <c r="J81" i="3" s="1"/>
  <c r="E82" i="3" s="1"/>
  <c r="H178" i="4" l="1"/>
  <c r="I178" i="4" s="1"/>
  <c r="J178" i="4" s="1"/>
  <c r="F179" i="4" s="1"/>
  <c r="G186" i="4"/>
  <c r="H82" i="3"/>
  <c r="I82" i="3" s="1"/>
  <c r="J82" i="3" s="1"/>
  <c r="E83" i="3" s="1"/>
  <c r="H179" i="4" l="1"/>
  <c r="I179" i="4" s="1"/>
  <c r="J179" i="4" s="1"/>
  <c r="F180" i="4" s="1"/>
  <c r="G187" i="4"/>
  <c r="H83" i="3"/>
  <c r="I83" i="3" s="1"/>
  <c r="J83" i="3" s="1"/>
  <c r="E84" i="3" s="1"/>
  <c r="H180" i="4" l="1"/>
  <c r="I180" i="4" s="1"/>
  <c r="J180" i="4" s="1"/>
  <c r="F181" i="4" s="1"/>
  <c r="G188" i="4"/>
  <c r="H84" i="3"/>
  <c r="I84" i="3" s="1"/>
  <c r="J84" i="3" s="1"/>
  <c r="E85" i="3" s="1"/>
  <c r="H181" i="4" l="1"/>
  <c r="I181" i="4" s="1"/>
  <c r="J181" i="4" s="1"/>
  <c r="F182" i="4" s="1"/>
  <c r="G189" i="4"/>
  <c r="H85" i="3"/>
  <c r="I85" i="3" s="1"/>
  <c r="J85" i="3" s="1"/>
  <c r="E86" i="3" s="1"/>
  <c r="H182" i="4" l="1"/>
  <c r="I182" i="4" s="1"/>
  <c r="J182" i="4" s="1"/>
  <c r="F183" i="4" s="1"/>
  <c r="G190" i="4"/>
  <c r="H86" i="3"/>
  <c r="I86" i="3" s="1"/>
  <c r="J86" i="3" s="1"/>
  <c r="E87" i="3" s="1"/>
  <c r="H183" i="4" l="1"/>
  <c r="I183" i="4" s="1"/>
  <c r="J183" i="4" s="1"/>
  <c r="F184" i="4" s="1"/>
  <c r="G191" i="4"/>
  <c r="H87" i="3"/>
  <c r="I87" i="3" s="1"/>
  <c r="J87" i="3" s="1"/>
  <c r="E88" i="3" s="1"/>
  <c r="H184" i="4" l="1"/>
  <c r="I184" i="4" s="1"/>
  <c r="J184" i="4" s="1"/>
  <c r="F185" i="4" s="1"/>
  <c r="G192" i="4"/>
  <c r="H88" i="3"/>
  <c r="I88" i="3" s="1"/>
  <c r="J88" i="3" s="1"/>
  <c r="E89" i="3" s="1"/>
  <c r="G89" i="3" s="1"/>
  <c r="H185" i="4" l="1"/>
  <c r="I185" i="4" s="1"/>
  <c r="J185" i="4" s="1"/>
  <c r="F186" i="4" s="1"/>
  <c r="G193" i="4"/>
  <c r="H89" i="3"/>
  <c r="I89" i="3" s="1"/>
  <c r="J89" i="3" s="1"/>
  <c r="E90" i="3" s="1"/>
  <c r="H186" i="4" l="1"/>
  <c r="I186" i="4" s="1"/>
  <c r="J186" i="4" s="1"/>
  <c r="F187" i="4" s="1"/>
  <c r="G194" i="4"/>
  <c r="H90" i="3"/>
  <c r="I90" i="3" s="1"/>
  <c r="J90" i="3" s="1"/>
  <c r="E91" i="3" s="1"/>
  <c r="H187" i="4" l="1"/>
  <c r="I187" i="4" s="1"/>
  <c r="J187" i="4" s="1"/>
  <c r="F188" i="4" s="1"/>
  <c r="G195" i="4"/>
  <c r="H91" i="3"/>
  <c r="I91" i="3" s="1"/>
  <c r="J91" i="3" s="1"/>
  <c r="E92" i="3" s="1"/>
  <c r="H188" i="4" l="1"/>
  <c r="I188" i="4" s="1"/>
  <c r="J188" i="4" s="1"/>
  <c r="F189" i="4" s="1"/>
  <c r="G196" i="4"/>
  <c r="H92" i="3"/>
  <c r="I92" i="3" s="1"/>
  <c r="J92" i="3" s="1"/>
  <c r="E93" i="3" s="1"/>
  <c r="H189" i="4" l="1"/>
  <c r="I189" i="4" s="1"/>
  <c r="J189" i="4" s="1"/>
  <c r="F190" i="4" s="1"/>
  <c r="G197" i="4"/>
  <c r="H93" i="3"/>
  <c r="I93" i="3" s="1"/>
  <c r="J93" i="3" s="1"/>
  <c r="E94" i="3" s="1"/>
  <c r="H190" i="4" l="1"/>
  <c r="I190" i="4" s="1"/>
  <c r="J190" i="4" s="1"/>
  <c r="F191" i="4" s="1"/>
  <c r="G198" i="4"/>
  <c r="H94" i="3"/>
  <c r="I94" i="3" s="1"/>
  <c r="J94" i="3" s="1"/>
  <c r="E95" i="3" s="1"/>
  <c r="H191" i="4" l="1"/>
  <c r="I191" i="4" s="1"/>
  <c r="J191" i="4" s="1"/>
  <c r="F192" i="4" s="1"/>
  <c r="G199" i="4"/>
  <c r="H95" i="3"/>
  <c r="I95" i="3" s="1"/>
  <c r="J95" i="3" s="1"/>
  <c r="E96" i="3" s="1"/>
  <c r="H192" i="4" l="1"/>
  <c r="I192" i="4" s="1"/>
  <c r="J192" i="4" s="1"/>
  <c r="F193" i="4" s="1"/>
  <c r="G200" i="4"/>
  <c r="H96" i="3"/>
  <c r="I96" i="3" s="1"/>
  <c r="J96" i="3" s="1"/>
  <c r="E97" i="3" s="1"/>
  <c r="H193" i="4" l="1"/>
  <c r="I193" i="4" s="1"/>
  <c r="J193" i="4" s="1"/>
  <c r="F194" i="4" s="1"/>
  <c r="G201" i="4"/>
  <c r="H97" i="3"/>
  <c r="I97" i="3" s="1"/>
  <c r="J97" i="3" s="1"/>
  <c r="E98" i="3" s="1"/>
  <c r="H194" i="4" l="1"/>
  <c r="I194" i="4" s="1"/>
  <c r="J194" i="4" s="1"/>
  <c r="F195" i="4" s="1"/>
  <c r="G202" i="4"/>
  <c r="H98" i="3"/>
  <c r="I98" i="3" s="1"/>
  <c r="J98" i="3" s="1"/>
  <c r="E99" i="3" s="1"/>
  <c r="H195" i="4" l="1"/>
  <c r="I195" i="4" s="1"/>
  <c r="J195" i="4" s="1"/>
  <c r="F196" i="4" s="1"/>
  <c r="G203" i="4"/>
  <c r="H99" i="3"/>
  <c r="I99" i="3" s="1"/>
  <c r="J99" i="3" s="1"/>
  <c r="E100" i="3" s="1"/>
  <c r="H196" i="4" l="1"/>
  <c r="I196" i="4" s="1"/>
  <c r="J196" i="4" s="1"/>
  <c r="F197" i="4" s="1"/>
  <c r="G204" i="4"/>
  <c r="H100" i="3"/>
  <c r="I100" i="3" s="1"/>
  <c r="J100" i="3" s="1"/>
  <c r="E101" i="3" s="1"/>
  <c r="G101" i="3" s="1"/>
  <c r="H197" i="4" l="1"/>
  <c r="I197" i="4" s="1"/>
  <c r="J197" i="4" s="1"/>
  <c r="F198" i="4" s="1"/>
  <c r="G205" i="4"/>
  <c r="H101" i="3"/>
  <c r="I101" i="3" s="1"/>
  <c r="J101" i="3" s="1"/>
  <c r="E102" i="3" s="1"/>
  <c r="H198" i="4" l="1"/>
  <c r="I198" i="4" s="1"/>
  <c r="J198" i="4" s="1"/>
  <c r="F199" i="4" s="1"/>
  <c r="G206" i="4"/>
  <c r="H102" i="3"/>
  <c r="I102" i="3" s="1"/>
  <c r="J102" i="3" s="1"/>
  <c r="E103" i="3" s="1"/>
  <c r="H199" i="4" l="1"/>
  <c r="I199" i="4" s="1"/>
  <c r="J199" i="4" s="1"/>
  <c r="F200" i="4" s="1"/>
  <c r="G207" i="4"/>
  <c r="H103" i="3"/>
  <c r="I103" i="3" s="1"/>
  <c r="J103" i="3" s="1"/>
  <c r="E104" i="3" s="1"/>
  <c r="H200" i="4" l="1"/>
  <c r="I200" i="4" s="1"/>
  <c r="J200" i="4" s="1"/>
  <c r="F201" i="4" s="1"/>
  <c r="G208" i="4"/>
  <c r="H104" i="3"/>
  <c r="I104" i="3" s="1"/>
  <c r="J104" i="3" s="1"/>
  <c r="E105" i="3" s="1"/>
  <c r="H201" i="4" l="1"/>
  <c r="I201" i="4" s="1"/>
  <c r="J201" i="4" s="1"/>
  <c r="F202" i="4" s="1"/>
  <c r="G209" i="4"/>
  <c r="H105" i="3"/>
  <c r="I105" i="3" s="1"/>
  <c r="J105" i="3" s="1"/>
  <c r="E106" i="3" s="1"/>
  <c r="H202" i="4" l="1"/>
  <c r="I202" i="4" s="1"/>
  <c r="J202" i="4" s="1"/>
  <c r="F203" i="4" s="1"/>
  <c r="G210" i="4"/>
  <c r="H106" i="3"/>
  <c r="I106" i="3" s="1"/>
  <c r="J106" i="3" s="1"/>
  <c r="E107" i="3" s="1"/>
  <c r="H203" i="4" l="1"/>
  <c r="I203" i="4" s="1"/>
  <c r="J203" i="4" s="1"/>
  <c r="F204" i="4" s="1"/>
  <c r="G211" i="4"/>
  <c r="H107" i="3"/>
  <c r="I107" i="3" s="1"/>
  <c r="J107" i="3" s="1"/>
  <c r="E108" i="3" s="1"/>
  <c r="H204" i="4" l="1"/>
  <c r="I204" i="4" s="1"/>
  <c r="J204" i="4" s="1"/>
  <c r="F205" i="4" s="1"/>
  <c r="G212" i="4"/>
  <c r="H108" i="3"/>
  <c r="I108" i="3" s="1"/>
  <c r="J108" i="3" s="1"/>
  <c r="E109" i="3" s="1"/>
  <c r="H205" i="4" l="1"/>
  <c r="I205" i="4" s="1"/>
  <c r="J205" i="4" s="1"/>
  <c r="F206" i="4" s="1"/>
  <c r="G213" i="4"/>
  <c r="H109" i="3"/>
  <c r="I109" i="3" s="1"/>
  <c r="J109" i="3" s="1"/>
  <c r="E110" i="3" s="1"/>
  <c r="H206" i="4" l="1"/>
  <c r="I206" i="4" s="1"/>
  <c r="J206" i="4" s="1"/>
  <c r="F207" i="4" s="1"/>
  <c r="G214" i="4"/>
  <c r="H110" i="3"/>
  <c r="I110" i="3" s="1"/>
  <c r="J110" i="3" s="1"/>
  <c r="E111" i="3" s="1"/>
  <c r="H207" i="4" l="1"/>
  <c r="I207" i="4" s="1"/>
  <c r="J207" i="4" s="1"/>
  <c r="F208" i="4" s="1"/>
  <c r="G215" i="4"/>
  <c r="H111" i="3"/>
  <c r="I111" i="3" s="1"/>
  <c r="J111" i="3" s="1"/>
  <c r="E112" i="3" s="1"/>
  <c r="H208" i="4" l="1"/>
  <c r="I208" i="4" s="1"/>
  <c r="J208" i="4" s="1"/>
  <c r="F209" i="4" s="1"/>
  <c r="G216" i="4"/>
  <c r="H112" i="3"/>
  <c r="I112" i="3" s="1"/>
  <c r="J112" i="3" s="1"/>
  <c r="E113" i="3" s="1"/>
  <c r="G113" i="3" s="1"/>
  <c r="H209" i="4" l="1"/>
  <c r="I209" i="4" s="1"/>
  <c r="J209" i="4" s="1"/>
  <c r="F210" i="4" s="1"/>
  <c r="G217" i="4"/>
  <c r="H113" i="3"/>
  <c r="I113" i="3" s="1"/>
  <c r="J113" i="3" s="1"/>
  <c r="E114" i="3" s="1"/>
  <c r="H210" i="4" l="1"/>
  <c r="I210" i="4" s="1"/>
  <c r="J210" i="4" s="1"/>
  <c r="F211" i="4" s="1"/>
  <c r="G218" i="4"/>
  <c r="H114" i="3"/>
  <c r="I114" i="3" s="1"/>
  <c r="J114" i="3" s="1"/>
  <c r="E115" i="3" s="1"/>
  <c r="H211" i="4" l="1"/>
  <c r="I211" i="4" s="1"/>
  <c r="J211" i="4" s="1"/>
  <c r="F212" i="4" s="1"/>
  <c r="G219" i="4"/>
  <c r="H115" i="3"/>
  <c r="I115" i="3" s="1"/>
  <c r="J115" i="3" s="1"/>
  <c r="E116" i="3" s="1"/>
  <c r="H212" i="4" l="1"/>
  <c r="I212" i="4" s="1"/>
  <c r="J212" i="4" s="1"/>
  <c r="F213" i="4" s="1"/>
  <c r="G220" i="4"/>
  <c r="H116" i="3"/>
  <c r="I116" i="3" s="1"/>
  <c r="J116" i="3" s="1"/>
  <c r="E117" i="3" s="1"/>
  <c r="H213" i="4" l="1"/>
  <c r="I213" i="4" s="1"/>
  <c r="J213" i="4" s="1"/>
  <c r="F214" i="4" s="1"/>
  <c r="G221" i="4"/>
  <c r="H117" i="3"/>
  <c r="I117" i="3" s="1"/>
  <c r="J117" i="3" s="1"/>
  <c r="E118" i="3" s="1"/>
  <c r="H214" i="4" l="1"/>
  <c r="I214" i="4" s="1"/>
  <c r="J214" i="4" s="1"/>
  <c r="F215" i="4" s="1"/>
  <c r="G222" i="4"/>
  <c r="H118" i="3"/>
  <c r="I118" i="3" s="1"/>
  <c r="J118" i="3" s="1"/>
  <c r="E119" i="3" s="1"/>
  <c r="H215" i="4" l="1"/>
  <c r="I215" i="4" s="1"/>
  <c r="J215" i="4" s="1"/>
  <c r="F216" i="4" s="1"/>
  <c r="G223" i="4"/>
  <c r="H119" i="3"/>
  <c r="I119" i="3" s="1"/>
  <c r="J119" i="3" s="1"/>
  <c r="E120" i="3" s="1"/>
  <c r="H216" i="4" l="1"/>
  <c r="I216" i="4" s="1"/>
  <c r="J216" i="4" s="1"/>
  <c r="F217" i="4" s="1"/>
  <c r="G224" i="4"/>
  <c r="H120" i="3"/>
  <c r="I120" i="3" s="1"/>
  <c r="J120" i="3" s="1"/>
  <c r="E121" i="3" s="1"/>
  <c r="H217" i="4" l="1"/>
  <c r="I217" i="4" s="1"/>
  <c r="J217" i="4" s="1"/>
  <c r="F218" i="4" s="1"/>
  <c r="G225" i="4"/>
  <c r="H121" i="3"/>
  <c r="I121" i="3" s="1"/>
  <c r="J121" i="3" s="1"/>
  <c r="E122" i="3" s="1"/>
  <c r="H218" i="4" l="1"/>
  <c r="I218" i="4" s="1"/>
  <c r="J218" i="4" s="1"/>
  <c r="F219" i="4" s="1"/>
  <c r="G226" i="4"/>
  <c r="H122" i="3"/>
  <c r="I122" i="3" s="1"/>
  <c r="J122" i="3" s="1"/>
  <c r="E123" i="3" s="1"/>
  <c r="H219" i="4" l="1"/>
  <c r="I219" i="4" s="1"/>
  <c r="J219" i="4" s="1"/>
  <c r="F220" i="4" s="1"/>
  <c r="G227" i="4"/>
  <c r="H123" i="3"/>
  <c r="I123" i="3" s="1"/>
  <c r="J123" i="3" s="1"/>
  <c r="E124" i="3" s="1"/>
  <c r="H220" i="4" l="1"/>
  <c r="I220" i="4" s="1"/>
  <c r="J220" i="4" s="1"/>
  <c r="F221" i="4" s="1"/>
  <c r="G228" i="4"/>
  <c r="H124" i="3"/>
  <c r="I124" i="3" s="1"/>
  <c r="J124" i="3" s="1"/>
  <c r="E125" i="3" s="1"/>
  <c r="G125" i="3" s="1"/>
  <c r="H221" i="4" l="1"/>
  <c r="I221" i="4" s="1"/>
  <c r="J221" i="4" s="1"/>
  <c r="F222" i="4" s="1"/>
  <c r="G229" i="4"/>
  <c r="H125" i="3"/>
  <c r="I125" i="3" s="1"/>
  <c r="J125" i="3" s="1"/>
  <c r="E126" i="3" s="1"/>
  <c r="H222" i="4" l="1"/>
  <c r="I222" i="4" s="1"/>
  <c r="J222" i="4" s="1"/>
  <c r="F223" i="4" s="1"/>
  <c r="G230" i="4"/>
  <c r="H126" i="3"/>
  <c r="I126" i="3" s="1"/>
  <c r="J126" i="3" s="1"/>
  <c r="E127" i="3" s="1"/>
  <c r="H223" i="4" l="1"/>
  <c r="I223" i="4" s="1"/>
  <c r="J223" i="4" s="1"/>
  <c r="F224" i="4" s="1"/>
  <c r="G231" i="4"/>
  <c r="H127" i="3"/>
  <c r="I127" i="3" s="1"/>
  <c r="J127" i="3" s="1"/>
  <c r="E128" i="3" s="1"/>
  <c r="H224" i="4" l="1"/>
  <c r="I224" i="4" s="1"/>
  <c r="J224" i="4" s="1"/>
  <c r="F225" i="4" s="1"/>
  <c r="G232" i="4"/>
  <c r="H128" i="3"/>
  <c r="I128" i="3" s="1"/>
  <c r="J128" i="3" s="1"/>
  <c r="E129" i="3" s="1"/>
  <c r="H225" i="4" l="1"/>
  <c r="I225" i="4" s="1"/>
  <c r="J225" i="4" s="1"/>
  <c r="F226" i="4" s="1"/>
  <c r="G233" i="4"/>
  <c r="H129" i="3"/>
  <c r="I129" i="3" s="1"/>
  <c r="J129" i="3" s="1"/>
  <c r="E130" i="3" s="1"/>
  <c r="H226" i="4" l="1"/>
  <c r="I226" i="4" s="1"/>
  <c r="J226" i="4" s="1"/>
  <c r="F227" i="4" s="1"/>
  <c r="G234" i="4"/>
  <c r="H130" i="3"/>
  <c r="I130" i="3" s="1"/>
  <c r="J130" i="3" s="1"/>
  <c r="E131" i="3" s="1"/>
  <c r="H227" i="4" l="1"/>
  <c r="I227" i="4" s="1"/>
  <c r="J227" i="4" s="1"/>
  <c r="F228" i="4" s="1"/>
  <c r="G235" i="4"/>
  <c r="H131" i="3"/>
  <c r="I131" i="3" s="1"/>
  <c r="J131" i="3" s="1"/>
  <c r="E132" i="3" s="1"/>
  <c r="H228" i="4" l="1"/>
  <c r="I228" i="4" s="1"/>
  <c r="J228" i="4" s="1"/>
  <c r="F229" i="4" s="1"/>
  <c r="G236" i="4"/>
  <c r="H132" i="3"/>
  <c r="I132" i="3" s="1"/>
  <c r="J132" i="3" s="1"/>
  <c r="E133" i="3" s="1"/>
  <c r="H229" i="4" l="1"/>
  <c r="I229" i="4" s="1"/>
  <c r="J229" i="4" s="1"/>
  <c r="F230" i="4" s="1"/>
  <c r="G237" i="4"/>
  <c r="H133" i="3"/>
  <c r="I133" i="3" s="1"/>
  <c r="J133" i="3" s="1"/>
  <c r="E134" i="3" s="1"/>
  <c r="H230" i="4" l="1"/>
  <c r="I230" i="4" s="1"/>
  <c r="J230" i="4" s="1"/>
  <c r="F231" i="4" s="1"/>
  <c r="G238" i="4"/>
  <c r="H134" i="3"/>
  <c r="I134" i="3" s="1"/>
  <c r="J134" i="3" s="1"/>
  <c r="E135" i="3" s="1"/>
  <c r="H231" i="4" l="1"/>
  <c r="I231" i="4" s="1"/>
  <c r="J231" i="4" s="1"/>
  <c r="F232" i="4" s="1"/>
  <c r="G239" i="4"/>
  <c r="H135" i="3"/>
  <c r="I135" i="3" s="1"/>
  <c r="J135" i="3" s="1"/>
  <c r="E136" i="3" s="1"/>
  <c r="H232" i="4" l="1"/>
  <c r="I232" i="4" s="1"/>
  <c r="J232" i="4" s="1"/>
  <c r="F233" i="4" s="1"/>
  <c r="G240" i="4"/>
  <c r="H136" i="3"/>
  <c r="I136" i="3" s="1"/>
  <c r="J136" i="3" s="1"/>
  <c r="E137" i="3" s="1"/>
  <c r="G137" i="3" s="1"/>
  <c r="H233" i="4" l="1"/>
  <c r="I233" i="4" s="1"/>
  <c r="J233" i="4" s="1"/>
  <c r="F234" i="4" s="1"/>
  <c r="G241" i="4"/>
  <c r="H137" i="3"/>
  <c r="I137" i="3" s="1"/>
  <c r="J137" i="3" s="1"/>
  <c r="E138" i="3" s="1"/>
  <c r="H234" i="4" l="1"/>
  <c r="I234" i="4" s="1"/>
  <c r="J234" i="4" s="1"/>
  <c r="F235" i="4" s="1"/>
  <c r="G242" i="4"/>
  <c r="H138" i="3"/>
  <c r="I138" i="3" s="1"/>
  <c r="J138" i="3" s="1"/>
  <c r="E139" i="3" s="1"/>
  <c r="H235" i="4" l="1"/>
  <c r="I235" i="4" s="1"/>
  <c r="J235" i="4" s="1"/>
  <c r="F236" i="4" s="1"/>
  <c r="G243" i="4"/>
  <c r="H139" i="3"/>
  <c r="I139" i="3" s="1"/>
  <c r="J139" i="3" s="1"/>
  <c r="E140" i="3" s="1"/>
  <c r="H236" i="4" l="1"/>
  <c r="I236" i="4" s="1"/>
  <c r="J236" i="4" s="1"/>
  <c r="F237" i="4" s="1"/>
  <c r="G244" i="4"/>
  <c r="H140" i="3"/>
  <c r="I140" i="3" s="1"/>
  <c r="J140" i="3" s="1"/>
  <c r="E141" i="3" s="1"/>
  <c r="G245" i="4" l="1"/>
  <c r="H237" i="4"/>
  <c r="I237" i="4" s="1"/>
  <c r="J237" i="4" s="1"/>
  <c r="F238" i="4" s="1"/>
  <c r="H141" i="3"/>
  <c r="I141" i="3" s="1"/>
  <c r="J141" i="3" s="1"/>
  <c r="E142" i="3" s="1"/>
  <c r="H238" i="4" l="1"/>
  <c r="I238" i="4" s="1"/>
  <c r="J238" i="4" s="1"/>
  <c r="F239" i="4" s="1"/>
  <c r="G246" i="4"/>
  <c r="H142" i="3"/>
  <c r="I142" i="3" s="1"/>
  <c r="J142" i="3" s="1"/>
  <c r="E143" i="3" s="1"/>
  <c r="H239" i="4" l="1"/>
  <c r="I239" i="4" s="1"/>
  <c r="J239" i="4" s="1"/>
  <c r="F240" i="4" s="1"/>
  <c r="G247" i="4"/>
  <c r="H143" i="3"/>
  <c r="I143" i="3" s="1"/>
  <c r="J143" i="3" s="1"/>
  <c r="E144" i="3" s="1"/>
  <c r="H240" i="4" l="1"/>
  <c r="I240" i="4" s="1"/>
  <c r="J240" i="4" s="1"/>
  <c r="F241" i="4" s="1"/>
  <c r="G248" i="4"/>
  <c r="H144" i="3"/>
  <c r="I144" i="3" s="1"/>
  <c r="J144" i="3" s="1"/>
  <c r="E145" i="3" s="1"/>
  <c r="H241" i="4" l="1"/>
  <c r="I241" i="4" s="1"/>
  <c r="J241" i="4" s="1"/>
  <c r="F242" i="4" s="1"/>
  <c r="G249" i="4"/>
  <c r="H145" i="3"/>
  <c r="I145" i="3" s="1"/>
  <c r="J145" i="3" s="1"/>
  <c r="E146" i="3" s="1"/>
  <c r="H242" i="4" l="1"/>
  <c r="I242" i="4" s="1"/>
  <c r="J242" i="4" s="1"/>
  <c r="F243" i="4" s="1"/>
  <c r="G250" i="4"/>
  <c r="H146" i="3"/>
  <c r="I146" i="3" s="1"/>
  <c r="J146" i="3" s="1"/>
  <c r="E147" i="3" s="1"/>
  <c r="H243" i="4" l="1"/>
  <c r="I243" i="4" s="1"/>
  <c r="J243" i="4" s="1"/>
  <c r="F244" i="4" s="1"/>
  <c r="G251" i="4"/>
  <c r="H147" i="3"/>
  <c r="I147" i="3" s="1"/>
  <c r="J147" i="3" s="1"/>
  <c r="E148" i="3" s="1"/>
  <c r="H244" i="4" l="1"/>
  <c r="I244" i="4" s="1"/>
  <c r="J244" i="4" s="1"/>
  <c r="F245" i="4" s="1"/>
  <c r="G252" i="4"/>
  <c r="H148" i="3"/>
  <c r="I148" i="3" s="1"/>
  <c r="J148" i="3" s="1"/>
  <c r="E149" i="3" s="1"/>
  <c r="G149" i="3" s="1"/>
  <c r="H245" i="4" l="1"/>
  <c r="I245" i="4" s="1"/>
  <c r="J245" i="4" s="1"/>
  <c r="F246" i="4" s="1"/>
  <c r="G253" i="4"/>
  <c r="H149" i="3"/>
  <c r="I149" i="3" s="1"/>
  <c r="J149" i="3" s="1"/>
  <c r="E150" i="3" s="1"/>
  <c r="H246" i="4" l="1"/>
  <c r="I246" i="4" s="1"/>
  <c r="J246" i="4" s="1"/>
  <c r="F247" i="4" s="1"/>
  <c r="G254" i="4"/>
  <c r="H150" i="3"/>
  <c r="I150" i="3" s="1"/>
  <c r="J150" i="3" s="1"/>
  <c r="E151" i="3" s="1"/>
  <c r="H247" i="4" l="1"/>
  <c r="I247" i="4" s="1"/>
  <c r="J247" i="4" s="1"/>
  <c r="F248" i="4" s="1"/>
  <c r="G255" i="4"/>
  <c r="H151" i="3"/>
  <c r="I151" i="3" s="1"/>
  <c r="J151" i="3" s="1"/>
  <c r="E152" i="3" s="1"/>
  <c r="H248" i="4" l="1"/>
  <c r="I248" i="4" s="1"/>
  <c r="J248" i="4" s="1"/>
  <c r="F249" i="4" s="1"/>
  <c r="G256" i="4"/>
  <c r="H152" i="3"/>
  <c r="I152" i="3" s="1"/>
  <c r="J152" i="3" s="1"/>
  <c r="E153" i="3" s="1"/>
  <c r="H249" i="4" l="1"/>
  <c r="I249" i="4" s="1"/>
  <c r="J249" i="4" s="1"/>
  <c r="F250" i="4" s="1"/>
  <c r="G257" i="4"/>
  <c r="H153" i="3"/>
  <c r="I153" i="3" s="1"/>
  <c r="J153" i="3" s="1"/>
  <c r="E154" i="3" s="1"/>
  <c r="H250" i="4" l="1"/>
  <c r="I250" i="4" s="1"/>
  <c r="J250" i="4" s="1"/>
  <c r="F251" i="4" s="1"/>
  <c r="G258" i="4"/>
  <c r="H154" i="3"/>
  <c r="I154" i="3" s="1"/>
  <c r="J154" i="3" s="1"/>
  <c r="E155" i="3" s="1"/>
  <c r="G259" i="4" l="1"/>
  <c r="H251" i="4"/>
  <c r="I251" i="4" s="1"/>
  <c r="J251" i="4" s="1"/>
  <c r="F252" i="4" s="1"/>
  <c r="H155" i="3"/>
  <c r="I155" i="3" s="1"/>
  <c r="J155" i="3" s="1"/>
  <c r="E156" i="3" s="1"/>
  <c r="H252" i="4" l="1"/>
  <c r="I252" i="4" s="1"/>
  <c r="J252" i="4" s="1"/>
  <c r="F253" i="4" s="1"/>
  <c r="G260" i="4"/>
  <c r="H156" i="3"/>
  <c r="I156" i="3" s="1"/>
  <c r="J156" i="3" s="1"/>
  <c r="E157" i="3" s="1"/>
  <c r="H253" i="4" l="1"/>
  <c r="I253" i="4" s="1"/>
  <c r="J253" i="4" s="1"/>
  <c r="F254" i="4" s="1"/>
  <c r="G261" i="4"/>
  <c r="H157" i="3"/>
  <c r="I157" i="3" s="1"/>
  <c r="J157" i="3" s="1"/>
  <c r="E158" i="3" s="1"/>
  <c r="H254" i="4" l="1"/>
  <c r="I254" i="4" s="1"/>
  <c r="J254" i="4" s="1"/>
  <c r="F255" i="4" s="1"/>
  <c r="H158" i="3"/>
  <c r="I158" i="3" s="1"/>
  <c r="J158" i="3" s="1"/>
  <c r="E159" i="3" s="1"/>
  <c r="H255" i="4" l="1"/>
  <c r="I255" i="4" s="1"/>
  <c r="J255" i="4" s="1"/>
  <c r="F256" i="4" s="1"/>
  <c r="H159" i="3"/>
  <c r="I159" i="3" s="1"/>
  <c r="J159" i="3" s="1"/>
  <c r="E160" i="3" s="1"/>
  <c r="H256" i="4" l="1"/>
  <c r="I256" i="4" s="1"/>
  <c r="J256" i="4" s="1"/>
  <c r="F257" i="4" s="1"/>
  <c r="H160" i="3"/>
  <c r="I160" i="3" s="1"/>
  <c r="J160" i="3" s="1"/>
  <c r="E161" i="3" s="1"/>
  <c r="G161" i="3" s="1"/>
  <c r="H257" i="4" l="1"/>
  <c r="I257" i="4" s="1"/>
  <c r="J257" i="4" s="1"/>
  <c r="F258" i="4" s="1"/>
  <c r="H161" i="3"/>
  <c r="I161" i="3" s="1"/>
  <c r="J161" i="3" s="1"/>
  <c r="E162" i="3" s="1"/>
  <c r="H258" i="4" l="1"/>
  <c r="I258" i="4" s="1"/>
  <c r="J258" i="4" s="1"/>
  <c r="F259" i="4" s="1"/>
  <c r="H162" i="3"/>
  <c r="I162" i="3" s="1"/>
  <c r="J162" i="3" s="1"/>
  <c r="E163" i="3" s="1"/>
  <c r="H259" i="4" l="1"/>
  <c r="I259" i="4" s="1"/>
  <c r="J259" i="4" s="1"/>
  <c r="F260" i="4" s="1"/>
  <c r="H163" i="3"/>
  <c r="I163" i="3" s="1"/>
  <c r="J163" i="3" s="1"/>
  <c r="E164" i="3" s="1"/>
  <c r="H260" i="4" l="1"/>
  <c r="I260" i="4" s="1"/>
  <c r="J260" i="4" s="1"/>
  <c r="F261" i="4" s="1"/>
  <c r="H164" i="3"/>
  <c r="I164" i="3" s="1"/>
  <c r="J164" i="3" s="1"/>
  <c r="E165" i="3" s="1"/>
  <c r="H261" i="4" l="1"/>
  <c r="I261" i="4" s="1"/>
  <c r="J261" i="4" s="1"/>
  <c r="H165" i="3"/>
  <c r="I165" i="3" s="1"/>
  <c r="J165" i="3" s="1"/>
  <c r="E166" i="3" s="1"/>
  <c r="H166" i="3" l="1"/>
  <c r="I166" i="3" s="1"/>
  <c r="J166" i="3" s="1"/>
  <c r="E167" i="3" s="1"/>
  <c r="H167" i="3" l="1"/>
  <c r="I167" i="3" s="1"/>
  <c r="J167" i="3" s="1"/>
  <c r="E168" i="3" s="1"/>
  <c r="H168" i="3" l="1"/>
  <c r="I168" i="3" s="1"/>
  <c r="J168" i="3" s="1"/>
  <c r="E169" i="3" s="1"/>
  <c r="H169" i="3" l="1"/>
  <c r="I169" i="3" s="1"/>
  <c r="J169" i="3" s="1"/>
  <c r="E170" i="3" s="1"/>
  <c r="H170" i="3" l="1"/>
  <c r="I170" i="3" s="1"/>
  <c r="J170" i="3" s="1"/>
  <c r="E171" i="3" s="1"/>
  <c r="H171" i="3" l="1"/>
  <c r="I171" i="3" s="1"/>
  <c r="J171" i="3" s="1"/>
  <c r="E172" i="3" s="1"/>
  <c r="H172" i="3" l="1"/>
  <c r="I172" i="3" s="1"/>
  <c r="J172" i="3" s="1"/>
  <c r="E173" i="3" s="1"/>
  <c r="G173" i="3" s="1"/>
  <c r="H173" i="3" l="1"/>
  <c r="I173" i="3" s="1"/>
  <c r="J173" i="3" s="1"/>
  <c r="E174" i="3" s="1"/>
  <c r="H174" i="3" l="1"/>
  <c r="I174" i="3" s="1"/>
  <c r="J174" i="3" s="1"/>
  <c r="E175" i="3" s="1"/>
  <c r="H175" i="3" l="1"/>
  <c r="I175" i="3" s="1"/>
  <c r="J175" i="3" s="1"/>
  <c r="E176" i="3" s="1"/>
  <c r="H176" i="3" l="1"/>
  <c r="I176" i="3" s="1"/>
  <c r="J176" i="3" s="1"/>
  <c r="E177" i="3" s="1"/>
  <c r="H177" i="3" l="1"/>
  <c r="I177" i="3" s="1"/>
  <c r="J177" i="3" s="1"/>
  <c r="E178" i="3" s="1"/>
  <c r="H178" i="3" l="1"/>
  <c r="I178" i="3" s="1"/>
  <c r="J178" i="3" s="1"/>
  <c r="E179" i="3" s="1"/>
  <c r="H179" i="3" l="1"/>
  <c r="I179" i="3" s="1"/>
  <c r="J179" i="3" s="1"/>
  <c r="E180" i="3" s="1"/>
  <c r="H180" i="3" l="1"/>
  <c r="I180" i="3" s="1"/>
  <c r="J180" i="3" s="1"/>
  <c r="E181" i="3" s="1"/>
  <c r="H181" i="3" l="1"/>
  <c r="I181" i="3" s="1"/>
  <c r="J181" i="3" s="1"/>
  <c r="E182" i="3" s="1"/>
  <c r="H182" i="3" l="1"/>
  <c r="I182" i="3" s="1"/>
  <c r="J182" i="3" s="1"/>
  <c r="E183" i="3" s="1"/>
  <c r="H183" i="3" l="1"/>
  <c r="I183" i="3" s="1"/>
  <c r="J183" i="3" s="1"/>
  <c r="E184" i="3" s="1"/>
  <c r="H184" i="3" l="1"/>
  <c r="I184" i="3" s="1"/>
  <c r="J184" i="3" s="1"/>
  <c r="E185" i="3" s="1"/>
  <c r="G185" i="3" s="1"/>
  <c r="H185" i="3" l="1"/>
  <c r="I185" i="3" s="1"/>
  <c r="J185" i="3" s="1"/>
  <c r="E186" i="3" s="1"/>
  <c r="H186" i="3" l="1"/>
  <c r="I186" i="3" s="1"/>
  <c r="J186" i="3" s="1"/>
  <c r="E187" i="3" s="1"/>
  <c r="H187" i="3" l="1"/>
  <c r="I187" i="3" s="1"/>
  <c r="J187" i="3" s="1"/>
  <c r="E188" i="3" s="1"/>
  <c r="H188" i="3" l="1"/>
  <c r="I188" i="3" s="1"/>
  <c r="J188" i="3" s="1"/>
  <c r="E189" i="3" s="1"/>
  <c r="H189" i="3" l="1"/>
  <c r="I189" i="3" s="1"/>
  <c r="J189" i="3" s="1"/>
  <c r="E190" i="3" s="1"/>
  <c r="H190" i="3" l="1"/>
  <c r="I190" i="3" s="1"/>
  <c r="J190" i="3" s="1"/>
  <c r="E191" i="3" s="1"/>
  <c r="H191" i="3" l="1"/>
  <c r="I191" i="3" s="1"/>
  <c r="J191" i="3" s="1"/>
  <c r="E192" i="3" s="1"/>
  <c r="H192" i="3" l="1"/>
  <c r="I192" i="3" s="1"/>
  <c r="J192" i="3" s="1"/>
  <c r="E193" i="3" s="1"/>
  <c r="H193" i="3" l="1"/>
  <c r="I193" i="3" s="1"/>
  <c r="J193" i="3" s="1"/>
  <c r="E194" i="3" s="1"/>
  <c r="H194" i="3" l="1"/>
  <c r="I194" i="3" s="1"/>
  <c r="J194" i="3" s="1"/>
  <c r="E195" i="3" s="1"/>
  <c r="H195" i="3" l="1"/>
  <c r="I195" i="3" s="1"/>
  <c r="J195" i="3" s="1"/>
  <c r="E196" i="3" s="1"/>
  <c r="H196" i="3" l="1"/>
  <c r="I196" i="3" s="1"/>
  <c r="J196" i="3" s="1"/>
  <c r="E197" i="3" s="1"/>
  <c r="G197" i="3" s="1"/>
  <c r="H197" i="3" l="1"/>
  <c r="I197" i="3" s="1"/>
  <c r="J197" i="3" s="1"/>
  <c r="E198" i="3" s="1"/>
  <c r="H198" i="3" l="1"/>
  <c r="I198" i="3" s="1"/>
  <c r="J198" i="3" s="1"/>
  <c r="E199" i="3" s="1"/>
  <c r="H199" i="3" l="1"/>
  <c r="I199" i="3" s="1"/>
  <c r="J199" i="3" s="1"/>
  <c r="E200" i="3" s="1"/>
  <c r="H200" i="3" l="1"/>
  <c r="I200" i="3" s="1"/>
  <c r="J200" i="3" s="1"/>
  <c r="E201" i="3" s="1"/>
  <c r="H201" i="3" l="1"/>
  <c r="I201" i="3" s="1"/>
  <c r="J201" i="3" s="1"/>
  <c r="E202" i="3" s="1"/>
  <c r="H202" i="3" l="1"/>
  <c r="I202" i="3" s="1"/>
  <c r="J202" i="3" s="1"/>
  <c r="E203" i="3" s="1"/>
  <c r="H203" i="3" l="1"/>
  <c r="I203" i="3" s="1"/>
  <c r="J203" i="3" s="1"/>
  <c r="E204" i="3" s="1"/>
  <c r="H204" i="3" l="1"/>
  <c r="I204" i="3" s="1"/>
  <c r="J204" i="3" s="1"/>
  <c r="E205" i="3" s="1"/>
  <c r="H205" i="3" l="1"/>
  <c r="I205" i="3" s="1"/>
  <c r="J205" i="3" s="1"/>
  <c r="E206" i="3" s="1"/>
  <c r="H206" i="3" l="1"/>
  <c r="I206" i="3" s="1"/>
  <c r="J206" i="3" s="1"/>
  <c r="E207" i="3" s="1"/>
  <c r="H207" i="3" l="1"/>
  <c r="I207" i="3" s="1"/>
  <c r="J207" i="3" s="1"/>
  <c r="E208" i="3" s="1"/>
  <c r="H208" i="3" l="1"/>
  <c r="I208" i="3" s="1"/>
  <c r="J208" i="3" s="1"/>
  <c r="E209" i="3" s="1"/>
  <c r="G209" i="3" s="1"/>
  <c r="H209" i="3" l="1"/>
  <c r="I209" i="3" s="1"/>
  <c r="J209" i="3" s="1"/>
  <c r="E210" i="3" s="1"/>
  <c r="H210" i="3" l="1"/>
  <c r="I210" i="3" s="1"/>
  <c r="J210" i="3" s="1"/>
  <c r="E211" i="3" s="1"/>
  <c r="H211" i="3" l="1"/>
  <c r="I211" i="3" s="1"/>
  <c r="J211" i="3" s="1"/>
  <c r="E212" i="3" s="1"/>
  <c r="H212" i="3" l="1"/>
  <c r="I212" i="3" s="1"/>
  <c r="J212" i="3" s="1"/>
  <c r="E213" i="3" s="1"/>
  <c r="H213" i="3" l="1"/>
  <c r="I213" i="3" s="1"/>
  <c r="J213" i="3" s="1"/>
  <c r="E214" i="3" s="1"/>
  <c r="H214" i="3" l="1"/>
  <c r="I214" i="3" s="1"/>
  <c r="J214" i="3" s="1"/>
  <c r="E215" i="3" s="1"/>
  <c r="H215" i="3" l="1"/>
  <c r="I215" i="3" s="1"/>
  <c r="J215" i="3" s="1"/>
  <c r="E216" i="3" s="1"/>
  <c r="H216" i="3" l="1"/>
  <c r="I216" i="3" s="1"/>
  <c r="J216" i="3" s="1"/>
  <c r="E217" i="3" s="1"/>
  <c r="H217" i="3" l="1"/>
  <c r="I217" i="3" s="1"/>
  <c r="J217" i="3" s="1"/>
  <c r="E218" i="3" s="1"/>
  <c r="H218" i="3" l="1"/>
  <c r="I218" i="3" s="1"/>
  <c r="J218" i="3" s="1"/>
  <c r="E219" i="3" s="1"/>
  <c r="H219" i="3" l="1"/>
  <c r="I219" i="3" s="1"/>
  <c r="J219" i="3" s="1"/>
  <c r="E220" i="3" s="1"/>
  <c r="H220" i="3" l="1"/>
  <c r="I220" i="3" s="1"/>
  <c r="J220" i="3" s="1"/>
  <c r="E221" i="3" s="1"/>
  <c r="G221" i="3" s="1"/>
  <c r="H221" i="3" l="1"/>
  <c r="I221" i="3" s="1"/>
  <c r="J221" i="3" s="1"/>
  <c r="E222" i="3" s="1"/>
  <c r="H222" i="3" l="1"/>
  <c r="I222" i="3" s="1"/>
  <c r="J222" i="3" s="1"/>
  <c r="E223" i="3" s="1"/>
  <c r="H223" i="3" l="1"/>
  <c r="I223" i="3" s="1"/>
  <c r="J223" i="3" s="1"/>
  <c r="E224" i="3" s="1"/>
  <c r="H224" i="3" l="1"/>
  <c r="I224" i="3" s="1"/>
  <c r="J224" i="3" s="1"/>
  <c r="E225" i="3" s="1"/>
  <c r="H225" i="3" l="1"/>
  <c r="I225" i="3" s="1"/>
  <c r="J225" i="3" s="1"/>
  <c r="E226" i="3" s="1"/>
  <c r="H226" i="3" l="1"/>
  <c r="I226" i="3" s="1"/>
  <c r="J226" i="3" s="1"/>
  <c r="E227" i="3" s="1"/>
  <c r="H227" i="3" l="1"/>
  <c r="I227" i="3" s="1"/>
  <c r="J227" i="3" s="1"/>
  <c r="E228" i="3" s="1"/>
  <c r="H228" i="3" l="1"/>
  <c r="I228" i="3" s="1"/>
  <c r="J228" i="3" s="1"/>
  <c r="E229" i="3" s="1"/>
  <c r="H229" i="3" l="1"/>
  <c r="I229" i="3" s="1"/>
  <c r="J229" i="3" s="1"/>
  <c r="E230" i="3" s="1"/>
  <c r="H230" i="3" l="1"/>
  <c r="I230" i="3" s="1"/>
  <c r="J230" i="3" s="1"/>
  <c r="E231" i="3" s="1"/>
  <c r="H231" i="3" l="1"/>
  <c r="I231" i="3" s="1"/>
  <c r="J231" i="3" s="1"/>
  <c r="E232" i="3" s="1"/>
  <c r="H232" i="3" l="1"/>
  <c r="I232" i="3" s="1"/>
  <c r="J232" i="3" s="1"/>
  <c r="E233" i="3" s="1"/>
  <c r="G233" i="3" s="1"/>
  <c r="H233" i="3" l="1"/>
  <c r="I233" i="3" s="1"/>
  <c r="J233" i="3" s="1"/>
  <c r="E234" i="3" s="1"/>
  <c r="H234" i="3" l="1"/>
  <c r="I234" i="3" s="1"/>
  <c r="J234" i="3" s="1"/>
  <c r="E235" i="3" s="1"/>
  <c r="H235" i="3" l="1"/>
  <c r="I235" i="3" s="1"/>
  <c r="J235" i="3" s="1"/>
  <c r="E236" i="3" s="1"/>
  <c r="H236" i="3" l="1"/>
  <c r="I236" i="3" s="1"/>
  <c r="J236" i="3" s="1"/>
  <c r="E237" i="3" s="1"/>
  <c r="H237" i="3" l="1"/>
  <c r="I237" i="3" s="1"/>
  <c r="J237" i="3" s="1"/>
  <c r="E238" i="3" s="1"/>
  <c r="H238" i="3" l="1"/>
  <c r="I238" i="3" s="1"/>
  <c r="J238" i="3" s="1"/>
  <c r="E239" i="3" s="1"/>
  <c r="H239" i="3" l="1"/>
  <c r="I239" i="3" s="1"/>
  <c r="J239" i="3" s="1"/>
  <c r="E240" i="3" s="1"/>
  <c r="H240" i="3" l="1"/>
  <c r="I240" i="3" s="1"/>
  <c r="J240" i="3" s="1"/>
  <c r="E241" i="3" s="1"/>
  <c r="H241" i="3" l="1"/>
  <c r="I241" i="3" s="1"/>
  <c r="J241" i="3" s="1"/>
  <c r="E242" i="3" s="1"/>
  <c r="H242" i="3" l="1"/>
  <c r="I242" i="3" s="1"/>
  <c r="J242" i="3" s="1"/>
  <c r="E243" i="3" s="1"/>
  <c r="H243" i="3" l="1"/>
  <c r="I243" i="3" s="1"/>
  <c r="J243" i="3" s="1"/>
  <c r="E244" i="3" s="1"/>
  <c r="H244" i="3" l="1"/>
  <c r="I244" i="3" s="1"/>
  <c r="J244" i="3" s="1"/>
  <c r="E245" i="3" s="1"/>
  <c r="G245" i="3" s="1"/>
  <c r="H245" i="3" l="1"/>
  <c r="I245" i="3" s="1"/>
  <c r="J245" i="3" s="1"/>
  <c r="E246" i="3" s="1"/>
  <c r="H246" i="3" l="1"/>
  <c r="I246" i="3" s="1"/>
  <c r="J246" i="3" s="1"/>
  <c r="E247" i="3" s="1"/>
  <c r="H247" i="3" l="1"/>
  <c r="I247" i="3" s="1"/>
  <c r="J247" i="3" s="1"/>
  <c r="E248" i="3" s="1"/>
  <c r="H248" i="3" l="1"/>
  <c r="I248" i="3" s="1"/>
  <c r="J248" i="3" s="1"/>
  <c r="E249" i="3" s="1"/>
  <c r="H249" i="3" l="1"/>
  <c r="I249" i="3" s="1"/>
  <c r="J249" i="3" s="1"/>
  <c r="E250" i="3" s="1"/>
  <c r="H250" i="3" l="1"/>
  <c r="I250" i="3" s="1"/>
  <c r="J250" i="3" s="1"/>
  <c r="E251" i="3" s="1"/>
  <c r="H251" i="3" l="1"/>
  <c r="I251" i="3" s="1"/>
  <c r="J251" i="3" s="1"/>
  <c r="E252" i="3" s="1"/>
  <c r="H252" i="3" l="1"/>
  <c r="I252" i="3" s="1"/>
  <c r="J252" i="3" s="1"/>
  <c r="E253" i="3" s="1"/>
  <c r="H253" i="3" l="1"/>
  <c r="I253" i="3" s="1"/>
  <c r="J253" i="3" s="1"/>
  <c r="E254" i="3" s="1"/>
  <c r="H254" i="3" l="1"/>
  <c r="I254" i="3" s="1"/>
  <c r="J254" i="3" s="1"/>
  <c r="E255" i="3" s="1"/>
  <c r="H255" i="3" l="1"/>
  <c r="I255" i="3" s="1"/>
  <c r="J255" i="3" s="1"/>
  <c r="E256" i="3" s="1"/>
  <c r="H256" i="3" l="1"/>
  <c r="I256" i="3" s="1"/>
  <c r="J256" i="3" s="1"/>
  <c r="E257" i="3" s="1"/>
  <c r="G257" i="3" s="1"/>
  <c r="H257" i="3" l="1"/>
  <c r="I257" i="3" s="1"/>
  <c r="J257" i="3" s="1"/>
  <c r="E258" i="3" s="1"/>
  <c r="H258" i="3" l="1"/>
  <c r="I258" i="3" s="1"/>
  <c r="J258" i="3" s="1"/>
  <c r="E259" i="3" s="1"/>
  <c r="H259" i="3" l="1"/>
  <c r="I259" i="3" s="1"/>
  <c r="J259" i="3" s="1"/>
  <c r="E260" i="3" s="1"/>
  <c r="H260" i="3" l="1"/>
  <c r="I260" i="3" s="1"/>
  <c r="J260" i="3" s="1"/>
  <c r="E261" i="3" s="1"/>
  <c r="H261" i="3" l="1"/>
  <c r="I261" i="3" s="1"/>
  <c r="J261" i="3" s="1"/>
  <c r="E262" i="3" s="1"/>
  <c r="H262" i="3" l="1"/>
  <c r="I262" i="3" s="1"/>
  <c r="J262" i="3" s="1"/>
  <c r="E263" i="3" s="1"/>
  <c r="H263" i="3" l="1"/>
  <c r="I263" i="3" s="1"/>
  <c r="J263" i="3" s="1"/>
  <c r="E264" i="3" s="1"/>
  <c r="H264" i="3" l="1"/>
  <c r="I264" i="3" s="1"/>
  <c r="J264" i="3" s="1"/>
  <c r="E265" i="3" s="1"/>
  <c r="H265" i="3" l="1"/>
  <c r="I265" i="3" s="1"/>
  <c r="J265" i="3" s="1"/>
  <c r="E266" i="3" s="1"/>
  <c r="H266" i="3" l="1"/>
  <c r="I266" i="3" s="1"/>
  <c r="J266" i="3" s="1"/>
  <c r="E267" i="3" s="1"/>
  <c r="H267" i="3" l="1"/>
  <c r="I267" i="3" s="1"/>
  <c r="J267" i="3" s="1"/>
  <c r="E268" i="3" s="1"/>
  <c r="H268" i="3" l="1"/>
  <c r="I268" i="3" s="1"/>
  <c r="J268" i="3" s="1"/>
  <c r="E269" i="3" s="1"/>
  <c r="G269" i="3" s="1"/>
  <c r="H269" i="3" l="1"/>
  <c r="I269" i="3" s="1"/>
  <c r="J269" i="3" s="1"/>
  <c r="E270" i="3" s="1"/>
  <c r="H270" i="3" l="1"/>
  <c r="I270" i="3" s="1"/>
  <c r="J270" i="3" s="1"/>
  <c r="E271" i="3" s="1"/>
  <c r="H271" i="3" l="1"/>
  <c r="I271" i="3" s="1"/>
  <c r="J271" i="3" s="1"/>
  <c r="E272" i="3" s="1"/>
  <c r="H272" i="3" l="1"/>
  <c r="I272" i="3" s="1"/>
  <c r="J272" i="3" s="1"/>
  <c r="E273" i="3" s="1"/>
  <c r="H273" i="3" l="1"/>
  <c r="I273" i="3" s="1"/>
  <c r="J273" i="3" s="1"/>
  <c r="E274" i="3" s="1"/>
  <c r="H274" i="3" l="1"/>
  <c r="I274" i="3" s="1"/>
  <c r="J274" i="3" s="1"/>
  <c r="E275" i="3" s="1"/>
  <c r="H275" i="3" l="1"/>
  <c r="I275" i="3" s="1"/>
  <c r="J275" i="3" s="1"/>
  <c r="E276" i="3" s="1"/>
  <c r="H276" i="3" l="1"/>
  <c r="I276" i="3" s="1"/>
  <c r="J276" i="3" s="1"/>
  <c r="E277" i="3" s="1"/>
  <c r="H277" i="3" l="1"/>
  <c r="I277" i="3" s="1"/>
  <c r="J277" i="3" s="1"/>
  <c r="E278" i="3" s="1"/>
  <c r="H278" i="3" l="1"/>
  <c r="I278" i="3" s="1"/>
  <c r="J278" i="3" s="1"/>
  <c r="E279" i="3" s="1"/>
  <c r="H279" i="3" l="1"/>
  <c r="I279" i="3" s="1"/>
  <c r="J279" i="3" s="1"/>
  <c r="E280" i="3" s="1"/>
  <c r="H280" i="3" l="1"/>
  <c r="I280" i="3" s="1"/>
  <c r="J280" i="3" s="1"/>
  <c r="E281" i="3" s="1"/>
  <c r="G281" i="3" s="1"/>
  <c r="H281" i="3" l="1"/>
  <c r="I281" i="3" s="1"/>
  <c r="J281" i="3" s="1"/>
  <c r="E282" i="3" s="1"/>
  <c r="H282" i="3" l="1"/>
  <c r="I282" i="3" s="1"/>
  <c r="J282" i="3" s="1"/>
  <c r="E283" i="3" s="1"/>
  <c r="H283" i="3" l="1"/>
  <c r="I283" i="3" s="1"/>
  <c r="J283" i="3" s="1"/>
  <c r="E284" i="3" s="1"/>
  <c r="H284" i="3" l="1"/>
  <c r="I284" i="3" s="1"/>
  <c r="J284" i="3" s="1"/>
  <c r="E285" i="3" s="1"/>
  <c r="H285" i="3" l="1"/>
  <c r="I285" i="3" s="1"/>
  <c r="J285" i="3" s="1"/>
  <c r="E286" i="3" s="1"/>
  <c r="H286" i="3" l="1"/>
  <c r="I286" i="3" s="1"/>
  <c r="J286" i="3" s="1"/>
  <c r="E287" i="3" s="1"/>
  <c r="H287" i="3" l="1"/>
  <c r="I287" i="3" s="1"/>
  <c r="J287" i="3" s="1"/>
  <c r="E288" i="3" s="1"/>
  <c r="H288" i="3" l="1"/>
  <c r="I288" i="3" s="1"/>
  <c r="J288" i="3" s="1"/>
  <c r="E289" i="3" s="1"/>
  <c r="H289" i="3" l="1"/>
  <c r="I289" i="3" s="1"/>
  <c r="J289" i="3" s="1"/>
  <c r="E290" i="3" s="1"/>
  <c r="H290" i="3" l="1"/>
  <c r="I290" i="3" s="1"/>
  <c r="J290" i="3" s="1"/>
  <c r="E291" i="3" s="1"/>
  <c r="H291" i="3" l="1"/>
  <c r="I291" i="3" s="1"/>
  <c r="J291" i="3" s="1"/>
  <c r="E292" i="3" s="1"/>
  <c r="H292" i="3" l="1"/>
  <c r="I292" i="3" s="1"/>
  <c r="J292" i="3" s="1"/>
  <c r="E293" i="3" s="1"/>
  <c r="G293" i="3" s="1"/>
  <c r="H293" i="3" l="1"/>
  <c r="I293" i="3" s="1"/>
  <c r="J293" i="3" s="1"/>
  <c r="E294" i="3" s="1"/>
  <c r="H294" i="3" l="1"/>
  <c r="I294" i="3" s="1"/>
  <c r="J294" i="3" s="1"/>
  <c r="E295" i="3" s="1"/>
  <c r="H295" i="3" l="1"/>
  <c r="I295" i="3" s="1"/>
  <c r="J295" i="3" s="1"/>
  <c r="E296" i="3" s="1"/>
  <c r="H296" i="3" l="1"/>
  <c r="I296" i="3" s="1"/>
  <c r="J296" i="3" s="1"/>
  <c r="E297" i="3" s="1"/>
  <c r="H297" i="3" l="1"/>
  <c r="I297" i="3" s="1"/>
  <c r="J297" i="3" s="1"/>
  <c r="E298" i="3" s="1"/>
  <c r="H298" i="3" l="1"/>
  <c r="I298" i="3" s="1"/>
  <c r="J298" i="3" s="1"/>
  <c r="E299" i="3" s="1"/>
  <c r="H299" i="3" l="1"/>
  <c r="I299" i="3" s="1"/>
  <c r="J299" i="3" s="1"/>
  <c r="E300" i="3" s="1"/>
  <c r="H300" i="3" l="1"/>
  <c r="I300" i="3" s="1"/>
  <c r="J300" i="3" s="1"/>
  <c r="E301" i="3" s="1"/>
  <c r="H301" i="3" l="1"/>
  <c r="I301" i="3" s="1"/>
  <c r="J301" i="3" s="1"/>
  <c r="E302" i="3" s="1"/>
  <c r="H302" i="3" l="1"/>
  <c r="I302" i="3" s="1"/>
  <c r="J302" i="3" s="1"/>
  <c r="E303" i="3" s="1"/>
  <c r="H303" i="3" l="1"/>
  <c r="I303" i="3" s="1"/>
  <c r="J303" i="3" s="1"/>
  <c r="E304" i="3" s="1"/>
  <c r="H304" i="3" l="1"/>
  <c r="I304" i="3" s="1"/>
  <c r="J304" i="3" s="1"/>
  <c r="E305" i="3" s="1"/>
  <c r="G305" i="3" s="1"/>
  <c r="H305" i="3" l="1"/>
  <c r="I305" i="3" s="1"/>
  <c r="J305" i="3" s="1"/>
  <c r="E306" i="3" s="1"/>
  <c r="H306" i="3" l="1"/>
  <c r="I306" i="3" s="1"/>
  <c r="J306" i="3" s="1"/>
  <c r="E307" i="3" s="1"/>
  <c r="H307" i="3" l="1"/>
  <c r="I307" i="3" s="1"/>
  <c r="J307" i="3" s="1"/>
  <c r="E308" i="3" s="1"/>
  <c r="H308" i="3" l="1"/>
  <c r="I308" i="3" s="1"/>
  <c r="J308" i="3" s="1"/>
  <c r="E309" i="3" s="1"/>
  <c r="H309" i="3" l="1"/>
  <c r="I309" i="3" s="1"/>
  <c r="J309" i="3" s="1"/>
  <c r="E310" i="3" s="1"/>
  <c r="H310" i="3" l="1"/>
  <c r="I310" i="3" s="1"/>
  <c r="J310" i="3" s="1"/>
  <c r="E311" i="3" s="1"/>
  <c r="H311" i="3" l="1"/>
  <c r="I311" i="3" s="1"/>
  <c r="J311" i="3" s="1"/>
  <c r="E312" i="3" s="1"/>
  <c r="H312" i="3" l="1"/>
  <c r="I312" i="3" s="1"/>
  <c r="J312" i="3" s="1"/>
  <c r="E313" i="3" s="1"/>
  <c r="H313" i="3" l="1"/>
  <c r="I313" i="3" s="1"/>
  <c r="J313" i="3" s="1"/>
  <c r="E314" i="3" s="1"/>
  <c r="H314" i="3" l="1"/>
  <c r="I314" i="3" s="1"/>
  <c r="J314" i="3" s="1"/>
  <c r="E315" i="3" s="1"/>
  <c r="H315" i="3" l="1"/>
  <c r="I315" i="3" s="1"/>
  <c r="J315" i="3" s="1"/>
  <c r="E316" i="3" s="1"/>
  <c r="H316" i="3" l="1"/>
  <c r="I316" i="3" s="1"/>
  <c r="J316" i="3" s="1"/>
  <c r="E317" i="3" s="1"/>
  <c r="G317" i="3" s="1"/>
  <c r="H317" i="3" l="1"/>
  <c r="I317" i="3" s="1"/>
  <c r="J317" i="3" s="1"/>
  <c r="E318" i="3" s="1"/>
  <c r="H318" i="3" l="1"/>
  <c r="I318" i="3" s="1"/>
  <c r="J318" i="3" s="1"/>
  <c r="E319" i="3" s="1"/>
  <c r="H319" i="3" l="1"/>
  <c r="I319" i="3" s="1"/>
  <c r="J319" i="3" s="1"/>
  <c r="E320" i="3" s="1"/>
  <c r="H320" i="3" l="1"/>
  <c r="I320" i="3" s="1"/>
  <c r="J320" i="3" s="1"/>
  <c r="E321" i="3" s="1"/>
  <c r="H321" i="3" l="1"/>
  <c r="I321" i="3" s="1"/>
  <c r="J321" i="3" s="1"/>
  <c r="E322" i="3" s="1"/>
  <c r="H322" i="3" l="1"/>
  <c r="I322" i="3" s="1"/>
  <c r="J322" i="3" s="1"/>
  <c r="E323" i="3" s="1"/>
  <c r="H323" i="3" l="1"/>
  <c r="I323" i="3" s="1"/>
  <c r="J323" i="3" s="1"/>
  <c r="E324" i="3" s="1"/>
  <c r="H324" i="3" l="1"/>
  <c r="I324" i="3" s="1"/>
  <c r="J324" i="3" s="1"/>
  <c r="E325" i="3" s="1"/>
  <c r="H325" i="3" l="1"/>
  <c r="I325" i="3" s="1"/>
  <c r="J325" i="3" s="1"/>
  <c r="E326" i="3" s="1"/>
  <c r="H326" i="3" l="1"/>
  <c r="I326" i="3" s="1"/>
  <c r="J326" i="3" s="1"/>
  <c r="E327" i="3" s="1"/>
  <c r="H327" i="3" l="1"/>
  <c r="I327" i="3" s="1"/>
  <c r="J327" i="3" s="1"/>
  <c r="E328" i="3" s="1"/>
  <c r="H328" i="3" l="1"/>
  <c r="I328" i="3" s="1"/>
  <c r="J328" i="3" s="1"/>
  <c r="E329" i="3" s="1"/>
  <c r="G329" i="3" s="1"/>
  <c r="H329" i="3" l="1"/>
  <c r="I329" i="3" s="1"/>
  <c r="J329" i="3" s="1"/>
  <c r="E330" i="3" s="1"/>
  <c r="H330" i="3" l="1"/>
  <c r="I330" i="3" s="1"/>
  <c r="J330" i="3" s="1"/>
  <c r="E331" i="3" s="1"/>
  <c r="H331" i="3" l="1"/>
  <c r="I331" i="3" s="1"/>
  <c r="J331" i="3" s="1"/>
  <c r="E332" i="3" s="1"/>
  <c r="H332" i="3" l="1"/>
  <c r="I332" i="3" s="1"/>
  <c r="J332" i="3" s="1"/>
  <c r="E333" i="3" s="1"/>
  <c r="H333" i="3" l="1"/>
  <c r="I333" i="3" s="1"/>
  <c r="J333" i="3" s="1"/>
  <c r="E334" i="3" s="1"/>
  <c r="H334" i="3" l="1"/>
  <c r="I334" i="3" s="1"/>
  <c r="J334" i="3" s="1"/>
  <c r="E335" i="3" s="1"/>
  <c r="H335" i="3" l="1"/>
  <c r="I335" i="3" s="1"/>
  <c r="J335" i="3" s="1"/>
  <c r="E336" i="3" s="1"/>
  <c r="H336" i="3" l="1"/>
  <c r="I336" i="3" s="1"/>
  <c r="J336" i="3" s="1"/>
  <c r="E337" i="3" s="1"/>
  <c r="H337" i="3" l="1"/>
  <c r="I337" i="3" s="1"/>
  <c r="J337" i="3" s="1"/>
  <c r="E338" i="3" s="1"/>
  <c r="H338" i="3" l="1"/>
  <c r="I338" i="3" s="1"/>
  <c r="J338" i="3" s="1"/>
  <c r="E339" i="3" s="1"/>
  <c r="H339" i="3" l="1"/>
  <c r="I339" i="3" s="1"/>
  <c r="J339" i="3" s="1"/>
  <c r="E340" i="3" s="1"/>
  <c r="H340" i="3" l="1"/>
  <c r="I340" i="3" s="1"/>
  <c r="J340" i="3" s="1"/>
  <c r="E341" i="3" s="1"/>
  <c r="G341" i="3" s="1"/>
  <c r="H341" i="3" l="1"/>
  <c r="I341" i="3" s="1"/>
  <c r="J341" i="3" s="1"/>
  <c r="E342" i="3" s="1"/>
  <c r="H342" i="3" l="1"/>
  <c r="I342" i="3" s="1"/>
  <c r="J342" i="3" s="1"/>
  <c r="E343" i="3" s="1"/>
  <c r="H343" i="3" l="1"/>
  <c r="I343" i="3" s="1"/>
  <c r="J343" i="3" s="1"/>
  <c r="E344" i="3" s="1"/>
  <c r="H344" i="3" l="1"/>
  <c r="I344" i="3" s="1"/>
  <c r="J344" i="3" s="1"/>
  <c r="E345" i="3" s="1"/>
  <c r="H345" i="3" l="1"/>
  <c r="I345" i="3" s="1"/>
  <c r="J345" i="3" s="1"/>
  <c r="E346" i="3" s="1"/>
  <c r="H346" i="3" l="1"/>
  <c r="I346" i="3" s="1"/>
  <c r="J346" i="3" s="1"/>
  <c r="E347" i="3" s="1"/>
  <c r="H347" i="3" l="1"/>
  <c r="I347" i="3" s="1"/>
  <c r="J347" i="3" s="1"/>
  <c r="E348" i="3" s="1"/>
  <c r="H348" i="3" l="1"/>
  <c r="I348" i="3" s="1"/>
  <c r="J348" i="3" s="1"/>
  <c r="E349" i="3" s="1"/>
  <c r="H349" i="3" l="1"/>
  <c r="I349" i="3" s="1"/>
  <c r="J349" i="3" s="1"/>
  <c r="E350" i="3" s="1"/>
  <c r="H350" i="3" l="1"/>
  <c r="I350" i="3" s="1"/>
  <c r="J350" i="3" s="1"/>
  <c r="E351" i="3" s="1"/>
  <c r="H351" i="3" l="1"/>
  <c r="I351" i="3" s="1"/>
  <c r="J351" i="3" s="1"/>
  <c r="E352" i="3" s="1"/>
  <c r="H352" i="3" l="1"/>
  <c r="I352" i="3" s="1"/>
  <c r="J352" i="3" s="1"/>
  <c r="E353" i="3" s="1"/>
  <c r="G353" i="3" s="1"/>
  <c r="H353" i="3" l="1"/>
  <c r="I353" i="3" s="1"/>
  <c r="J353" i="3" s="1"/>
  <c r="E354" i="3" s="1"/>
  <c r="H354" i="3" l="1"/>
  <c r="I354" i="3" s="1"/>
  <c r="J354" i="3" s="1"/>
  <c r="E355" i="3" s="1"/>
  <c r="H355" i="3" l="1"/>
  <c r="I355" i="3" s="1"/>
  <c r="J355" i="3" s="1"/>
  <c r="E356" i="3" s="1"/>
  <c r="H356" i="3" l="1"/>
  <c r="I356" i="3" s="1"/>
  <c r="J356" i="3" s="1"/>
  <c r="E357" i="3" s="1"/>
  <c r="H357" i="3" l="1"/>
  <c r="I357" i="3" s="1"/>
  <c r="J357" i="3" s="1"/>
  <c r="E358" i="3" s="1"/>
  <c r="H358" i="3" l="1"/>
  <c r="I358" i="3" s="1"/>
  <c r="J358" i="3" s="1"/>
  <c r="E359" i="3" s="1"/>
  <c r="H359" i="3" l="1"/>
  <c r="I359" i="3" s="1"/>
  <c r="J359" i="3" s="1"/>
  <c r="E360" i="3" s="1"/>
  <c r="H360" i="3" l="1"/>
  <c r="I360" i="3" s="1"/>
  <c r="J360" i="3" s="1"/>
  <c r="E361" i="3" s="1"/>
  <c r="H361" i="3" l="1"/>
  <c r="I361" i="3" s="1"/>
  <c r="J361" i="3" s="1"/>
  <c r="E362" i="3" s="1"/>
  <c r="H362" i="3" l="1"/>
  <c r="I362" i="3" s="1"/>
  <c r="J362" i="3" s="1"/>
  <c r="E363" i="3" s="1"/>
  <c r="H363" i="3" l="1"/>
  <c r="I363" i="3" s="1"/>
  <c r="J363" i="3" s="1"/>
  <c r="E364" i="3" s="1"/>
  <c r="H364" i="3" l="1"/>
  <c r="I364" i="3" s="1"/>
  <c r="J364" i="3" s="1"/>
  <c r="E365" i="3" s="1"/>
  <c r="G365" i="3" s="1"/>
  <c r="H365" i="3" l="1"/>
  <c r="I365" i="3" s="1"/>
  <c r="J365" i="3" s="1"/>
  <c r="E366" i="3" s="1"/>
  <c r="H366" i="3" l="1"/>
  <c r="I366" i="3" s="1"/>
  <c r="J366" i="3" s="1"/>
  <c r="E367" i="3" s="1"/>
  <c r="H367" i="3" l="1"/>
  <c r="I367" i="3" s="1"/>
  <c r="J367" i="3" s="1"/>
  <c r="E368" i="3" s="1"/>
  <c r="H368" i="3" l="1"/>
  <c r="I368" i="3" s="1"/>
  <c r="J368" i="3" s="1"/>
  <c r="E369" i="3" s="1"/>
  <c r="H369" i="3" l="1"/>
  <c r="I369" i="3" s="1"/>
  <c r="J369" i="3" s="1"/>
  <c r="E370" i="3" s="1"/>
  <c r="H370" i="3" l="1"/>
  <c r="I370" i="3" s="1"/>
  <c r="J370" i="3" s="1"/>
  <c r="E371" i="3" s="1"/>
  <c r="H371" i="3" l="1"/>
  <c r="I371" i="3" s="1"/>
  <c r="J371" i="3" s="1"/>
  <c r="E372" i="3" s="1"/>
  <c r="H372" i="3" l="1"/>
  <c r="I372" i="3" s="1"/>
  <c r="J372" i="3" s="1"/>
  <c r="E373" i="3" s="1"/>
  <c r="H373" i="3" l="1"/>
  <c r="I373" i="3" s="1"/>
  <c r="J373" i="3" s="1"/>
  <c r="E374" i="3" s="1"/>
  <c r="H374" i="3" l="1"/>
  <c r="I374" i="3" s="1"/>
  <c r="J374" i="3" s="1"/>
  <c r="E375" i="3" s="1"/>
  <c r="H375" i="3" l="1"/>
  <c r="I375" i="3" s="1"/>
  <c r="J375" i="3" s="1"/>
  <c r="E376" i="3" s="1"/>
  <c r="H376" i="3" l="1"/>
  <c r="I376" i="3" s="1"/>
  <c r="J376" i="3" s="1"/>
  <c r="E377" i="3" s="1"/>
  <c r="G377" i="3" s="1"/>
  <c r="H377" i="3" l="1"/>
  <c r="I377" i="3" s="1"/>
  <c r="J377" i="3" s="1"/>
  <c r="E378" i="3" s="1"/>
  <c r="H378" i="3" l="1"/>
  <c r="I378" i="3" s="1"/>
  <c r="J378" i="3" s="1"/>
  <c r="E379" i="3" s="1"/>
  <c r="H379" i="3" l="1"/>
  <c r="I379" i="3" s="1"/>
  <c r="J379" i="3" s="1"/>
  <c r="E380" i="3" s="1"/>
  <c r="H380" i="3" l="1"/>
  <c r="I380" i="3" s="1"/>
  <c r="J380" i="3" s="1"/>
  <c r="E381" i="3" s="1"/>
  <c r="H381" i="3" l="1"/>
  <c r="I381" i="3" s="1"/>
  <c r="J381" i="3" s="1"/>
  <c r="E382" i="3" s="1"/>
  <c r="H382" i="3" l="1"/>
  <c r="I382" i="3" s="1"/>
  <c r="J382" i="3" s="1"/>
  <c r="E383" i="3" s="1"/>
  <c r="H383" i="3" l="1"/>
  <c r="I383" i="3" s="1"/>
  <c r="J383" i="3" s="1"/>
  <c r="E384" i="3" s="1"/>
  <c r="H384" i="3" l="1"/>
  <c r="I384" i="3" s="1"/>
  <c r="J384" i="3" s="1"/>
  <c r="E385" i="3" s="1"/>
  <c r="H385" i="3" l="1"/>
  <c r="I385" i="3" s="1"/>
  <c r="J385" i="3" s="1"/>
  <c r="E386" i="3" s="1"/>
  <c r="H386" i="3" l="1"/>
  <c r="I386" i="3" s="1"/>
  <c r="J386" i="3" s="1"/>
  <c r="E387" i="3" s="1"/>
  <c r="H387" i="3" l="1"/>
  <c r="I387" i="3" s="1"/>
  <c r="J387" i="3" s="1"/>
  <c r="E388" i="3" s="1"/>
  <c r="H388" i="3" l="1"/>
  <c r="I388" i="3" s="1"/>
  <c r="J388" i="3" s="1"/>
  <c r="E389" i="3" s="1"/>
  <c r="G389" i="3" s="1"/>
  <c r="H389" i="3" l="1"/>
  <c r="I389" i="3" s="1"/>
  <c r="J389" i="3" s="1"/>
  <c r="E390" i="3" s="1"/>
  <c r="H390" i="3" l="1"/>
  <c r="I390" i="3" s="1"/>
  <c r="J390" i="3" s="1"/>
  <c r="E391" i="3" s="1"/>
  <c r="H391" i="3" l="1"/>
  <c r="I391" i="3" s="1"/>
  <c r="J391" i="3" s="1"/>
  <c r="E392" i="3" s="1"/>
  <c r="H392" i="3" l="1"/>
  <c r="I392" i="3" s="1"/>
  <c r="J392" i="3" s="1"/>
  <c r="E393" i="3" s="1"/>
  <c r="H393" i="3" l="1"/>
  <c r="I393" i="3" s="1"/>
  <c r="J393" i="3" s="1"/>
  <c r="E394" i="3" s="1"/>
  <c r="H394" i="3" l="1"/>
  <c r="I394" i="3" s="1"/>
  <c r="J394" i="3" s="1"/>
  <c r="E395" i="3" s="1"/>
  <c r="H395" i="3" l="1"/>
  <c r="I395" i="3" s="1"/>
  <c r="J395" i="3" s="1"/>
  <c r="E396" i="3" s="1"/>
  <c r="H396" i="3" l="1"/>
  <c r="I396" i="3" s="1"/>
  <c r="J396" i="3" s="1"/>
  <c r="E397" i="3" s="1"/>
  <c r="H397" i="3" l="1"/>
  <c r="I397" i="3" s="1"/>
  <c r="J397" i="3" s="1"/>
  <c r="E398" i="3" s="1"/>
  <c r="H398" i="3" l="1"/>
  <c r="I398" i="3" s="1"/>
  <c r="J398" i="3" s="1"/>
  <c r="E399" i="3" s="1"/>
  <c r="H399" i="3" l="1"/>
  <c r="I399" i="3" s="1"/>
  <c r="J399" i="3" s="1"/>
  <c r="E400" i="3" s="1"/>
  <c r="H400" i="3" l="1"/>
  <c r="I400" i="3" s="1"/>
  <c r="J400" i="3" s="1"/>
  <c r="E401" i="3" s="1"/>
  <c r="G401" i="3" s="1"/>
  <c r="H401" i="3" l="1"/>
  <c r="I401" i="3" s="1"/>
  <c r="J401" i="3" s="1"/>
  <c r="E402" i="3" s="1"/>
  <c r="H402" i="3" l="1"/>
  <c r="I402" i="3" s="1"/>
  <c r="J402" i="3" s="1"/>
  <c r="E403" i="3" s="1"/>
  <c r="H403" i="3" l="1"/>
  <c r="I403" i="3" s="1"/>
  <c r="J403" i="3" s="1"/>
  <c r="E404" i="3" s="1"/>
  <c r="H404" i="3" l="1"/>
  <c r="I404" i="3" s="1"/>
  <c r="J404" i="3" s="1"/>
  <c r="E405" i="3" s="1"/>
  <c r="H405" i="3" l="1"/>
  <c r="I405" i="3" s="1"/>
  <c r="J405" i="3" s="1"/>
  <c r="E406" i="3" s="1"/>
  <c r="H406" i="3" l="1"/>
  <c r="I406" i="3" s="1"/>
  <c r="J406" i="3" s="1"/>
  <c r="E407" i="3" s="1"/>
  <c r="H407" i="3" l="1"/>
  <c r="I407" i="3" s="1"/>
  <c r="J407" i="3" s="1"/>
  <c r="E408" i="3" s="1"/>
  <c r="H408" i="3" l="1"/>
  <c r="I408" i="3" s="1"/>
  <c r="J408" i="3" s="1"/>
  <c r="E409" i="3" s="1"/>
  <c r="H409" i="3" l="1"/>
  <c r="I409" i="3" s="1"/>
  <c r="J409" i="3" s="1"/>
  <c r="E410" i="3" s="1"/>
  <c r="H410" i="3" l="1"/>
  <c r="I410" i="3" s="1"/>
  <c r="J410" i="3" s="1"/>
  <c r="E411" i="3" s="1"/>
  <c r="H411" i="3" l="1"/>
  <c r="I411" i="3" s="1"/>
  <c r="J411" i="3" s="1"/>
  <c r="E412" i="3" s="1"/>
  <c r="H412" i="3" l="1"/>
  <c r="I412" i="3" s="1"/>
  <c r="J412" i="3" s="1"/>
  <c r="E413" i="3" s="1"/>
  <c r="G413" i="3" s="1"/>
  <c r="C7" i="2"/>
  <c r="A22" i="2"/>
  <c r="F15" i="2"/>
  <c r="C5" i="2"/>
  <c r="H413" i="3" l="1"/>
  <c r="I413" i="3" s="1"/>
  <c r="J413" i="3" s="1"/>
  <c r="E414" i="3" s="1"/>
  <c r="H15" i="2"/>
  <c r="I15" i="2" s="1"/>
  <c r="J15" i="2" s="1"/>
  <c r="F16" i="2" s="1"/>
  <c r="H16" i="2" s="1"/>
  <c r="I16" i="2" s="1"/>
  <c r="J16" i="2" s="1"/>
  <c r="C10" i="2"/>
  <c r="C8" i="2"/>
  <c r="H414" i="3" l="1"/>
  <c r="I414" i="3" s="1"/>
  <c r="J414" i="3" s="1"/>
  <c r="E415" i="3" s="1"/>
  <c r="F17" i="2"/>
  <c r="C11" i="2"/>
  <c r="C9" i="2"/>
  <c r="H415" i="3" l="1"/>
  <c r="I415" i="3" s="1"/>
  <c r="J415" i="3" s="1"/>
  <c r="E416" i="3" s="1"/>
  <c r="G61" i="2"/>
  <c r="G57" i="2"/>
  <c r="G53" i="2"/>
  <c r="G49" i="2"/>
  <c r="G45" i="2"/>
  <c r="G41" i="2"/>
  <c r="G37" i="2"/>
  <c r="G33" i="2"/>
  <c r="G29" i="2"/>
  <c r="G60" i="2"/>
  <c r="G52" i="2"/>
  <c r="G48" i="2"/>
  <c r="G44" i="2"/>
  <c r="G36" i="2"/>
  <c r="G32" i="2"/>
  <c r="G56" i="2"/>
  <c r="G40" i="2"/>
  <c r="G28" i="2"/>
  <c r="G55" i="2"/>
  <c r="G47" i="2"/>
  <c r="G39" i="2"/>
  <c r="G31" i="2"/>
  <c r="G62" i="2"/>
  <c r="G54" i="2"/>
  <c r="G46" i="2"/>
  <c r="G38" i="2"/>
  <c r="G30" i="2"/>
  <c r="G43" i="2"/>
  <c r="G58" i="2"/>
  <c r="G42" i="2"/>
  <c r="G27" i="2"/>
  <c r="G59" i="2"/>
  <c r="G51" i="2"/>
  <c r="G35" i="2"/>
  <c r="G50" i="2"/>
  <c r="G34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313" i="2"/>
  <c r="G309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249" i="2"/>
  <c r="G245" i="2"/>
  <c r="G241" i="2"/>
  <c r="G237" i="2"/>
  <c r="G233" i="2"/>
  <c r="G229" i="2"/>
  <c r="G225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312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311" i="2"/>
  <c r="G299" i="2"/>
  <c r="G283" i="2"/>
  <c r="G267" i="2"/>
  <c r="G251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140" i="2"/>
  <c r="G132" i="2"/>
  <c r="G124" i="2"/>
  <c r="G116" i="2"/>
  <c r="G108" i="2"/>
  <c r="G100" i="2"/>
  <c r="G92" i="2"/>
  <c r="G84" i="2"/>
  <c r="G76" i="2"/>
  <c r="G68" i="2"/>
  <c r="G63" i="2"/>
  <c r="G308" i="2"/>
  <c r="G295" i="2"/>
  <c r="G279" i="2"/>
  <c r="G263" i="2"/>
  <c r="G247" i="2"/>
  <c r="G235" i="2"/>
  <c r="G227" i="2"/>
  <c r="G219" i="2"/>
  <c r="G211" i="2"/>
  <c r="G203" i="2"/>
  <c r="G195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287" i="2"/>
  <c r="G255" i="2"/>
  <c r="G231" i="2"/>
  <c r="G215" i="2"/>
  <c r="G199" i="2"/>
  <c r="G183" i="2"/>
  <c r="G167" i="2"/>
  <c r="G151" i="2"/>
  <c r="G135" i="2"/>
  <c r="G119" i="2"/>
  <c r="G103" i="2"/>
  <c r="G87" i="2"/>
  <c r="G71" i="2"/>
  <c r="G307" i="2"/>
  <c r="G291" i="2"/>
  <c r="G275" i="2"/>
  <c r="G259" i="2"/>
  <c r="G243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303" i="2"/>
  <c r="G271" i="2"/>
  <c r="G239" i="2"/>
  <c r="G223" i="2"/>
  <c r="G207" i="2"/>
  <c r="G191" i="2"/>
  <c r="G175" i="2"/>
  <c r="G159" i="2"/>
  <c r="G143" i="2"/>
  <c r="G127" i="2"/>
  <c r="G111" i="2"/>
  <c r="G95" i="2"/>
  <c r="G79" i="2"/>
  <c r="G64" i="2"/>
  <c r="H17" i="2"/>
  <c r="I17" i="2" s="1"/>
  <c r="J17" i="2" s="1"/>
  <c r="F18" i="2" s="1"/>
  <c r="H416" i="3" l="1"/>
  <c r="I416" i="3" s="1"/>
  <c r="J416" i="3" s="1"/>
  <c r="E417" i="3" s="1"/>
  <c r="H18" i="2"/>
  <c r="I18" i="2" s="1"/>
  <c r="J18" i="2" s="1"/>
  <c r="F19" i="2" s="1"/>
  <c r="H417" i="3" l="1"/>
  <c r="I417" i="3" s="1"/>
  <c r="J417" i="3" s="1"/>
  <c r="E418" i="3" s="1"/>
  <c r="H19" i="2"/>
  <c r="I19" i="2" s="1"/>
  <c r="J19" i="2" s="1"/>
  <c r="F20" i="2" s="1"/>
  <c r="H418" i="3" l="1"/>
  <c r="I418" i="3" s="1"/>
  <c r="J418" i="3" s="1"/>
  <c r="E419" i="3" s="1"/>
  <c r="H20" i="2"/>
  <c r="I20" i="2" s="1"/>
  <c r="J20" i="2" s="1"/>
  <c r="F21" i="2" s="1"/>
  <c r="H419" i="3" l="1"/>
  <c r="I419" i="3" s="1"/>
  <c r="J419" i="3" s="1"/>
  <c r="E420" i="3" s="1"/>
  <c r="H21" i="2"/>
  <c r="I21" i="2" s="1"/>
  <c r="J21" i="2" s="1"/>
  <c r="F22" i="2" s="1"/>
  <c r="H420" i="3" l="1"/>
  <c r="I420" i="3" s="1"/>
  <c r="J420" i="3" s="1"/>
  <c r="E421" i="3" s="1"/>
  <c r="H22" i="2"/>
  <c r="I22" i="2" s="1"/>
  <c r="J22" i="2" s="1"/>
  <c r="F23" i="2" s="1"/>
  <c r="H421" i="3" l="1"/>
  <c r="I421" i="3" s="1"/>
  <c r="J421" i="3" s="1"/>
  <c r="E422" i="3" s="1"/>
  <c r="H23" i="2"/>
  <c r="I23" i="2" s="1"/>
  <c r="J23" i="2" s="1"/>
  <c r="F24" i="2" s="1"/>
  <c r="H422" i="3" l="1"/>
  <c r="I422" i="3" s="1"/>
  <c r="J422" i="3" s="1"/>
  <c r="E423" i="3" s="1"/>
  <c r="H24" i="2"/>
  <c r="I24" i="2" s="1"/>
  <c r="J24" i="2" s="1"/>
  <c r="F25" i="2" s="1"/>
  <c r="H423" i="3" l="1"/>
  <c r="I423" i="3" s="1"/>
  <c r="J423" i="3" s="1"/>
  <c r="E424" i="3" s="1"/>
  <c r="H25" i="2"/>
  <c r="I25" i="2" s="1"/>
  <c r="J25" i="2" s="1"/>
  <c r="F26" i="2" s="1"/>
  <c r="H424" i="3" l="1"/>
  <c r="I424" i="3" s="1"/>
  <c r="J424" i="3" s="1"/>
  <c r="E425" i="3" s="1"/>
  <c r="G425" i="3" s="1"/>
  <c r="H26" i="2"/>
  <c r="I26" i="2" s="1"/>
  <c r="J26" i="2" s="1"/>
  <c r="F27" i="2" s="1"/>
  <c r="H27" i="2" s="1"/>
  <c r="H425" i="3" l="1"/>
  <c r="I425" i="3" s="1"/>
  <c r="J425" i="3" s="1"/>
  <c r="E426" i="3" s="1"/>
  <c r="I27" i="2"/>
  <c r="J27" i="2" s="1"/>
  <c r="F28" i="2" s="1"/>
  <c r="H426" i="3" l="1"/>
  <c r="I426" i="3" s="1"/>
  <c r="J426" i="3" s="1"/>
  <c r="E427" i="3" s="1"/>
  <c r="H28" i="2"/>
  <c r="I28" i="2" s="1"/>
  <c r="J28" i="2" s="1"/>
  <c r="F29" i="2" s="1"/>
  <c r="H427" i="3" l="1"/>
  <c r="I427" i="3" s="1"/>
  <c r="J427" i="3" s="1"/>
  <c r="E428" i="3" s="1"/>
  <c r="H29" i="2"/>
  <c r="I29" i="2" s="1"/>
  <c r="J29" i="2" s="1"/>
  <c r="F30" i="2" s="1"/>
  <c r="H30" i="2" s="1"/>
  <c r="I30" i="2" s="1"/>
  <c r="J30" i="2" s="1"/>
  <c r="F31" i="2" s="1"/>
  <c r="H428" i="3" l="1"/>
  <c r="I428" i="3" s="1"/>
  <c r="J428" i="3" s="1"/>
  <c r="E429" i="3" s="1"/>
  <c r="H31" i="2"/>
  <c r="I31" i="2" s="1"/>
  <c r="J31" i="2" s="1"/>
  <c r="F32" i="2" s="1"/>
  <c r="H429" i="3" l="1"/>
  <c r="I429" i="3" s="1"/>
  <c r="J429" i="3" s="1"/>
  <c r="E430" i="3" s="1"/>
  <c r="H32" i="2"/>
  <c r="I32" i="2" s="1"/>
  <c r="J32" i="2" s="1"/>
  <c r="F33" i="2" s="1"/>
  <c r="H33" i="2" s="1"/>
  <c r="I33" i="2" s="1"/>
  <c r="J33" i="2" s="1"/>
  <c r="F34" i="2" s="1"/>
  <c r="H34" i="2" s="1"/>
  <c r="I34" i="2" s="1"/>
  <c r="J34" i="2" s="1"/>
  <c r="F35" i="2" s="1"/>
  <c r="H430" i="3" l="1"/>
  <c r="I430" i="3" s="1"/>
  <c r="J430" i="3" s="1"/>
  <c r="E431" i="3" s="1"/>
  <c r="H35" i="2"/>
  <c r="I35" i="2" s="1"/>
  <c r="J35" i="2" s="1"/>
  <c r="F36" i="2" s="1"/>
  <c r="H431" i="3" l="1"/>
  <c r="I431" i="3" s="1"/>
  <c r="J431" i="3" s="1"/>
  <c r="E432" i="3" s="1"/>
  <c r="H36" i="2"/>
  <c r="I36" i="2" s="1"/>
  <c r="J36" i="2" s="1"/>
  <c r="F37" i="2" s="1"/>
  <c r="H432" i="3" l="1"/>
  <c r="I432" i="3" s="1"/>
  <c r="J432" i="3" s="1"/>
  <c r="E433" i="3" s="1"/>
  <c r="H37" i="2"/>
  <c r="I37" i="2" s="1"/>
  <c r="J37" i="2" s="1"/>
  <c r="F38" i="2" s="1"/>
  <c r="H38" i="2" s="1"/>
  <c r="I38" i="2" s="1"/>
  <c r="J38" i="2" s="1"/>
  <c r="F39" i="2" s="1"/>
  <c r="H433" i="3" l="1"/>
  <c r="I433" i="3" s="1"/>
  <c r="J433" i="3" s="1"/>
  <c r="E434" i="3" s="1"/>
  <c r="H39" i="2"/>
  <c r="I39" i="2" s="1"/>
  <c r="J39" i="2" s="1"/>
  <c r="F40" i="2" s="1"/>
  <c r="H434" i="3" l="1"/>
  <c r="I434" i="3" s="1"/>
  <c r="J434" i="3" s="1"/>
  <c r="E435" i="3" s="1"/>
  <c r="H40" i="2"/>
  <c r="I40" i="2" s="1"/>
  <c r="J40" i="2" s="1"/>
  <c r="F41" i="2" s="1"/>
  <c r="H435" i="3" l="1"/>
  <c r="I435" i="3" s="1"/>
  <c r="J435" i="3" s="1"/>
  <c r="E436" i="3" s="1"/>
  <c r="H41" i="2"/>
  <c r="I41" i="2" s="1"/>
  <c r="J41" i="2" s="1"/>
  <c r="F42" i="2" s="1"/>
  <c r="H42" i="2" s="1"/>
  <c r="I42" i="2" s="1"/>
  <c r="J42" i="2" s="1"/>
  <c r="F43" i="2" s="1"/>
  <c r="H43" i="2" s="1"/>
  <c r="I43" i="2" s="1"/>
  <c r="J43" i="2" s="1"/>
  <c r="F44" i="2" s="1"/>
  <c r="H436" i="3" l="1"/>
  <c r="I436" i="3" s="1"/>
  <c r="J436" i="3" s="1"/>
  <c r="H44" i="2"/>
  <c r="I44" i="2" s="1"/>
  <c r="J44" i="2" s="1"/>
  <c r="F45" i="2" s="1"/>
  <c r="H45" i="2" l="1"/>
  <c r="I45" i="2" s="1"/>
  <c r="J45" i="2" s="1"/>
  <c r="F46" i="2" s="1"/>
  <c r="H46" i="2" s="1"/>
  <c r="I46" i="2" s="1"/>
  <c r="J46" i="2" s="1"/>
  <c r="F47" i="2" s="1"/>
  <c r="H47" i="2" l="1"/>
  <c r="I47" i="2" s="1"/>
  <c r="J47" i="2" s="1"/>
  <c r="F48" i="2" s="1"/>
  <c r="H48" i="2" l="1"/>
  <c r="I48" i="2" s="1"/>
  <c r="J48" i="2" s="1"/>
  <c r="F49" i="2" s="1"/>
  <c r="H49" i="2" s="1"/>
  <c r="I49" i="2" s="1"/>
  <c r="J49" i="2" s="1"/>
  <c r="F50" i="2" s="1"/>
  <c r="H50" i="2" s="1"/>
  <c r="I50" i="2" s="1"/>
  <c r="J50" i="2" s="1"/>
  <c r="F51" i="2" s="1"/>
  <c r="H51" i="2" l="1"/>
  <c r="I51" i="2" s="1"/>
  <c r="J51" i="2" s="1"/>
  <c r="F52" i="2" s="1"/>
  <c r="H52" i="2" l="1"/>
  <c r="I52" i="2" s="1"/>
  <c r="J52" i="2" s="1"/>
  <c r="F53" i="2" s="1"/>
  <c r="H53" i="2" s="1"/>
  <c r="I53" i="2" s="1"/>
  <c r="J53" i="2" s="1"/>
  <c r="F54" i="2" s="1"/>
  <c r="H54" i="2" l="1"/>
  <c r="I54" i="2" s="1"/>
  <c r="J54" i="2" s="1"/>
  <c r="F55" i="2" s="1"/>
  <c r="H55" i="2" s="1"/>
  <c r="I55" i="2" s="1"/>
  <c r="J55" i="2" s="1"/>
  <c r="F56" i="2" s="1"/>
  <c r="H56" i="2" s="1"/>
  <c r="I56" i="2" s="1"/>
  <c r="J56" i="2" s="1"/>
  <c r="F57" i="2" s="1"/>
  <c r="H57" i="2" s="1"/>
  <c r="I57" i="2" s="1"/>
  <c r="J57" i="2" s="1"/>
  <c r="F58" i="2" s="1"/>
  <c r="H58" i="2" s="1"/>
  <c r="I58" i="2" s="1"/>
  <c r="J58" i="2" s="1"/>
  <c r="F59" i="2" s="1"/>
  <c r="H59" i="2" l="1"/>
  <c r="I59" i="2" s="1"/>
  <c r="J59" i="2" s="1"/>
  <c r="F60" i="2" s="1"/>
  <c r="H60" i="2" l="1"/>
  <c r="I60" i="2" s="1"/>
  <c r="J60" i="2" s="1"/>
  <c r="F61" i="2" s="1"/>
  <c r="H61" i="2" l="1"/>
  <c r="I61" i="2" s="1"/>
  <c r="J61" i="2" s="1"/>
  <c r="F62" i="2" s="1"/>
  <c r="H62" i="2" l="1"/>
  <c r="I62" i="2" s="1"/>
  <c r="J62" i="2" s="1"/>
  <c r="F63" i="2" s="1"/>
  <c r="H63" i="2" l="1"/>
  <c r="I63" i="2" s="1"/>
  <c r="J63" i="2" s="1"/>
  <c r="F64" i="2" s="1"/>
  <c r="H64" i="2" l="1"/>
  <c r="I64" i="2" s="1"/>
  <c r="J64" i="2" s="1"/>
  <c r="F65" i="2" s="1"/>
  <c r="H65" i="2" s="1"/>
  <c r="I65" i="2" s="1"/>
  <c r="J65" i="2" s="1"/>
  <c r="F66" i="2" s="1"/>
  <c r="H66" i="2" l="1"/>
  <c r="I66" i="2" s="1"/>
  <c r="J66" i="2" s="1"/>
  <c r="F67" i="2" s="1"/>
  <c r="H67" i="2" l="1"/>
  <c r="I67" i="2" s="1"/>
  <c r="J67" i="2" s="1"/>
  <c r="F68" i="2" s="1"/>
  <c r="H68" i="2" s="1"/>
  <c r="I68" i="2" s="1"/>
  <c r="J68" i="2" s="1"/>
  <c r="F69" i="2" s="1"/>
  <c r="H69" i="2" s="1"/>
  <c r="I69" i="2" s="1"/>
  <c r="J69" i="2" s="1"/>
  <c r="F70" i="2" s="1"/>
  <c r="H70" i="2" l="1"/>
  <c r="I70" i="2" s="1"/>
  <c r="J70" i="2"/>
  <c r="F71" i="2" s="1"/>
  <c r="H71" i="2" s="1"/>
  <c r="I71" i="2" s="1"/>
  <c r="J71" i="2" s="1"/>
  <c r="F72" i="2" s="1"/>
  <c r="H72" i="2" s="1"/>
  <c r="I72" i="2" s="1"/>
  <c r="J72" i="2" s="1"/>
  <c r="F73" i="2" s="1"/>
  <c r="H73" i="2" s="1"/>
  <c r="I73" i="2" s="1"/>
  <c r="J73" i="2" s="1"/>
  <c r="F74" i="2" s="1"/>
  <c r="H74" i="2" l="1"/>
  <c r="I74" i="2" s="1"/>
  <c r="J74" i="2" s="1"/>
  <c r="F75" i="2" s="1"/>
  <c r="H75" i="2" l="1"/>
  <c r="I75" i="2" s="1"/>
  <c r="J75" i="2" s="1"/>
  <c r="F76" i="2" s="1"/>
  <c r="H76" i="2" s="1"/>
  <c r="I76" i="2" s="1"/>
  <c r="J76" i="2" s="1"/>
  <c r="F77" i="2" s="1"/>
  <c r="H77" i="2" s="1"/>
  <c r="I77" i="2" s="1"/>
  <c r="J77" i="2" s="1"/>
  <c r="F78" i="2" s="1"/>
  <c r="H78" i="2" l="1"/>
  <c r="I78" i="2" s="1"/>
  <c r="J78" i="2"/>
  <c r="F79" i="2" s="1"/>
  <c r="H79" i="2" l="1"/>
  <c r="I79" i="2" s="1"/>
  <c r="J79" i="2" s="1"/>
  <c r="F80" i="2" s="1"/>
  <c r="H80" i="2" s="1"/>
  <c r="I80" i="2" s="1"/>
  <c r="J80" i="2" s="1"/>
  <c r="F81" i="2" s="1"/>
  <c r="H81" i="2" s="1"/>
  <c r="I81" i="2" s="1"/>
  <c r="J81" i="2" s="1"/>
  <c r="F82" i="2" s="1"/>
  <c r="H82" i="2" s="1"/>
  <c r="I82" i="2" s="1"/>
  <c r="J82" i="2" s="1"/>
  <c r="F83" i="2" s="1"/>
  <c r="H83" i="2" s="1"/>
  <c r="I83" i="2" s="1"/>
  <c r="J83" i="2" s="1"/>
  <c r="F84" i="2" s="1"/>
  <c r="H84" i="2" s="1"/>
  <c r="I84" i="2" s="1"/>
  <c r="J84" i="2" s="1"/>
  <c r="F85" i="2" s="1"/>
  <c r="H85" i="2" s="1"/>
  <c r="I85" i="2" s="1"/>
  <c r="J85" i="2" s="1"/>
  <c r="F86" i="2" s="1"/>
  <c r="H86" i="2" s="1"/>
  <c r="I86" i="2" s="1"/>
  <c r="J86" i="2" s="1"/>
  <c r="F87" i="2" s="1"/>
  <c r="H87" i="2" l="1"/>
  <c r="I87" i="2" s="1"/>
  <c r="J87" i="2" s="1"/>
  <c r="F88" i="2" s="1"/>
  <c r="H88" i="2" s="1"/>
  <c r="I88" i="2" s="1"/>
  <c r="J88" i="2" s="1"/>
  <c r="F89" i="2" s="1"/>
  <c r="H89" i="2" s="1"/>
  <c r="I89" i="2" s="1"/>
  <c r="J89" i="2" s="1"/>
  <c r="F90" i="2" s="1"/>
  <c r="H90" i="2" l="1"/>
  <c r="I90" i="2" s="1"/>
  <c r="J90" i="2"/>
  <c r="F91" i="2" s="1"/>
  <c r="H91" i="2" l="1"/>
  <c r="I91" i="2" s="1"/>
  <c r="J91" i="2" s="1"/>
  <c r="F92" i="2" s="1"/>
  <c r="H92" i="2" s="1"/>
  <c r="I92" i="2" s="1"/>
  <c r="J92" i="2" s="1"/>
  <c r="F93" i="2" s="1"/>
  <c r="H93" i="2" s="1"/>
  <c r="I93" i="2" s="1"/>
  <c r="J93" i="2" s="1"/>
  <c r="F94" i="2" s="1"/>
  <c r="H94" i="2" l="1"/>
  <c r="I94" i="2" s="1"/>
  <c r="J94" i="2"/>
  <c r="F95" i="2" s="1"/>
  <c r="H95" i="2" l="1"/>
  <c r="I95" i="2" s="1"/>
  <c r="J95" i="2" s="1"/>
  <c r="F96" i="2" s="1"/>
  <c r="H96" i="2" l="1"/>
  <c r="I96" i="2" s="1"/>
  <c r="J96" i="2" s="1"/>
  <c r="F97" i="2" s="1"/>
  <c r="H97" i="2" s="1"/>
  <c r="I97" i="2" s="1"/>
  <c r="J97" i="2" s="1"/>
  <c r="F98" i="2" s="1"/>
  <c r="H98" i="2" s="1"/>
  <c r="I98" i="2" s="1"/>
  <c r="J98" i="2" s="1"/>
  <c r="F99" i="2" s="1"/>
  <c r="H99" i="2" s="1"/>
  <c r="I99" i="2" s="1"/>
  <c r="J99" i="2" s="1"/>
  <c r="F100" i="2" s="1"/>
  <c r="H100" i="2" s="1"/>
  <c r="I100" i="2" s="1"/>
  <c r="J100" i="2" s="1"/>
  <c r="F101" i="2" s="1"/>
  <c r="H101" i="2" s="1"/>
  <c r="I101" i="2" s="1"/>
  <c r="J101" i="2" s="1"/>
  <c r="F102" i="2" s="1"/>
  <c r="H102" i="2" l="1"/>
  <c r="I102" i="2" s="1"/>
  <c r="J102" i="2" s="1"/>
  <c r="F103" i="2" s="1"/>
  <c r="H103" i="2" l="1"/>
  <c r="I103" i="2" s="1"/>
  <c r="J103" i="2" s="1"/>
  <c r="F104" i="2" s="1"/>
  <c r="H104" i="2" s="1"/>
  <c r="I104" i="2" s="1"/>
  <c r="J104" i="2" s="1"/>
  <c r="F105" i="2" s="1"/>
  <c r="H105" i="2" s="1"/>
  <c r="I105" i="2" s="1"/>
  <c r="J105" i="2" s="1"/>
  <c r="F106" i="2" s="1"/>
  <c r="H106" i="2" l="1"/>
  <c r="I106" i="2" s="1"/>
  <c r="J106" i="2"/>
  <c r="F107" i="2" s="1"/>
  <c r="H107" i="2" l="1"/>
  <c r="I107" i="2" s="1"/>
  <c r="J107" i="2" s="1"/>
  <c r="F108" i="2" s="1"/>
  <c r="H108" i="2" s="1"/>
  <c r="I108" i="2" s="1"/>
  <c r="J108" i="2" s="1"/>
  <c r="F109" i="2" s="1"/>
  <c r="H109" i="2" s="1"/>
  <c r="I109" i="2" s="1"/>
  <c r="J109" i="2" s="1"/>
  <c r="F110" i="2" s="1"/>
  <c r="H110" i="2" l="1"/>
  <c r="I110" i="2" s="1"/>
  <c r="J110" i="2" s="1"/>
  <c r="F111" i="2" s="1"/>
  <c r="H111" i="2" l="1"/>
  <c r="I111" i="2" s="1"/>
  <c r="J111" i="2"/>
  <c r="F112" i="2" s="1"/>
  <c r="H112" i="2" s="1"/>
  <c r="I112" i="2" s="1"/>
  <c r="J112" i="2" s="1"/>
  <c r="F113" i="2" s="1"/>
  <c r="H113" i="2" s="1"/>
  <c r="I113" i="2" s="1"/>
  <c r="J113" i="2" s="1"/>
  <c r="F114" i="2" s="1"/>
  <c r="H114" i="2" l="1"/>
  <c r="I114" i="2" s="1"/>
  <c r="J114" i="2"/>
  <c r="F115" i="2" s="1"/>
  <c r="H115" i="2" l="1"/>
  <c r="I115" i="2" s="1"/>
  <c r="J115" i="2"/>
  <c r="F116" i="2" s="1"/>
  <c r="H116" i="2" s="1"/>
  <c r="I116" i="2" s="1"/>
  <c r="J116" i="2" s="1"/>
  <c r="F117" i="2" s="1"/>
  <c r="H117" i="2" s="1"/>
  <c r="I117" i="2" s="1"/>
  <c r="J117" i="2" s="1"/>
  <c r="F118" i="2" s="1"/>
  <c r="H118" i="2" l="1"/>
  <c r="I118" i="2" s="1"/>
  <c r="J118" i="2"/>
  <c r="F119" i="2" s="1"/>
  <c r="H119" i="2" l="1"/>
  <c r="I119" i="2" s="1"/>
  <c r="J119" i="2"/>
  <c r="F120" i="2" s="1"/>
  <c r="H120" i="2" s="1"/>
  <c r="I120" i="2" s="1"/>
  <c r="J120" i="2" s="1"/>
  <c r="F121" i="2" s="1"/>
  <c r="H121" i="2" s="1"/>
  <c r="I121" i="2" s="1"/>
  <c r="J121" i="2" s="1"/>
  <c r="F122" i="2" s="1"/>
  <c r="H122" i="2" l="1"/>
  <c r="I122" i="2" s="1"/>
  <c r="J122" i="2" s="1"/>
  <c r="F123" i="2" s="1"/>
  <c r="A21" i="1"/>
  <c r="H123" i="2" l="1"/>
  <c r="I123" i="2" s="1"/>
  <c r="J123" i="2" s="1"/>
  <c r="F124" i="2" s="1"/>
  <c r="H124" i="2" s="1"/>
  <c r="I124" i="2" s="1"/>
  <c r="J124" i="2" s="1"/>
  <c r="F125" i="2" s="1"/>
  <c r="H125" i="2" s="1"/>
  <c r="I125" i="2" s="1"/>
  <c r="J125" i="2" s="1"/>
  <c r="F126" i="2" s="1"/>
  <c r="H126" i="2" s="1"/>
  <c r="I126" i="2" s="1"/>
  <c r="F15" i="1"/>
  <c r="J126" i="2" l="1"/>
  <c r="F127" i="2" s="1"/>
  <c r="H127" i="2"/>
  <c r="I127" i="2" s="1"/>
  <c r="J127" i="2" s="1"/>
  <c r="F128" i="2" s="1"/>
  <c r="C6" i="1"/>
  <c r="C4" i="1"/>
  <c r="H15" i="1" s="1"/>
  <c r="H128" i="2" l="1"/>
  <c r="I128" i="2" s="1"/>
  <c r="J128" i="2" s="1"/>
  <c r="F129" i="2" s="1"/>
  <c r="C7" i="1"/>
  <c r="C8" i="1" s="1"/>
  <c r="G15" i="1" s="1"/>
  <c r="H129" i="2" l="1"/>
  <c r="I129" i="2" s="1"/>
  <c r="J129" i="2" s="1"/>
  <c r="F130" i="2" s="1"/>
  <c r="G210" i="1"/>
  <c r="G146" i="1"/>
  <c r="G82" i="1"/>
  <c r="G18" i="1"/>
  <c r="G249" i="1"/>
  <c r="G185" i="1"/>
  <c r="G121" i="1"/>
  <c r="G57" i="1"/>
  <c r="G192" i="1"/>
  <c r="G128" i="1"/>
  <c r="G64" i="1"/>
  <c r="G231" i="1"/>
  <c r="G167" i="1"/>
  <c r="G103" i="1"/>
  <c r="G39" i="1"/>
  <c r="G230" i="1"/>
  <c r="G166" i="1"/>
  <c r="G102" i="1"/>
  <c r="G38" i="1"/>
  <c r="G205" i="1"/>
  <c r="G141" i="1"/>
  <c r="G77" i="1"/>
  <c r="G236" i="1"/>
  <c r="G172" i="1"/>
  <c r="G108" i="1"/>
  <c r="G44" i="1"/>
  <c r="G202" i="1"/>
  <c r="G138" i="1"/>
  <c r="G74" i="1"/>
  <c r="G241" i="1"/>
  <c r="G177" i="1"/>
  <c r="G113" i="1"/>
  <c r="G49" i="1"/>
  <c r="G248" i="1"/>
  <c r="G184" i="1"/>
  <c r="G120" i="1"/>
  <c r="G56" i="1"/>
  <c r="G223" i="1"/>
  <c r="G159" i="1"/>
  <c r="G95" i="1"/>
  <c r="G31" i="1"/>
  <c r="G222" i="1"/>
  <c r="G158" i="1"/>
  <c r="G94" i="1"/>
  <c r="G30" i="1"/>
  <c r="G197" i="1"/>
  <c r="G133" i="1"/>
  <c r="G69" i="1"/>
  <c r="G194" i="1"/>
  <c r="G130" i="1"/>
  <c r="G66" i="1"/>
  <c r="G233" i="1"/>
  <c r="G169" i="1"/>
  <c r="G105" i="1"/>
  <c r="G41" i="1"/>
  <c r="G240" i="1"/>
  <c r="G176" i="1"/>
  <c r="G112" i="1"/>
  <c r="G48" i="1"/>
  <c r="G215" i="1"/>
  <c r="G151" i="1"/>
  <c r="G87" i="1"/>
  <c r="G23" i="1"/>
  <c r="G214" i="1"/>
  <c r="G150" i="1"/>
  <c r="G86" i="1"/>
  <c r="G22" i="1"/>
  <c r="G253" i="1"/>
  <c r="G189" i="1"/>
  <c r="G125" i="1"/>
  <c r="G61" i="1"/>
  <c r="G220" i="1"/>
  <c r="G156" i="1"/>
  <c r="G92" i="1"/>
  <c r="G28" i="1"/>
  <c r="G251" i="1"/>
  <c r="G187" i="1"/>
  <c r="G123" i="1"/>
  <c r="G250" i="1"/>
  <c r="G186" i="1"/>
  <c r="G122" i="1"/>
  <c r="G58" i="1"/>
  <c r="G225" i="1"/>
  <c r="G161" i="1"/>
  <c r="G97" i="1"/>
  <c r="G33" i="1"/>
  <c r="G232" i="1"/>
  <c r="G168" i="1"/>
  <c r="G104" i="1"/>
  <c r="G40" i="1"/>
  <c r="G207" i="1"/>
  <c r="G143" i="1"/>
  <c r="G79" i="1"/>
  <c r="G206" i="1"/>
  <c r="G142" i="1"/>
  <c r="G78" i="1"/>
  <c r="I15" i="1"/>
  <c r="J15" i="1" s="1"/>
  <c r="F16" i="1" s="1"/>
  <c r="H16" i="1" s="1"/>
  <c r="G245" i="1"/>
  <c r="G181" i="1"/>
  <c r="G117" i="1"/>
  <c r="G53" i="1"/>
  <c r="G212" i="1"/>
  <c r="G148" i="1"/>
  <c r="G84" i="1"/>
  <c r="G20" i="1"/>
  <c r="G243" i="1"/>
  <c r="G179" i="1"/>
  <c r="G115" i="1"/>
  <c r="G242" i="1"/>
  <c r="G178" i="1"/>
  <c r="G114" i="1"/>
  <c r="G50" i="1"/>
  <c r="G217" i="1"/>
  <c r="G153" i="1"/>
  <c r="G89" i="1"/>
  <c r="G25" i="1"/>
  <c r="G224" i="1"/>
  <c r="G160" i="1"/>
  <c r="G96" i="1"/>
  <c r="G32" i="1"/>
  <c r="G199" i="1"/>
  <c r="G135" i="1"/>
  <c r="G71" i="1"/>
  <c r="G198" i="1"/>
  <c r="G134" i="1"/>
  <c r="G70" i="1"/>
  <c r="G237" i="1"/>
  <c r="G173" i="1"/>
  <c r="G109" i="1"/>
  <c r="G45" i="1"/>
  <c r="G234" i="1"/>
  <c r="G170" i="1"/>
  <c r="G106" i="1"/>
  <c r="G42" i="1"/>
  <c r="G209" i="1"/>
  <c r="G145" i="1"/>
  <c r="G81" i="1"/>
  <c r="G17" i="1"/>
  <c r="G216" i="1"/>
  <c r="G152" i="1"/>
  <c r="G88" i="1"/>
  <c r="G24" i="1"/>
  <c r="G191" i="1"/>
  <c r="G127" i="1"/>
  <c r="G63" i="1"/>
  <c r="G254" i="1"/>
  <c r="G190" i="1"/>
  <c r="G126" i="1"/>
  <c r="G62" i="1"/>
  <c r="G229" i="1"/>
  <c r="G165" i="1"/>
  <c r="G101" i="1"/>
  <c r="G37" i="1"/>
  <c r="G226" i="1"/>
  <c r="G162" i="1"/>
  <c r="G98" i="1"/>
  <c r="G34" i="1"/>
  <c r="G201" i="1"/>
  <c r="G137" i="1"/>
  <c r="G73" i="1"/>
  <c r="G208" i="1"/>
  <c r="G144" i="1"/>
  <c r="G80" i="1"/>
  <c r="G16" i="1"/>
  <c r="G247" i="1"/>
  <c r="G183" i="1"/>
  <c r="G119" i="1"/>
  <c r="G55" i="1"/>
  <c r="G246" i="1"/>
  <c r="G182" i="1"/>
  <c r="G118" i="1"/>
  <c r="G54" i="1"/>
  <c r="G221" i="1"/>
  <c r="G157" i="1"/>
  <c r="G93" i="1"/>
  <c r="G29" i="1"/>
  <c r="G252" i="1"/>
  <c r="G188" i="1"/>
  <c r="G124" i="1"/>
  <c r="G60" i="1"/>
  <c r="G219" i="1"/>
  <c r="G155" i="1"/>
  <c r="G91" i="1"/>
  <c r="G218" i="1"/>
  <c r="G129" i="1"/>
  <c r="G200" i="1"/>
  <c r="G180" i="1"/>
  <c r="G52" i="1"/>
  <c r="G211" i="1"/>
  <c r="G107" i="1"/>
  <c r="G35" i="1"/>
  <c r="G154" i="1"/>
  <c r="G65" i="1"/>
  <c r="G136" i="1"/>
  <c r="G164" i="1"/>
  <c r="G36" i="1"/>
  <c r="G203" i="1"/>
  <c r="G99" i="1"/>
  <c r="G27" i="1"/>
  <c r="G90" i="1"/>
  <c r="G72" i="1"/>
  <c r="G239" i="1"/>
  <c r="G140" i="1"/>
  <c r="G195" i="1"/>
  <c r="G83" i="1"/>
  <c r="G19" i="1"/>
  <c r="G26" i="1"/>
  <c r="G175" i="1"/>
  <c r="G213" i="1"/>
  <c r="G132" i="1"/>
  <c r="G171" i="1"/>
  <c r="G75" i="1"/>
  <c r="G111" i="1"/>
  <c r="G238" i="1"/>
  <c r="G149" i="1"/>
  <c r="G244" i="1"/>
  <c r="G116" i="1"/>
  <c r="G163" i="1"/>
  <c r="G67" i="1"/>
  <c r="G47" i="1"/>
  <c r="G174" i="1"/>
  <c r="G85" i="1"/>
  <c r="G228" i="1"/>
  <c r="G100" i="1"/>
  <c r="G147" i="1"/>
  <c r="G59" i="1"/>
  <c r="G110" i="1"/>
  <c r="G21" i="1"/>
  <c r="G204" i="1"/>
  <c r="G76" i="1"/>
  <c r="G235" i="1"/>
  <c r="G139" i="1"/>
  <c r="G51" i="1"/>
  <c r="G193" i="1"/>
  <c r="G46" i="1"/>
  <c r="G196" i="1"/>
  <c r="G68" i="1"/>
  <c r="G227" i="1"/>
  <c r="G131" i="1"/>
  <c r="G43" i="1"/>
  <c r="H130" i="2" l="1"/>
  <c r="I130" i="2" s="1"/>
  <c r="J130" i="2"/>
  <c r="F131" i="2" s="1"/>
  <c r="I16" i="1"/>
  <c r="J16" i="1" s="1"/>
  <c r="F17" i="1" s="1"/>
  <c r="H17" i="1" s="1"/>
  <c r="I17" i="1" s="1"/>
  <c r="J17" i="1" s="1"/>
  <c r="F18" i="1" s="1"/>
  <c r="H18" i="1" s="1"/>
  <c r="I18" i="1" s="1"/>
  <c r="J18" i="1" s="1"/>
  <c r="F19" i="1" s="1"/>
  <c r="H131" i="2" l="1"/>
  <c r="I131" i="2" s="1"/>
  <c r="J131" i="2" s="1"/>
  <c r="F132" i="2" s="1"/>
  <c r="H19" i="1"/>
  <c r="I19" i="1" s="1"/>
  <c r="J19" i="1" s="1"/>
  <c r="F20" i="1" s="1"/>
  <c r="H20" i="1" s="1"/>
  <c r="I20" i="1" s="1"/>
  <c r="J20" i="1" s="1"/>
  <c r="F21" i="1" s="1"/>
  <c r="H21" i="1" s="1"/>
  <c r="I21" i="1" s="1"/>
  <c r="J21" i="1" s="1"/>
  <c r="F22" i="1" s="1"/>
  <c r="H22" i="1" s="1"/>
  <c r="I22" i="1" s="1"/>
  <c r="J22" i="1" s="1"/>
  <c r="F23" i="1" s="1"/>
  <c r="H132" i="2" l="1"/>
  <c r="I132" i="2" s="1"/>
  <c r="J132" i="2" s="1"/>
  <c r="F133" i="2" s="1"/>
  <c r="H23" i="1"/>
  <c r="I23" i="1" s="1"/>
  <c r="J23" i="1" s="1"/>
  <c r="F24" i="1" s="1"/>
  <c r="H24" i="1" s="1"/>
  <c r="I24" i="1" s="1"/>
  <c r="J24" i="1" s="1"/>
  <c r="F25" i="1" s="1"/>
  <c r="H25" i="1" s="1"/>
  <c r="I25" i="1" s="1"/>
  <c r="J25" i="1" s="1"/>
  <c r="F26" i="1" s="1"/>
  <c r="H26" i="1" s="1"/>
  <c r="I26" i="1" s="1"/>
  <c r="J26" i="1" s="1"/>
  <c r="F27" i="1" s="1"/>
  <c r="H27" i="1" s="1"/>
  <c r="I27" i="1" s="1"/>
  <c r="J27" i="1" s="1"/>
  <c r="F28" i="1" s="1"/>
  <c r="H28" i="1" s="1"/>
  <c r="I28" i="1" s="1"/>
  <c r="J28" i="1" s="1"/>
  <c r="F29" i="1" s="1"/>
  <c r="H29" i="1" s="1"/>
  <c r="I29" i="1" s="1"/>
  <c r="J29" i="1" s="1"/>
  <c r="F30" i="1" s="1"/>
  <c r="H30" i="1" s="1"/>
  <c r="I30" i="1" s="1"/>
  <c r="J30" i="1" s="1"/>
  <c r="F31" i="1" s="1"/>
  <c r="H31" i="1" s="1"/>
  <c r="I31" i="1" s="1"/>
  <c r="J31" i="1" s="1"/>
  <c r="F32" i="1" s="1"/>
  <c r="H32" i="1" s="1"/>
  <c r="I32" i="1" s="1"/>
  <c r="J32" i="1" s="1"/>
  <c r="F33" i="1" s="1"/>
  <c r="H133" i="2" l="1"/>
  <c r="I133" i="2" s="1"/>
  <c r="J133" i="2" s="1"/>
  <c r="F134" i="2" s="1"/>
  <c r="H33" i="1"/>
  <c r="I33" i="1" s="1"/>
  <c r="J33" i="1" s="1"/>
  <c r="F34" i="1" s="1"/>
  <c r="H34" i="1" s="1"/>
  <c r="I34" i="1" s="1"/>
  <c r="J34" i="1" s="1"/>
  <c r="F35" i="1" s="1"/>
  <c r="H134" i="2" l="1"/>
  <c r="I134" i="2" s="1"/>
  <c r="J134" i="2" s="1"/>
  <c r="F135" i="2" s="1"/>
  <c r="H35" i="1"/>
  <c r="I35" i="1" s="1"/>
  <c r="J35" i="1" s="1"/>
  <c r="F36" i="1" s="1"/>
  <c r="H36" i="1" s="1"/>
  <c r="I36" i="1" s="1"/>
  <c r="J36" i="1" s="1"/>
  <c r="F37" i="1" s="1"/>
  <c r="H37" i="1" s="1"/>
  <c r="I37" i="1" s="1"/>
  <c r="J37" i="1" s="1"/>
  <c r="F38" i="1" s="1"/>
  <c r="H38" i="1" s="1"/>
  <c r="I38" i="1" s="1"/>
  <c r="J38" i="1" s="1"/>
  <c r="F39" i="1" s="1"/>
  <c r="H39" i="1" s="1"/>
  <c r="I39" i="1" s="1"/>
  <c r="J39" i="1" s="1"/>
  <c r="F40" i="1" s="1"/>
  <c r="H40" i="1" s="1"/>
  <c r="I40" i="1" s="1"/>
  <c r="J40" i="1" s="1"/>
  <c r="F41" i="1" s="1"/>
  <c r="H135" i="2" l="1"/>
  <c r="I135" i="2" s="1"/>
  <c r="J135" i="2" s="1"/>
  <c r="F136" i="2" s="1"/>
  <c r="H41" i="1"/>
  <c r="I41" i="1" s="1"/>
  <c r="J41" i="1" s="1"/>
  <c r="F42" i="1" s="1"/>
  <c r="H136" i="2" l="1"/>
  <c r="I136" i="2" s="1"/>
  <c r="J136" i="2" s="1"/>
  <c r="F137" i="2" s="1"/>
  <c r="H42" i="1"/>
  <c r="I42" i="1" s="1"/>
  <c r="J42" i="1" s="1"/>
  <c r="F43" i="1" s="1"/>
  <c r="H137" i="2" l="1"/>
  <c r="I137" i="2" s="1"/>
  <c r="J137" i="2" s="1"/>
  <c r="F138" i="2" s="1"/>
  <c r="H43" i="1"/>
  <c r="I43" i="1" s="1"/>
  <c r="J43" i="1" s="1"/>
  <c r="F44" i="1" s="1"/>
  <c r="H44" i="1" s="1"/>
  <c r="I44" i="1" s="1"/>
  <c r="J44" i="1" s="1"/>
  <c r="F45" i="1" s="1"/>
  <c r="H45" i="1" s="1"/>
  <c r="I45" i="1" s="1"/>
  <c r="J45" i="1" s="1"/>
  <c r="F46" i="1" s="1"/>
  <c r="H46" i="1" s="1"/>
  <c r="I46" i="1" s="1"/>
  <c r="J46" i="1" s="1"/>
  <c r="F47" i="1" s="1"/>
  <c r="H47" i="1" s="1"/>
  <c r="I47" i="1" s="1"/>
  <c r="J47" i="1" s="1"/>
  <c r="F48" i="1" s="1"/>
  <c r="H48" i="1" s="1"/>
  <c r="I48" i="1" s="1"/>
  <c r="J48" i="1" s="1"/>
  <c r="F49" i="1" s="1"/>
  <c r="H49" i="1" s="1"/>
  <c r="I49" i="1" s="1"/>
  <c r="J49" i="1" s="1"/>
  <c r="F50" i="1" s="1"/>
  <c r="H50" i="1" s="1"/>
  <c r="I50" i="1" s="1"/>
  <c r="J50" i="1" s="1"/>
  <c r="F51" i="1" s="1"/>
  <c r="H51" i="1" s="1"/>
  <c r="I51" i="1" s="1"/>
  <c r="J51" i="1" s="1"/>
  <c r="F52" i="1" s="1"/>
  <c r="H52" i="1" s="1"/>
  <c r="I52" i="1" s="1"/>
  <c r="J52" i="1" s="1"/>
  <c r="F53" i="1" s="1"/>
  <c r="H53" i="1" s="1"/>
  <c r="I53" i="1" s="1"/>
  <c r="J53" i="1" s="1"/>
  <c r="F54" i="1" s="1"/>
  <c r="H54" i="1" s="1"/>
  <c r="I54" i="1" s="1"/>
  <c r="J54" i="1" s="1"/>
  <c r="F55" i="1" s="1"/>
  <c r="H138" i="2" l="1"/>
  <c r="I138" i="2" s="1"/>
  <c r="J138" i="2" s="1"/>
  <c r="F139" i="2" s="1"/>
  <c r="H55" i="1"/>
  <c r="I55" i="1" s="1"/>
  <c r="J55" i="1" s="1"/>
  <c r="F56" i="1" s="1"/>
  <c r="H56" i="1" s="1"/>
  <c r="I56" i="1" s="1"/>
  <c r="J56" i="1" s="1"/>
  <c r="F57" i="1" s="1"/>
  <c r="H57" i="1" s="1"/>
  <c r="I57" i="1" s="1"/>
  <c r="J57" i="1" s="1"/>
  <c r="F58" i="1" s="1"/>
  <c r="H139" i="2" l="1"/>
  <c r="I139" i="2" s="1"/>
  <c r="J139" i="2" s="1"/>
  <c r="F140" i="2" s="1"/>
  <c r="H58" i="1"/>
  <c r="I58" i="1" s="1"/>
  <c r="J58" i="1" s="1"/>
  <c r="F59" i="1" s="1"/>
  <c r="H59" i="1" s="1"/>
  <c r="I59" i="1" s="1"/>
  <c r="J59" i="1" s="1"/>
  <c r="F60" i="1" s="1"/>
  <c r="H60" i="1" s="1"/>
  <c r="I60" i="1" s="1"/>
  <c r="J60" i="1" s="1"/>
  <c r="F61" i="1" s="1"/>
  <c r="H61" i="1" s="1"/>
  <c r="I61" i="1" s="1"/>
  <c r="J61" i="1" s="1"/>
  <c r="F62" i="1" s="1"/>
  <c r="H62" i="1" s="1"/>
  <c r="I62" i="1" s="1"/>
  <c r="J62" i="1" s="1"/>
  <c r="F63" i="1" s="1"/>
  <c r="H63" i="1" s="1"/>
  <c r="I63" i="1" s="1"/>
  <c r="J63" i="1" s="1"/>
  <c r="F64" i="1" s="1"/>
  <c r="H64" i="1" s="1"/>
  <c r="I64" i="1" s="1"/>
  <c r="J64" i="1" s="1"/>
  <c r="F65" i="1" s="1"/>
  <c r="H65" i="1" s="1"/>
  <c r="I65" i="1" s="1"/>
  <c r="J65" i="1" s="1"/>
  <c r="F66" i="1" s="1"/>
  <c r="H140" i="2" l="1"/>
  <c r="I140" i="2" s="1"/>
  <c r="J140" i="2" s="1"/>
  <c r="F141" i="2" s="1"/>
  <c r="H66" i="1"/>
  <c r="I66" i="1" s="1"/>
  <c r="J66" i="1" s="1"/>
  <c r="F67" i="1" s="1"/>
  <c r="H141" i="2" l="1"/>
  <c r="I141" i="2" s="1"/>
  <c r="J141" i="2" s="1"/>
  <c r="F142" i="2" s="1"/>
  <c r="H67" i="1"/>
  <c r="I67" i="1" s="1"/>
  <c r="J67" i="1" s="1"/>
  <c r="F68" i="1" s="1"/>
  <c r="H68" i="1" s="1"/>
  <c r="I68" i="1" s="1"/>
  <c r="J68" i="1" s="1"/>
  <c r="F69" i="1" s="1"/>
  <c r="H69" i="1" s="1"/>
  <c r="I69" i="1" s="1"/>
  <c r="J69" i="1" s="1"/>
  <c r="F70" i="1" s="1"/>
  <c r="H70" i="1" s="1"/>
  <c r="I70" i="1" s="1"/>
  <c r="J70" i="1" s="1"/>
  <c r="F71" i="1" s="1"/>
  <c r="H71" i="1" s="1"/>
  <c r="I71" i="1" s="1"/>
  <c r="J71" i="1" s="1"/>
  <c r="F72" i="1" s="1"/>
  <c r="H72" i="1" s="1"/>
  <c r="I72" i="1" s="1"/>
  <c r="J72" i="1" s="1"/>
  <c r="F73" i="1" s="1"/>
  <c r="H73" i="1" s="1"/>
  <c r="I73" i="1" s="1"/>
  <c r="J73" i="1" s="1"/>
  <c r="F74" i="1" s="1"/>
  <c r="H142" i="2" l="1"/>
  <c r="I142" i="2" s="1"/>
  <c r="J142" i="2" s="1"/>
  <c r="F143" i="2" s="1"/>
  <c r="H74" i="1"/>
  <c r="I74" i="1" s="1"/>
  <c r="J74" i="1" s="1"/>
  <c r="F75" i="1" s="1"/>
  <c r="H143" i="2" l="1"/>
  <c r="I143" i="2" s="1"/>
  <c r="J143" i="2" s="1"/>
  <c r="F144" i="2" s="1"/>
  <c r="H75" i="1"/>
  <c r="I75" i="1" s="1"/>
  <c r="J75" i="1" s="1"/>
  <c r="F76" i="1" s="1"/>
  <c r="H76" i="1" s="1"/>
  <c r="I76" i="1" s="1"/>
  <c r="J76" i="1" s="1"/>
  <c r="F77" i="1" s="1"/>
  <c r="H77" i="1" s="1"/>
  <c r="I77" i="1" s="1"/>
  <c r="J77" i="1" s="1"/>
  <c r="F78" i="1" s="1"/>
  <c r="H78" i="1" s="1"/>
  <c r="I78" i="1" s="1"/>
  <c r="J78" i="1" s="1"/>
  <c r="F79" i="1" s="1"/>
  <c r="H144" i="2" l="1"/>
  <c r="I144" i="2" s="1"/>
  <c r="J144" i="2" s="1"/>
  <c r="F145" i="2" s="1"/>
  <c r="H79" i="1"/>
  <c r="I79" i="1" s="1"/>
  <c r="J79" i="1" s="1"/>
  <c r="F80" i="1" s="1"/>
  <c r="H145" i="2" l="1"/>
  <c r="I145" i="2" s="1"/>
  <c r="J145" i="2" s="1"/>
  <c r="F146" i="2" s="1"/>
  <c r="H80" i="1"/>
  <c r="I80" i="1" s="1"/>
  <c r="J80" i="1" s="1"/>
  <c r="F81" i="1" s="1"/>
  <c r="H81" i="1" s="1"/>
  <c r="I81" i="1" s="1"/>
  <c r="J81" i="1" s="1"/>
  <c r="F82" i="1" s="1"/>
  <c r="H146" i="2" l="1"/>
  <c r="I146" i="2" s="1"/>
  <c r="J146" i="2" s="1"/>
  <c r="F147" i="2" s="1"/>
  <c r="H82" i="1"/>
  <c r="I82" i="1" s="1"/>
  <c r="J82" i="1" s="1"/>
  <c r="F83" i="1" s="1"/>
  <c r="H147" i="2" l="1"/>
  <c r="I147" i="2" s="1"/>
  <c r="J147" i="2" s="1"/>
  <c r="F148" i="2" s="1"/>
  <c r="H83" i="1"/>
  <c r="I83" i="1" s="1"/>
  <c r="J83" i="1" s="1"/>
  <c r="F84" i="1" s="1"/>
  <c r="H148" i="2" l="1"/>
  <c r="I148" i="2" s="1"/>
  <c r="J148" i="2" s="1"/>
  <c r="F149" i="2" s="1"/>
  <c r="H84" i="1"/>
  <c r="I84" i="1" s="1"/>
  <c r="J84" i="1" s="1"/>
  <c r="F85" i="1" s="1"/>
  <c r="H149" i="2" l="1"/>
  <c r="I149" i="2" s="1"/>
  <c r="J149" i="2" s="1"/>
  <c r="F150" i="2" s="1"/>
  <c r="H85" i="1"/>
  <c r="I85" i="1" s="1"/>
  <c r="J85" i="1" s="1"/>
  <c r="F86" i="1" s="1"/>
  <c r="H86" i="1" s="1"/>
  <c r="I86" i="1" s="1"/>
  <c r="J86" i="1" s="1"/>
  <c r="F87" i="1" s="1"/>
  <c r="H150" i="2" l="1"/>
  <c r="I150" i="2" s="1"/>
  <c r="J150" i="2" s="1"/>
  <c r="F151" i="2" s="1"/>
  <c r="H87" i="1"/>
  <c r="I87" i="1" s="1"/>
  <c r="J87" i="1" s="1"/>
  <c r="F88" i="1" s="1"/>
  <c r="H151" i="2" l="1"/>
  <c r="I151" i="2" s="1"/>
  <c r="J151" i="2" s="1"/>
  <c r="F152" i="2" s="1"/>
  <c r="H88" i="1"/>
  <c r="I88" i="1" s="1"/>
  <c r="J88" i="1" s="1"/>
  <c r="F89" i="1" s="1"/>
  <c r="H89" i="1" s="1"/>
  <c r="I89" i="1" s="1"/>
  <c r="J89" i="1" s="1"/>
  <c r="F90" i="1" s="1"/>
  <c r="H90" i="1" s="1"/>
  <c r="I90" i="1" s="1"/>
  <c r="J90" i="1" s="1"/>
  <c r="F91" i="1" s="1"/>
  <c r="H91" i="1" s="1"/>
  <c r="I91" i="1" s="1"/>
  <c r="J91" i="1" s="1"/>
  <c r="F92" i="1" s="1"/>
  <c r="H92" i="1" s="1"/>
  <c r="I92" i="1" s="1"/>
  <c r="J92" i="1" s="1"/>
  <c r="F93" i="1" s="1"/>
  <c r="H152" i="2" l="1"/>
  <c r="I152" i="2" s="1"/>
  <c r="J152" i="2" s="1"/>
  <c r="F153" i="2" s="1"/>
  <c r="H93" i="1"/>
  <c r="I93" i="1" s="1"/>
  <c r="J93" i="1" s="1"/>
  <c r="F94" i="1" s="1"/>
  <c r="H94" i="1" s="1"/>
  <c r="I94" i="1" s="1"/>
  <c r="J94" i="1" s="1"/>
  <c r="F95" i="1" s="1"/>
  <c r="H95" i="1" s="1"/>
  <c r="I95" i="1" s="1"/>
  <c r="J95" i="1" s="1"/>
  <c r="F96" i="1" s="1"/>
  <c r="H153" i="2" l="1"/>
  <c r="I153" i="2" s="1"/>
  <c r="J153" i="2" s="1"/>
  <c r="F154" i="2" s="1"/>
  <c r="H96" i="1"/>
  <c r="I96" i="1" s="1"/>
  <c r="J96" i="1" s="1"/>
  <c r="F97" i="1" s="1"/>
  <c r="H97" i="1" s="1"/>
  <c r="I97" i="1" s="1"/>
  <c r="J97" i="1" s="1"/>
  <c r="F98" i="1" s="1"/>
  <c r="H98" i="1" s="1"/>
  <c r="I98" i="1" s="1"/>
  <c r="J98" i="1" s="1"/>
  <c r="F99" i="1" s="1"/>
  <c r="H99" i="1" s="1"/>
  <c r="I99" i="1" s="1"/>
  <c r="J99" i="1" s="1"/>
  <c r="F100" i="1" s="1"/>
  <c r="H100" i="1" s="1"/>
  <c r="I100" i="1" s="1"/>
  <c r="J100" i="1" s="1"/>
  <c r="F101" i="1" s="1"/>
  <c r="H154" i="2" l="1"/>
  <c r="I154" i="2" s="1"/>
  <c r="J154" i="2" s="1"/>
  <c r="F155" i="2" s="1"/>
  <c r="H101" i="1"/>
  <c r="I101" i="1" s="1"/>
  <c r="J101" i="1" s="1"/>
  <c r="F102" i="1" s="1"/>
  <c r="H102" i="1" s="1"/>
  <c r="I102" i="1" s="1"/>
  <c r="J102" i="1" s="1"/>
  <c r="F103" i="1" s="1"/>
  <c r="H155" i="2" l="1"/>
  <c r="I155" i="2" s="1"/>
  <c r="J155" i="2" s="1"/>
  <c r="F156" i="2" s="1"/>
  <c r="H103" i="1"/>
  <c r="I103" i="1" s="1"/>
  <c r="J103" i="1" s="1"/>
  <c r="F104" i="1" s="1"/>
  <c r="H156" i="2" l="1"/>
  <c r="I156" i="2" s="1"/>
  <c r="J156" i="2" s="1"/>
  <c r="F157" i="2" s="1"/>
  <c r="H104" i="1"/>
  <c r="I104" i="1" s="1"/>
  <c r="J104" i="1" s="1"/>
  <c r="F105" i="1" s="1"/>
  <c r="H105" i="1" s="1"/>
  <c r="I105" i="1" s="1"/>
  <c r="J105" i="1" s="1"/>
  <c r="F106" i="1" s="1"/>
  <c r="H106" i="1" s="1"/>
  <c r="I106" i="1" s="1"/>
  <c r="J106" i="1" s="1"/>
  <c r="F107" i="1" s="1"/>
  <c r="H157" i="2" l="1"/>
  <c r="I157" i="2" s="1"/>
  <c r="J157" i="2" s="1"/>
  <c r="F158" i="2" s="1"/>
  <c r="H107" i="1"/>
  <c r="I107" i="1" s="1"/>
  <c r="J107" i="1" s="1"/>
  <c r="F108" i="1" s="1"/>
  <c r="H108" i="1" s="1"/>
  <c r="I108" i="1" s="1"/>
  <c r="J108" i="1" s="1"/>
  <c r="F109" i="1" s="1"/>
  <c r="H109" i="1" s="1"/>
  <c r="I109" i="1" s="1"/>
  <c r="J109" i="1" s="1"/>
  <c r="F110" i="1" s="1"/>
  <c r="H110" i="1" s="1"/>
  <c r="I110" i="1" s="1"/>
  <c r="J110" i="1" s="1"/>
  <c r="F111" i="1" s="1"/>
  <c r="H158" i="2" l="1"/>
  <c r="I158" i="2" s="1"/>
  <c r="J158" i="2" s="1"/>
  <c r="F159" i="2" s="1"/>
  <c r="H111" i="1"/>
  <c r="I111" i="1" s="1"/>
  <c r="J111" i="1" s="1"/>
  <c r="F112" i="1" s="1"/>
  <c r="H112" i="1" s="1"/>
  <c r="I112" i="1" s="1"/>
  <c r="J112" i="1" s="1"/>
  <c r="F113" i="1" s="1"/>
  <c r="H113" i="1" s="1"/>
  <c r="I113" i="1" s="1"/>
  <c r="J113" i="1" s="1"/>
  <c r="F114" i="1" s="1"/>
  <c r="H114" i="1" s="1"/>
  <c r="I114" i="1" s="1"/>
  <c r="J114" i="1" s="1"/>
  <c r="F115" i="1" s="1"/>
  <c r="H115" i="1" s="1"/>
  <c r="I115" i="1" s="1"/>
  <c r="J115" i="1" s="1"/>
  <c r="F116" i="1" s="1"/>
  <c r="H116" i="1" s="1"/>
  <c r="I116" i="1" s="1"/>
  <c r="J116" i="1" s="1"/>
  <c r="F117" i="1" s="1"/>
  <c r="H159" i="2" l="1"/>
  <c r="I159" i="2" s="1"/>
  <c r="J159" i="2" s="1"/>
  <c r="F160" i="2" s="1"/>
  <c r="H117" i="1"/>
  <c r="I117" i="1" s="1"/>
  <c r="J117" i="1" s="1"/>
  <c r="F118" i="1" s="1"/>
  <c r="H118" i="1" s="1"/>
  <c r="I118" i="1" s="1"/>
  <c r="J118" i="1" s="1"/>
  <c r="F119" i="1" s="1"/>
  <c r="H119" i="1" s="1"/>
  <c r="I119" i="1" s="1"/>
  <c r="J119" i="1" s="1"/>
  <c r="F120" i="1" s="1"/>
  <c r="H160" i="2" l="1"/>
  <c r="I160" i="2" s="1"/>
  <c r="J160" i="2" s="1"/>
  <c r="F161" i="2" s="1"/>
  <c r="H120" i="1"/>
  <c r="I120" i="1" s="1"/>
  <c r="J120" i="1" s="1"/>
  <c r="F121" i="1" s="1"/>
  <c r="H121" i="1" s="1"/>
  <c r="I121" i="1" s="1"/>
  <c r="J121" i="1" s="1"/>
  <c r="F122" i="1" s="1"/>
  <c r="H161" i="2" l="1"/>
  <c r="I161" i="2" s="1"/>
  <c r="J161" i="2" s="1"/>
  <c r="F162" i="2" s="1"/>
  <c r="H122" i="1"/>
  <c r="I122" i="1" s="1"/>
  <c r="J122" i="1" s="1"/>
  <c r="F123" i="1" s="1"/>
  <c r="H123" i="1" s="1"/>
  <c r="I123" i="1" s="1"/>
  <c r="J123" i="1" s="1"/>
  <c r="F124" i="1" s="1"/>
  <c r="H124" i="1" s="1"/>
  <c r="I124" i="1" s="1"/>
  <c r="J124" i="1" s="1"/>
  <c r="F125" i="1" s="1"/>
  <c r="H125" i="1" s="1"/>
  <c r="I125" i="1" s="1"/>
  <c r="J125" i="1" s="1"/>
  <c r="F126" i="1" s="1"/>
  <c r="H126" i="1" s="1"/>
  <c r="I126" i="1" s="1"/>
  <c r="J126" i="1" s="1"/>
  <c r="F127" i="1" s="1"/>
  <c r="H127" i="1" s="1"/>
  <c r="I127" i="1" s="1"/>
  <c r="J127" i="1" s="1"/>
  <c r="F128" i="1" s="1"/>
  <c r="H162" i="2" l="1"/>
  <c r="I162" i="2" s="1"/>
  <c r="J162" i="2" s="1"/>
  <c r="F163" i="2" s="1"/>
  <c r="H128" i="1"/>
  <c r="I128" i="1" s="1"/>
  <c r="J128" i="1" s="1"/>
  <c r="F129" i="1" s="1"/>
  <c r="H129" i="1" s="1"/>
  <c r="I129" i="1" s="1"/>
  <c r="J129" i="1" s="1"/>
  <c r="F130" i="1" s="1"/>
  <c r="H130" i="1" s="1"/>
  <c r="I130" i="1" s="1"/>
  <c r="J130" i="1" s="1"/>
  <c r="F131" i="1" s="1"/>
  <c r="H131" i="1" s="1"/>
  <c r="I131" i="1" s="1"/>
  <c r="J131" i="1" s="1"/>
  <c r="F132" i="1" s="1"/>
  <c r="H132" i="1" s="1"/>
  <c r="I132" i="1" s="1"/>
  <c r="J132" i="1" s="1"/>
  <c r="F133" i="1" s="1"/>
  <c r="H163" i="2" l="1"/>
  <c r="I163" i="2" s="1"/>
  <c r="J163" i="2" s="1"/>
  <c r="F164" i="2" s="1"/>
  <c r="H133" i="1"/>
  <c r="I133" i="1" s="1"/>
  <c r="J133" i="1" s="1"/>
  <c r="F134" i="1" s="1"/>
  <c r="H134" i="1" s="1"/>
  <c r="I134" i="1" s="1"/>
  <c r="J134" i="1" s="1"/>
  <c r="F135" i="1" s="1"/>
  <c r="H164" i="2" l="1"/>
  <c r="I164" i="2" s="1"/>
  <c r="J164" i="2" s="1"/>
  <c r="F165" i="2" s="1"/>
  <c r="H135" i="1"/>
  <c r="I135" i="1" s="1"/>
  <c r="J135" i="1" s="1"/>
  <c r="F136" i="1" s="1"/>
  <c r="H165" i="2" l="1"/>
  <c r="I165" i="2" s="1"/>
  <c r="J165" i="2" s="1"/>
  <c r="F166" i="2" s="1"/>
  <c r="H136" i="1"/>
  <c r="I136" i="1" s="1"/>
  <c r="J136" i="1" s="1"/>
  <c r="F137" i="1" s="1"/>
  <c r="H137" i="1" s="1"/>
  <c r="I137" i="1" s="1"/>
  <c r="J137" i="1" s="1"/>
  <c r="F138" i="1" s="1"/>
  <c r="H138" i="1" s="1"/>
  <c r="I138" i="1" s="1"/>
  <c r="J138" i="1" s="1"/>
  <c r="F139" i="1" s="1"/>
  <c r="H139" i="1" s="1"/>
  <c r="I139" i="1" s="1"/>
  <c r="J139" i="1" s="1"/>
  <c r="F140" i="1" s="1"/>
  <c r="H140" i="1" s="1"/>
  <c r="I140" i="1" s="1"/>
  <c r="J140" i="1" s="1"/>
  <c r="F141" i="1" s="1"/>
  <c r="H141" i="1" s="1"/>
  <c r="I141" i="1" s="1"/>
  <c r="J141" i="1" s="1"/>
  <c r="F142" i="1" s="1"/>
  <c r="H142" i="1" s="1"/>
  <c r="I142" i="1" s="1"/>
  <c r="J142" i="1" s="1"/>
  <c r="F143" i="1" s="1"/>
  <c r="H143" i="1" s="1"/>
  <c r="I143" i="1" s="1"/>
  <c r="J143" i="1" s="1"/>
  <c r="F144" i="1" s="1"/>
  <c r="H166" i="2" l="1"/>
  <c r="I166" i="2" s="1"/>
  <c r="J166" i="2" s="1"/>
  <c r="F167" i="2" s="1"/>
  <c r="H144" i="1"/>
  <c r="I144" i="1" s="1"/>
  <c r="J144" i="1" s="1"/>
  <c r="F145" i="1" s="1"/>
  <c r="H145" i="1" s="1"/>
  <c r="I145" i="1" s="1"/>
  <c r="J145" i="1" s="1"/>
  <c r="F146" i="1" s="1"/>
  <c r="H146" i="1" s="1"/>
  <c r="I146" i="1" s="1"/>
  <c r="J146" i="1" s="1"/>
  <c r="F147" i="1" s="1"/>
  <c r="H147" i="1" s="1"/>
  <c r="I147" i="1" s="1"/>
  <c r="J147" i="1" s="1"/>
  <c r="F148" i="1" s="1"/>
  <c r="H148" i="1" s="1"/>
  <c r="I148" i="1" s="1"/>
  <c r="J148" i="1" s="1"/>
  <c r="F149" i="1" s="1"/>
  <c r="H167" i="2" l="1"/>
  <c r="I167" i="2" s="1"/>
  <c r="J167" i="2" s="1"/>
  <c r="F168" i="2" s="1"/>
  <c r="H149" i="1"/>
  <c r="I149" i="1" s="1"/>
  <c r="J149" i="1" s="1"/>
  <c r="F150" i="1" s="1"/>
  <c r="H150" i="1" s="1"/>
  <c r="I150" i="1" s="1"/>
  <c r="J150" i="1" s="1"/>
  <c r="F151" i="1" s="1"/>
  <c r="H151" i="1" s="1"/>
  <c r="I151" i="1" s="1"/>
  <c r="J151" i="1" s="1"/>
  <c r="F152" i="1" s="1"/>
  <c r="H152" i="1" s="1"/>
  <c r="I152" i="1" s="1"/>
  <c r="J152" i="1" s="1"/>
  <c r="F153" i="1" s="1"/>
  <c r="H153" i="1" s="1"/>
  <c r="I153" i="1" s="1"/>
  <c r="J153" i="1" s="1"/>
  <c r="F154" i="1" s="1"/>
  <c r="H154" i="1" s="1"/>
  <c r="I154" i="1" s="1"/>
  <c r="J154" i="1" s="1"/>
  <c r="F155" i="1" s="1"/>
  <c r="H155" i="1" s="1"/>
  <c r="I155" i="1" s="1"/>
  <c r="J155" i="1" s="1"/>
  <c r="F156" i="1" s="1"/>
  <c r="H156" i="1" s="1"/>
  <c r="I156" i="1" s="1"/>
  <c r="J156" i="1" s="1"/>
  <c r="F157" i="1" s="1"/>
  <c r="H168" i="2" l="1"/>
  <c r="I168" i="2" s="1"/>
  <c r="J168" i="2"/>
  <c r="F169" i="2" s="1"/>
  <c r="H157" i="1"/>
  <c r="I157" i="1" s="1"/>
  <c r="J157" i="1" s="1"/>
  <c r="F158" i="1" s="1"/>
  <c r="H158" i="1" s="1"/>
  <c r="I158" i="1" s="1"/>
  <c r="J158" i="1" s="1"/>
  <c r="F159" i="1" s="1"/>
  <c r="H159" i="1" s="1"/>
  <c r="I159" i="1" s="1"/>
  <c r="J159" i="1" s="1"/>
  <c r="F160" i="1" s="1"/>
  <c r="H169" i="2" l="1"/>
  <c r="I169" i="2" s="1"/>
  <c r="J169" i="2" s="1"/>
  <c r="F170" i="2" s="1"/>
  <c r="H160" i="1"/>
  <c r="I160" i="1" s="1"/>
  <c r="J160" i="1" s="1"/>
  <c r="F161" i="1" s="1"/>
  <c r="H161" i="1" s="1"/>
  <c r="I161" i="1" s="1"/>
  <c r="J161" i="1" s="1"/>
  <c r="F162" i="1" s="1"/>
  <c r="H162" i="1" s="1"/>
  <c r="I162" i="1" s="1"/>
  <c r="J162" i="1" s="1"/>
  <c r="F163" i="1" s="1"/>
  <c r="H170" i="2" l="1"/>
  <c r="I170" i="2" s="1"/>
  <c r="J170" i="2" s="1"/>
  <c r="F171" i="2" s="1"/>
  <c r="H163" i="1"/>
  <c r="I163" i="1" s="1"/>
  <c r="J163" i="1" s="1"/>
  <c r="F164" i="1" s="1"/>
  <c r="H164" i="1" s="1"/>
  <c r="I164" i="1" s="1"/>
  <c r="J164" i="1" s="1"/>
  <c r="F165" i="1" s="1"/>
  <c r="H165" i="1" s="1"/>
  <c r="I165" i="1" s="1"/>
  <c r="J165" i="1" s="1"/>
  <c r="F166" i="1" s="1"/>
  <c r="H166" i="1" s="1"/>
  <c r="I166" i="1" s="1"/>
  <c r="J166" i="1" s="1"/>
  <c r="F167" i="1" s="1"/>
  <c r="H171" i="2" l="1"/>
  <c r="I171" i="2" s="1"/>
  <c r="J171" i="2" s="1"/>
  <c r="F172" i="2" s="1"/>
  <c r="H167" i="1"/>
  <c r="I167" i="1" s="1"/>
  <c r="J167" i="1" s="1"/>
  <c r="F168" i="1" s="1"/>
  <c r="H172" i="2" l="1"/>
  <c r="I172" i="2" s="1"/>
  <c r="J172" i="2" s="1"/>
  <c r="F173" i="2" s="1"/>
  <c r="H168" i="1"/>
  <c r="I168" i="1" s="1"/>
  <c r="J168" i="1" s="1"/>
  <c r="F169" i="1" s="1"/>
  <c r="H169" i="1" s="1"/>
  <c r="I169" i="1" s="1"/>
  <c r="J169" i="1" s="1"/>
  <c r="F170" i="1" s="1"/>
  <c r="H170" i="1" s="1"/>
  <c r="I170" i="1" s="1"/>
  <c r="J170" i="1" s="1"/>
  <c r="F171" i="1" s="1"/>
  <c r="H173" i="2" l="1"/>
  <c r="I173" i="2" s="1"/>
  <c r="J173" i="2" s="1"/>
  <c r="F174" i="2" s="1"/>
  <c r="H171" i="1"/>
  <c r="I171" i="1" s="1"/>
  <c r="J171" i="1" s="1"/>
  <c r="F172" i="1" s="1"/>
  <c r="H172" i="1" s="1"/>
  <c r="I172" i="1" s="1"/>
  <c r="J172" i="1" s="1"/>
  <c r="F173" i="1" s="1"/>
  <c r="H173" i="1" s="1"/>
  <c r="I173" i="1" s="1"/>
  <c r="J173" i="1" s="1"/>
  <c r="F174" i="1" s="1"/>
  <c r="H174" i="1" s="1"/>
  <c r="I174" i="1" s="1"/>
  <c r="J174" i="1" s="1"/>
  <c r="F175" i="1" s="1"/>
  <c r="H175" i="1" s="1"/>
  <c r="I175" i="1" s="1"/>
  <c r="J175" i="1" s="1"/>
  <c r="F176" i="1" s="1"/>
  <c r="H174" i="2" l="1"/>
  <c r="I174" i="2" s="1"/>
  <c r="J174" i="2" s="1"/>
  <c r="F175" i="2" s="1"/>
  <c r="H176" i="1"/>
  <c r="I176" i="1" s="1"/>
  <c r="J176" i="1" s="1"/>
  <c r="F177" i="1" s="1"/>
  <c r="H177" i="1" s="1"/>
  <c r="I177" i="1" s="1"/>
  <c r="J177" i="1" s="1"/>
  <c r="F178" i="1" s="1"/>
  <c r="H178" i="1" s="1"/>
  <c r="I178" i="1" s="1"/>
  <c r="J178" i="1" s="1"/>
  <c r="F179" i="1" s="1"/>
  <c r="H175" i="2" l="1"/>
  <c r="I175" i="2" s="1"/>
  <c r="J175" i="2" s="1"/>
  <c r="F176" i="2" s="1"/>
  <c r="H179" i="1"/>
  <c r="I179" i="1" s="1"/>
  <c r="J179" i="1" s="1"/>
  <c r="F180" i="1" s="1"/>
  <c r="H180" i="1" s="1"/>
  <c r="I180" i="1" s="1"/>
  <c r="J180" i="1" s="1"/>
  <c r="F181" i="1" s="1"/>
  <c r="H181" i="1" s="1"/>
  <c r="I181" i="1" s="1"/>
  <c r="J181" i="1" s="1"/>
  <c r="F182" i="1" s="1"/>
  <c r="H182" i="1" s="1"/>
  <c r="I182" i="1" s="1"/>
  <c r="J182" i="1" s="1"/>
  <c r="F183" i="1" s="1"/>
  <c r="H183" i="1" s="1"/>
  <c r="I183" i="1" s="1"/>
  <c r="J183" i="1" s="1"/>
  <c r="F184" i="1" s="1"/>
  <c r="H176" i="2" l="1"/>
  <c r="I176" i="2" s="1"/>
  <c r="J176" i="2" s="1"/>
  <c r="F177" i="2" s="1"/>
  <c r="H184" i="1"/>
  <c r="I184" i="1" s="1"/>
  <c r="J184" i="1" s="1"/>
  <c r="F185" i="1" s="1"/>
  <c r="H185" i="1" s="1"/>
  <c r="I185" i="1" s="1"/>
  <c r="J185" i="1" s="1"/>
  <c r="F186" i="1" s="1"/>
  <c r="H186" i="1" s="1"/>
  <c r="I186" i="1" s="1"/>
  <c r="J186" i="1" s="1"/>
  <c r="F187" i="1" s="1"/>
  <c r="H177" i="2" l="1"/>
  <c r="I177" i="2" s="1"/>
  <c r="J177" i="2" s="1"/>
  <c r="F178" i="2" s="1"/>
  <c r="H187" i="1"/>
  <c r="I187" i="1" s="1"/>
  <c r="J187" i="1" s="1"/>
  <c r="F188" i="1" s="1"/>
  <c r="H188" i="1" s="1"/>
  <c r="I188" i="1" s="1"/>
  <c r="J188" i="1" s="1"/>
  <c r="F189" i="1" s="1"/>
  <c r="H189" i="1" s="1"/>
  <c r="I189" i="1" s="1"/>
  <c r="J189" i="1" s="1"/>
  <c r="F190" i="1" s="1"/>
  <c r="H190" i="1" s="1"/>
  <c r="I190" i="1" s="1"/>
  <c r="J190" i="1" s="1"/>
  <c r="F191" i="1" s="1"/>
  <c r="H191" i="1" s="1"/>
  <c r="I191" i="1" s="1"/>
  <c r="J191" i="1" s="1"/>
  <c r="F192" i="1" s="1"/>
  <c r="H178" i="2" l="1"/>
  <c r="I178" i="2" s="1"/>
  <c r="J178" i="2" s="1"/>
  <c r="F179" i="2" s="1"/>
  <c r="H192" i="1"/>
  <c r="I192" i="1" s="1"/>
  <c r="J192" i="1" s="1"/>
  <c r="F193" i="1" s="1"/>
  <c r="H193" i="1" s="1"/>
  <c r="I193" i="1" s="1"/>
  <c r="J193" i="1" s="1"/>
  <c r="F194" i="1" s="1"/>
  <c r="H194" i="1" s="1"/>
  <c r="I194" i="1" s="1"/>
  <c r="J194" i="1" s="1"/>
  <c r="F195" i="1" s="1"/>
  <c r="H179" i="2" l="1"/>
  <c r="I179" i="2" s="1"/>
  <c r="J179" i="2" s="1"/>
  <c r="F180" i="2" s="1"/>
  <c r="H195" i="1"/>
  <c r="I195" i="1" s="1"/>
  <c r="J195" i="1" s="1"/>
  <c r="F196" i="1" s="1"/>
  <c r="H196" i="1" s="1"/>
  <c r="I196" i="1" s="1"/>
  <c r="J196" i="1" s="1"/>
  <c r="F197" i="1" s="1"/>
  <c r="H197" i="1" s="1"/>
  <c r="I197" i="1" s="1"/>
  <c r="J197" i="1" s="1"/>
  <c r="F198" i="1" s="1"/>
  <c r="H198" i="1" s="1"/>
  <c r="I198" i="1" s="1"/>
  <c r="J198" i="1" s="1"/>
  <c r="F199" i="1" s="1"/>
  <c r="H199" i="1" s="1"/>
  <c r="I199" i="1" s="1"/>
  <c r="J199" i="1" s="1"/>
  <c r="F200" i="1" s="1"/>
  <c r="H180" i="2" l="1"/>
  <c r="I180" i="2" s="1"/>
  <c r="J180" i="2" s="1"/>
  <c r="F181" i="2" s="1"/>
  <c r="H200" i="1"/>
  <c r="I200" i="1" s="1"/>
  <c r="J200" i="1" s="1"/>
  <c r="F201" i="1" s="1"/>
  <c r="H201" i="1" s="1"/>
  <c r="I201" i="1" s="1"/>
  <c r="J201" i="1" s="1"/>
  <c r="F202" i="1" s="1"/>
  <c r="H202" i="1" s="1"/>
  <c r="I202" i="1" s="1"/>
  <c r="J202" i="1" s="1"/>
  <c r="F203" i="1" s="1"/>
  <c r="H203" i="1" s="1"/>
  <c r="I203" i="1" s="1"/>
  <c r="J203" i="1" s="1"/>
  <c r="F204" i="1" s="1"/>
  <c r="H204" i="1" s="1"/>
  <c r="I204" i="1" s="1"/>
  <c r="J204" i="1" s="1"/>
  <c r="F205" i="1" s="1"/>
  <c r="H205" i="1" s="1"/>
  <c r="I205" i="1" s="1"/>
  <c r="J205" i="1" s="1"/>
  <c r="F206" i="1" s="1"/>
  <c r="H206" i="1" s="1"/>
  <c r="I206" i="1" s="1"/>
  <c r="J206" i="1" s="1"/>
  <c r="F207" i="1" s="1"/>
  <c r="H207" i="1" s="1"/>
  <c r="I207" i="1" s="1"/>
  <c r="J207" i="1" s="1"/>
  <c r="F208" i="1" s="1"/>
  <c r="H181" i="2" l="1"/>
  <c r="I181" i="2" s="1"/>
  <c r="J181" i="2" s="1"/>
  <c r="F182" i="2" s="1"/>
  <c r="H208" i="1"/>
  <c r="I208" i="1" s="1"/>
  <c r="J208" i="1" s="1"/>
  <c r="F209" i="1" s="1"/>
  <c r="H209" i="1" s="1"/>
  <c r="I209" i="1" s="1"/>
  <c r="J209" i="1" s="1"/>
  <c r="F210" i="1" s="1"/>
  <c r="H210" i="1" s="1"/>
  <c r="I210" i="1" s="1"/>
  <c r="J210" i="1" s="1"/>
  <c r="F211" i="1" s="1"/>
  <c r="H182" i="2" l="1"/>
  <c r="I182" i="2" s="1"/>
  <c r="J182" i="2" s="1"/>
  <c r="F183" i="2" s="1"/>
  <c r="H211" i="1"/>
  <c r="I211" i="1" s="1"/>
  <c r="J211" i="1" s="1"/>
  <c r="F212" i="1" s="1"/>
  <c r="H212" i="1" s="1"/>
  <c r="I212" i="1" s="1"/>
  <c r="J212" i="1" s="1"/>
  <c r="F213" i="1" s="1"/>
  <c r="H213" i="1" s="1"/>
  <c r="I213" i="1" s="1"/>
  <c r="J213" i="1" s="1"/>
  <c r="F214" i="1" s="1"/>
  <c r="H214" i="1" s="1"/>
  <c r="I214" i="1" s="1"/>
  <c r="J214" i="1" s="1"/>
  <c r="F215" i="1" s="1"/>
  <c r="H215" i="1" s="1"/>
  <c r="I215" i="1" s="1"/>
  <c r="J215" i="1" s="1"/>
  <c r="F216" i="1" s="1"/>
  <c r="H183" i="2" l="1"/>
  <c r="I183" i="2" s="1"/>
  <c r="J183" i="2" s="1"/>
  <c r="F184" i="2" s="1"/>
  <c r="H216" i="1"/>
  <c r="I216" i="1" s="1"/>
  <c r="J216" i="1" s="1"/>
  <c r="F217" i="1" s="1"/>
  <c r="H217" i="1" s="1"/>
  <c r="I217" i="1" s="1"/>
  <c r="J217" i="1" s="1"/>
  <c r="F218" i="1" s="1"/>
  <c r="H218" i="1" s="1"/>
  <c r="I218" i="1" s="1"/>
  <c r="J218" i="1" s="1"/>
  <c r="F219" i="1" s="1"/>
  <c r="H184" i="2" l="1"/>
  <c r="I184" i="2" s="1"/>
  <c r="J184" i="2" s="1"/>
  <c r="F185" i="2" s="1"/>
  <c r="H219" i="1"/>
  <c r="I219" i="1" s="1"/>
  <c r="J219" i="1" s="1"/>
  <c r="F220" i="1" s="1"/>
  <c r="H220" i="1" s="1"/>
  <c r="I220" i="1" s="1"/>
  <c r="J220" i="1" s="1"/>
  <c r="F221" i="1" s="1"/>
  <c r="H221" i="1" s="1"/>
  <c r="I221" i="1" s="1"/>
  <c r="J221" i="1" s="1"/>
  <c r="F222" i="1" s="1"/>
  <c r="H222" i="1" s="1"/>
  <c r="I222" i="1" s="1"/>
  <c r="J222" i="1" s="1"/>
  <c r="F223" i="1" s="1"/>
  <c r="H223" i="1" s="1"/>
  <c r="I223" i="1" s="1"/>
  <c r="J223" i="1" s="1"/>
  <c r="F224" i="1" s="1"/>
  <c r="H185" i="2" l="1"/>
  <c r="I185" i="2" s="1"/>
  <c r="J185" i="2" s="1"/>
  <c r="F186" i="2" s="1"/>
  <c r="H224" i="1"/>
  <c r="I224" i="1" s="1"/>
  <c r="J224" i="1" s="1"/>
  <c r="F225" i="1" s="1"/>
  <c r="H225" i="1" s="1"/>
  <c r="I225" i="1" s="1"/>
  <c r="J225" i="1" s="1"/>
  <c r="F226" i="1" s="1"/>
  <c r="H226" i="1" s="1"/>
  <c r="I226" i="1" s="1"/>
  <c r="J226" i="1" s="1"/>
  <c r="F227" i="1" s="1"/>
  <c r="H186" i="2" l="1"/>
  <c r="I186" i="2" s="1"/>
  <c r="J186" i="2" s="1"/>
  <c r="F187" i="2" s="1"/>
  <c r="H227" i="1"/>
  <c r="I227" i="1" s="1"/>
  <c r="J227" i="1" s="1"/>
  <c r="F228" i="1" s="1"/>
  <c r="H187" i="2" l="1"/>
  <c r="I187" i="2" s="1"/>
  <c r="J187" i="2" s="1"/>
  <c r="F188" i="2" s="1"/>
  <c r="H228" i="1"/>
  <c r="I228" i="1" s="1"/>
  <c r="J228" i="1" s="1"/>
  <c r="F229" i="1" s="1"/>
  <c r="H229" i="1" s="1"/>
  <c r="I229" i="1" s="1"/>
  <c r="J229" i="1" s="1"/>
  <c r="F230" i="1" s="1"/>
  <c r="H230" i="1" s="1"/>
  <c r="I230" i="1" s="1"/>
  <c r="J230" i="1" s="1"/>
  <c r="F231" i="1" s="1"/>
  <c r="H231" i="1" s="1"/>
  <c r="I231" i="1" s="1"/>
  <c r="J231" i="1" s="1"/>
  <c r="F232" i="1" s="1"/>
  <c r="H188" i="2" l="1"/>
  <c r="I188" i="2" s="1"/>
  <c r="J188" i="2" s="1"/>
  <c r="F189" i="2" s="1"/>
  <c r="H232" i="1"/>
  <c r="I232" i="1" s="1"/>
  <c r="J232" i="1" s="1"/>
  <c r="F233" i="1" s="1"/>
  <c r="H233" i="1" s="1"/>
  <c r="I233" i="1" s="1"/>
  <c r="J233" i="1" s="1"/>
  <c r="F234" i="1" s="1"/>
  <c r="H234" i="1" s="1"/>
  <c r="I234" i="1" s="1"/>
  <c r="J234" i="1" s="1"/>
  <c r="F235" i="1" s="1"/>
  <c r="H189" i="2" l="1"/>
  <c r="I189" i="2" s="1"/>
  <c r="J189" i="2" s="1"/>
  <c r="F190" i="2" s="1"/>
  <c r="H235" i="1"/>
  <c r="I235" i="1" s="1"/>
  <c r="J235" i="1" s="1"/>
  <c r="F236" i="1" s="1"/>
  <c r="H190" i="2" l="1"/>
  <c r="I190" i="2" s="1"/>
  <c r="J190" i="2" s="1"/>
  <c r="F191" i="2" s="1"/>
  <c r="H236" i="1"/>
  <c r="I236" i="1" s="1"/>
  <c r="J236" i="1" s="1"/>
  <c r="F237" i="1" s="1"/>
  <c r="H237" i="1" s="1"/>
  <c r="I237" i="1" s="1"/>
  <c r="J237" i="1" s="1"/>
  <c r="F238" i="1" s="1"/>
  <c r="H238" i="1" s="1"/>
  <c r="I238" i="1" s="1"/>
  <c r="J238" i="1" s="1"/>
  <c r="F239" i="1" s="1"/>
  <c r="H239" i="1" s="1"/>
  <c r="I239" i="1" s="1"/>
  <c r="J239" i="1" s="1"/>
  <c r="F240" i="1" s="1"/>
  <c r="H191" i="2" l="1"/>
  <c r="I191" i="2" s="1"/>
  <c r="J191" i="2" s="1"/>
  <c r="F192" i="2" s="1"/>
  <c r="H240" i="1"/>
  <c r="I240" i="1" s="1"/>
  <c r="J240" i="1" s="1"/>
  <c r="F241" i="1" s="1"/>
  <c r="H241" i="1" s="1"/>
  <c r="I241" i="1" s="1"/>
  <c r="J241" i="1" s="1"/>
  <c r="F242" i="1" s="1"/>
  <c r="H242" i="1" s="1"/>
  <c r="I242" i="1" s="1"/>
  <c r="J242" i="1" s="1"/>
  <c r="F243" i="1" s="1"/>
  <c r="H192" i="2" l="1"/>
  <c r="I192" i="2" s="1"/>
  <c r="J192" i="2" s="1"/>
  <c r="F193" i="2" s="1"/>
  <c r="H243" i="1"/>
  <c r="I243" i="1" s="1"/>
  <c r="J243" i="1" s="1"/>
  <c r="F244" i="1" s="1"/>
  <c r="H193" i="2" l="1"/>
  <c r="I193" i="2" s="1"/>
  <c r="J193" i="2" s="1"/>
  <c r="F194" i="2" s="1"/>
  <c r="H244" i="1"/>
  <c r="I244" i="1" s="1"/>
  <c r="J244" i="1" s="1"/>
  <c r="F245" i="1" s="1"/>
  <c r="H194" i="2" l="1"/>
  <c r="I194" i="2" s="1"/>
  <c r="J194" i="2" s="1"/>
  <c r="F195" i="2" s="1"/>
  <c r="H245" i="1"/>
  <c r="I245" i="1" s="1"/>
  <c r="J245" i="1" s="1"/>
  <c r="F246" i="1" s="1"/>
  <c r="H246" i="1" s="1"/>
  <c r="I246" i="1" s="1"/>
  <c r="J246" i="1" s="1"/>
  <c r="F247" i="1" s="1"/>
  <c r="H247" i="1" s="1"/>
  <c r="I247" i="1" s="1"/>
  <c r="J247" i="1" s="1"/>
  <c r="F248" i="1" s="1"/>
  <c r="H195" i="2" l="1"/>
  <c r="I195" i="2" s="1"/>
  <c r="J195" i="2" s="1"/>
  <c r="F196" i="2" s="1"/>
  <c r="H248" i="1"/>
  <c r="I248" i="1" s="1"/>
  <c r="J248" i="1" s="1"/>
  <c r="F249" i="1" s="1"/>
  <c r="H249" i="1" s="1"/>
  <c r="I249" i="1" s="1"/>
  <c r="J249" i="1" s="1"/>
  <c r="F250" i="1" s="1"/>
  <c r="H250" i="1" s="1"/>
  <c r="I250" i="1" s="1"/>
  <c r="J250" i="1" s="1"/>
  <c r="F251" i="1" s="1"/>
  <c r="H196" i="2" l="1"/>
  <c r="I196" i="2" s="1"/>
  <c r="J196" i="2" s="1"/>
  <c r="F197" i="2" s="1"/>
  <c r="H251" i="1"/>
  <c r="I251" i="1" s="1"/>
  <c r="J251" i="1" s="1"/>
  <c r="F252" i="1" s="1"/>
  <c r="H197" i="2" l="1"/>
  <c r="I197" i="2" s="1"/>
  <c r="J197" i="2" s="1"/>
  <c r="F198" i="2" s="1"/>
  <c r="H252" i="1"/>
  <c r="I252" i="1" s="1"/>
  <c r="J252" i="1" s="1"/>
  <c r="F253" i="1" s="1"/>
  <c r="H253" i="1" s="1"/>
  <c r="I253" i="1" s="1"/>
  <c r="J253" i="1" s="1"/>
  <c r="F254" i="1" s="1"/>
  <c r="H254" i="1" s="1"/>
  <c r="I254" i="1" s="1"/>
  <c r="J254" i="1" s="1"/>
  <c r="H198" i="2" l="1"/>
  <c r="I198" i="2" s="1"/>
  <c r="J198" i="2" s="1"/>
  <c r="F199" i="2" s="1"/>
  <c r="H199" i="2" l="1"/>
  <c r="I199" i="2" s="1"/>
  <c r="J199" i="2" s="1"/>
  <c r="F200" i="2" s="1"/>
  <c r="H200" i="2" l="1"/>
  <c r="I200" i="2" s="1"/>
  <c r="J200" i="2" s="1"/>
  <c r="F201" i="2" s="1"/>
  <c r="H201" i="2" l="1"/>
  <c r="I201" i="2" s="1"/>
  <c r="J201" i="2" s="1"/>
  <c r="F202" i="2" s="1"/>
  <c r="H202" i="2" l="1"/>
  <c r="I202" i="2" s="1"/>
  <c r="J202" i="2" s="1"/>
  <c r="F203" i="2" s="1"/>
  <c r="H203" i="2" l="1"/>
  <c r="I203" i="2" s="1"/>
  <c r="J203" i="2" s="1"/>
  <c r="F204" i="2" s="1"/>
  <c r="H204" i="2" l="1"/>
  <c r="I204" i="2" s="1"/>
  <c r="J204" i="2" s="1"/>
  <c r="F205" i="2" s="1"/>
  <c r="H205" i="2" l="1"/>
  <c r="I205" i="2" s="1"/>
  <c r="J205" i="2" s="1"/>
  <c r="F206" i="2" s="1"/>
  <c r="H206" i="2" l="1"/>
  <c r="I206" i="2" s="1"/>
  <c r="J206" i="2" s="1"/>
  <c r="F207" i="2" s="1"/>
  <c r="H207" i="2" l="1"/>
  <c r="I207" i="2" s="1"/>
  <c r="J207" i="2" s="1"/>
  <c r="F208" i="2" s="1"/>
  <c r="H208" i="2" l="1"/>
  <c r="I208" i="2" s="1"/>
  <c r="J208" i="2" s="1"/>
  <c r="F209" i="2" s="1"/>
  <c r="H209" i="2" l="1"/>
  <c r="I209" i="2" s="1"/>
  <c r="J209" i="2" s="1"/>
  <c r="F210" i="2" s="1"/>
  <c r="H210" i="2" l="1"/>
  <c r="I210" i="2" s="1"/>
  <c r="J210" i="2" s="1"/>
  <c r="F211" i="2" s="1"/>
  <c r="H211" i="2" l="1"/>
  <c r="I211" i="2" s="1"/>
  <c r="J211" i="2" s="1"/>
  <c r="F212" i="2" s="1"/>
  <c r="H212" i="2" l="1"/>
  <c r="I212" i="2" s="1"/>
  <c r="J212" i="2"/>
  <c r="F213" i="2" s="1"/>
  <c r="H213" i="2" l="1"/>
  <c r="I213" i="2" s="1"/>
  <c r="J213" i="2" s="1"/>
  <c r="F214" i="2" s="1"/>
  <c r="H214" i="2" l="1"/>
  <c r="I214" i="2" s="1"/>
  <c r="J214" i="2" s="1"/>
  <c r="F215" i="2" s="1"/>
  <c r="H215" i="2" l="1"/>
  <c r="I215" i="2" s="1"/>
  <c r="J215" i="2" s="1"/>
  <c r="F216" i="2" s="1"/>
  <c r="H216" i="2" l="1"/>
  <c r="I216" i="2" s="1"/>
  <c r="J216" i="2"/>
  <c r="F217" i="2" s="1"/>
  <c r="H217" i="2" l="1"/>
  <c r="I217" i="2" s="1"/>
  <c r="J217" i="2" s="1"/>
  <c r="F218" i="2" s="1"/>
  <c r="H218" i="2" l="1"/>
  <c r="I218" i="2" s="1"/>
  <c r="J218" i="2" s="1"/>
  <c r="F219" i="2" s="1"/>
  <c r="H219" i="2" l="1"/>
  <c r="I219" i="2" s="1"/>
  <c r="J219" i="2" s="1"/>
  <c r="F220" i="2" s="1"/>
  <c r="H220" i="2" l="1"/>
  <c r="I220" i="2" s="1"/>
  <c r="J220" i="2" s="1"/>
  <c r="F221" i="2" s="1"/>
  <c r="H221" i="2" l="1"/>
  <c r="I221" i="2" s="1"/>
  <c r="J221" i="2"/>
  <c r="F222" i="2" s="1"/>
  <c r="H222" i="2" l="1"/>
  <c r="I222" i="2" s="1"/>
  <c r="J222" i="2" s="1"/>
  <c r="F223" i="2" s="1"/>
  <c r="H223" i="2" l="1"/>
  <c r="I223" i="2" s="1"/>
  <c r="J223" i="2" s="1"/>
  <c r="F224" i="2" s="1"/>
  <c r="H224" i="2" l="1"/>
  <c r="I224" i="2" s="1"/>
  <c r="J224" i="2" s="1"/>
  <c r="F225" i="2" s="1"/>
  <c r="H225" i="2" l="1"/>
  <c r="I225" i="2" s="1"/>
  <c r="J225" i="2" s="1"/>
  <c r="F226" i="2" s="1"/>
  <c r="H226" i="2" l="1"/>
  <c r="I226" i="2" s="1"/>
  <c r="J226" i="2" s="1"/>
  <c r="F227" i="2" s="1"/>
  <c r="H227" i="2" l="1"/>
  <c r="I227" i="2" s="1"/>
  <c r="J227" i="2" s="1"/>
  <c r="F228" i="2" s="1"/>
  <c r="H228" i="2" l="1"/>
  <c r="I228" i="2" s="1"/>
  <c r="J228" i="2" s="1"/>
  <c r="F229" i="2" s="1"/>
  <c r="H229" i="2" l="1"/>
  <c r="I229" i="2" s="1"/>
  <c r="J229" i="2" s="1"/>
  <c r="F230" i="2" s="1"/>
  <c r="H230" i="2" l="1"/>
  <c r="I230" i="2" s="1"/>
  <c r="J230" i="2" s="1"/>
  <c r="F231" i="2" s="1"/>
  <c r="H231" i="2" l="1"/>
  <c r="I231" i="2" s="1"/>
  <c r="J231" i="2" s="1"/>
  <c r="F232" i="2" s="1"/>
  <c r="H232" i="2" l="1"/>
  <c r="I232" i="2" s="1"/>
  <c r="J232" i="2" s="1"/>
  <c r="F233" i="2" s="1"/>
  <c r="H233" i="2" l="1"/>
  <c r="I233" i="2" s="1"/>
  <c r="J233" i="2" s="1"/>
  <c r="F234" i="2" s="1"/>
  <c r="H234" i="2" l="1"/>
  <c r="I234" i="2" s="1"/>
  <c r="J234" i="2" s="1"/>
  <c r="F235" i="2" s="1"/>
  <c r="H235" i="2" l="1"/>
  <c r="I235" i="2" s="1"/>
  <c r="J235" i="2" s="1"/>
  <c r="F236" i="2" s="1"/>
  <c r="H236" i="2" l="1"/>
  <c r="I236" i="2" s="1"/>
  <c r="J236" i="2" s="1"/>
  <c r="F237" i="2" s="1"/>
  <c r="H237" i="2" l="1"/>
  <c r="I237" i="2" s="1"/>
  <c r="J237" i="2" s="1"/>
  <c r="F238" i="2" s="1"/>
  <c r="H238" i="2" l="1"/>
  <c r="I238" i="2" s="1"/>
  <c r="J238" i="2" s="1"/>
  <c r="F239" i="2" s="1"/>
  <c r="H239" i="2" l="1"/>
  <c r="I239" i="2" s="1"/>
  <c r="J239" i="2" s="1"/>
  <c r="F240" i="2" s="1"/>
  <c r="H240" i="2" l="1"/>
  <c r="I240" i="2" s="1"/>
  <c r="J240" i="2" s="1"/>
  <c r="F241" i="2" s="1"/>
  <c r="H241" i="2" l="1"/>
  <c r="I241" i="2" s="1"/>
  <c r="J241" i="2" s="1"/>
  <c r="F242" i="2" s="1"/>
  <c r="H242" i="2" l="1"/>
  <c r="I242" i="2" s="1"/>
  <c r="J242" i="2" s="1"/>
  <c r="F243" i="2" s="1"/>
  <c r="H243" i="2" l="1"/>
  <c r="I243" i="2" s="1"/>
  <c r="J243" i="2" s="1"/>
  <c r="F244" i="2" s="1"/>
  <c r="H244" i="2" l="1"/>
  <c r="I244" i="2" s="1"/>
  <c r="J244" i="2" s="1"/>
  <c r="F245" i="2" s="1"/>
  <c r="H245" i="2" l="1"/>
  <c r="I245" i="2" s="1"/>
  <c r="J245" i="2" s="1"/>
  <c r="F246" i="2" s="1"/>
  <c r="H246" i="2" l="1"/>
  <c r="I246" i="2" s="1"/>
  <c r="J246" i="2" s="1"/>
  <c r="F247" i="2" s="1"/>
  <c r="H247" i="2" l="1"/>
  <c r="I247" i="2" s="1"/>
  <c r="J247" i="2" s="1"/>
  <c r="F248" i="2" s="1"/>
  <c r="H248" i="2" l="1"/>
  <c r="I248" i="2" s="1"/>
  <c r="J248" i="2" s="1"/>
  <c r="F249" i="2" s="1"/>
  <c r="H249" i="2" l="1"/>
  <c r="I249" i="2" s="1"/>
  <c r="J249" i="2" s="1"/>
  <c r="F250" i="2" s="1"/>
  <c r="H250" i="2" l="1"/>
  <c r="I250" i="2" s="1"/>
  <c r="J250" i="2" s="1"/>
  <c r="F251" i="2" s="1"/>
  <c r="H251" i="2" l="1"/>
  <c r="I251" i="2" s="1"/>
  <c r="J251" i="2" s="1"/>
  <c r="F252" i="2" s="1"/>
  <c r="H252" i="2" l="1"/>
  <c r="I252" i="2" s="1"/>
  <c r="J252" i="2" s="1"/>
  <c r="F253" i="2" s="1"/>
  <c r="H253" i="2" l="1"/>
  <c r="I253" i="2" s="1"/>
  <c r="J253" i="2" s="1"/>
  <c r="F254" i="2" s="1"/>
  <c r="H254" i="2" l="1"/>
  <c r="I254" i="2" s="1"/>
  <c r="J254" i="2" s="1"/>
  <c r="F255" i="2" s="1"/>
  <c r="H255" i="2" l="1"/>
  <c r="I255" i="2" s="1"/>
  <c r="J255" i="2" s="1"/>
  <c r="F256" i="2" s="1"/>
  <c r="H256" i="2" l="1"/>
  <c r="I256" i="2" s="1"/>
  <c r="J256" i="2" s="1"/>
  <c r="F257" i="2" s="1"/>
  <c r="H257" i="2" l="1"/>
  <c r="I257" i="2" s="1"/>
  <c r="J257" i="2" s="1"/>
  <c r="F258" i="2" s="1"/>
  <c r="H258" i="2" l="1"/>
  <c r="I258" i="2" s="1"/>
  <c r="J258" i="2" s="1"/>
  <c r="F259" i="2" s="1"/>
  <c r="H259" i="2" l="1"/>
  <c r="I259" i="2" s="1"/>
  <c r="J259" i="2" s="1"/>
  <c r="F260" i="2" s="1"/>
  <c r="H260" i="2" l="1"/>
  <c r="I260" i="2" s="1"/>
  <c r="J260" i="2" s="1"/>
  <c r="F261" i="2" s="1"/>
  <c r="H261" i="2" l="1"/>
  <c r="I261" i="2" s="1"/>
  <c r="J261" i="2" s="1"/>
  <c r="F262" i="2" s="1"/>
  <c r="H262" i="2" l="1"/>
  <c r="I262" i="2" s="1"/>
  <c r="J262" i="2" s="1"/>
  <c r="F263" i="2" s="1"/>
  <c r="H263" i="2" l="1"/>
  <c r="I263" i="2" s="1"/>
  <c r="J263" i="2" s="1"/>
  <c r="F264" i="2" s="1"/>
  <c r="H264" i="2" l="1"/>
  <c r="I264" i="2" s="1"/>
  <c r="J264" i="2" s="1"/>
  <c r="F265" i="2" s="1"/>
  <c r="H265" i="2" l="1"/>
  <c r="I265" i="2" s="1"/>
  <c r="J265" i="2" s="1"/>
  <c r="F266" i="2" s="1"/>
  <c r="H266" i="2" l="1"/>
  <c r="I266" i="2" s="1"/>
  <c r="J266" i="2" s="1"/>
  <c r="F267" i="2" s="1"/>
  <c r="H267" i="2" l="1"/>
  <c r="I267" i="2" s="1"/>
  <c r="J267" i="2" s="1"/>
  <c r="F268" i="2" s="1"/>
  <c r="H268" i="2" l="1"/>
  <c r="I268" i="2" s="1"/>
  <c r="J268" i="2"/>
  <c r="F269" i="2" s="1"/>
  <c r="H269" i="2" l="1"/>
  <c r="I269" i="2" s="1"/>
  <c r="J269" i="2" s="1"/>
  <c r="F270" i="2" s="1"/>
  <c r="H270" i="2" l="1"/>
  <c r="I270" i="2" s="1"/>
  <c r="J270" i="2" s="1"/>
  <c r="F271" i="2" s="1"/>
  <c r="H271" i="2" l="1"/>
  <c r="I271" i="2" s="1"/>
  <c r="J271" i="2"/>
  <c r="F272" i="2" s="1"/>
  <c r="H272" i="2" l="1"/>
  <c r="I272" i="2" s="1"/>
  <c r="J272" i="2" s="1"/>
  <c r="F273" i="2" s="1"/>
  <c r="H273" i="2" l="1"/>
  <c r="I273" i="2" s="1"/>
  <c r="J273" i="2" s="1"/>
  <c r="F274" i="2" s="1"/>
  <c r="H274" i="2" l="1"/>
  <c r="I274" i="2" s="1"/>
  <c r="J274" i="2" s="1"/>
  <c r="F275" i="2" s="1"/>
  <c r="H275" i="2" l="1"/>
  <c r="I275" i="2" s="1"/>
  <c r="J275" i="2"/>
  <c r="F276" i="2" s="1"/>
  <c r="H276" i="2" l="1"/>
  <c r="I276" i="2" s="1"/>
  <c r="J276" i="2"/>
  <c r="F277" i="2" s="1"/>
  <c r="H277" i="2" l="1"/>
  <c r="I277" i="2" s="1"/>
  <c r="J277" i="2" s="1"/>
  <c r="F278" i="2" s="1"/>
  <c r="H278" i="2" l="1"/>
  <c r="I278" i="2" s="1"/>
  <c r="J278" i="2" s="1"/>
  <c r="F279" i="2" s="1"/>
  <c r="H279" i="2" l="1"/>
  <c r="I279" i="2" s="1"/>
  <c r="J279" i="2"/>
  <c r="F280" i="2" s="1"/>
  <c r="H280" i="2" l="1"/>
  <c r="I280" i="2" s="1"/>
  <c r="J280" i="2" s="1"/>
  <c r="F281" i="2" s="1"/>
  <c r="H281" i="2" l="1"/>
  <c r="I281" i="2" s="1"/>
  <c r="J281" i="2" s="1"/>
  <c r="F282" i="2" s="1"/>
  <c r="H282" i="2" l="1"/>
  <c r="I282" i="2" s="1"/>
  <c r="J282" i="2" s="1"/>
  <c r="F283" i="2" s="1"/>
  <c r="H283" i="2" l="1"/>
  <c r="I283" i="2" s="1"/>
  <c r="J283" i="2" s="1"/>
  <c r="F284" i="2" s="1"/>
  <c r="H284" i="2" l="1"/>
  <c r="I284" i="2" s="1"/>
  <c r="J284" i="2" s="1"/>
  <c r="F285" i="2" s="1"/>
  <c r="H285" i="2" l="1"/>
  <c r="I285" i="2" s="1"/>
  <c r="J285" i="2" s="1"/>
  <c r="F286" i="2" s="1"/>
  <c r="H286" i="2" l="1"/>
  <c r="I286" i="2" s="1"/>
  <c r="J286" i="2" s="1"/>
  <c r="F287" i="2" s="1"/>
  <c r="H287" i="2" l="1"/>
  <c r="I287" i="2" s="1"/>
  <c r="J287" i="2" s="1"/>
  <c r="F288" i="2" s="1"/>
  <c r="H288" i="2" l="1"/>
  <c r="I288" i="2" s="1"/>
  <c r="J288" i="2" s="1"/>
  <c r="F289" i="2" s="1"/>
  <c r="H289" i="2" l="1"/>
  <c r="I289" i="2" s="1"/>
  <c r="J289" i="2" s="1"/>
  <c r="F290" i="2" s="1"/>
  <c r="H290" i="2" l="1"/>
  <c r="I290" i="2" s="1"/>
  <c r="J290" i="2" s="1"/>
  <c r="F291" i="2" s="1"/>
  <c r="H291" i="2" l="1"/>
  <c r="I291" i="2" s="1"/>
  <c r="J291" i="2" s="1"/>
  <c r="F292" i="2" s="1"/>
  <c r="H292" i="2" l="1"/>
  <c r="I292" i="2" s="1"/>
  <c r="J292" i="2"/>
  <c r="F293" i="2" s="1"/>
  <c r="H293" i="2" l="1"/>
  <c r="I293" i="2" s="1"/>
  <c r="J293" i="2" s="1"/>
  <c r="F294" i="2" s="1"/>
  <c r="H294" i="2" l="1"/>
  <c r="I294" i="2" s="1"/>
  <c r="J294" i="2" s="1"/>
  <c r="F295" i="2" s="1"/>
  <c r="H295" i="2" l="1"/>
  <c r="I295" i="2" s="1"/>
  <c r="J295" i="2" s="1"/>
  <c r="F296" i="2" s="1"/>
  <c r="H296" i="2" l="1"/>
  <c r="I296" i="2" s="1"/>
  <c r="J296" i="2" s="1"/>
  <c r="F297" i="2" s="1"/>
  <c r="H297" i="2" l="1"/>
  <c r="I297" i="2" s="1"/>
  <c r="J297" i="2" s="1"/>
  <c r="F298" i="2" s="1"/>
  <c r="H298" i="2" l="1"/>
  <c r="I298" i="2" s="1"/>
  <c r="J298" i="2" s="1"/>
  <c r="F299" i="2" s="1"/>
  <c r="H299" i="2" l="1"/>
  <c r="I299" i="2" s="1"/>
  <c r="J299" i="2"/>
  <c r="F300" i="2" s="1"/>
  <c r="H300" i="2" l="1"/>
  <c r="I300" i="2" s="1"/>
  <c r="J300" i="2"/>
  <c r="F301" i="2" s="1"/>
  <c r="H301" i="2" l="1"/>
  <c r="I301" i="2" s="1"/>
  <c r="J301" i="2" s="1"/>
  <c r="F302" i="2" s="1"/>
  <c r="H302" i="2" l="1"/>
  <c r="I302" i="2" s="1"/>
  <c r="J302" i="2" s="1"/>
  <c r="F303" i="2" s="1"/>
  <c r="H303" i="2" l="1"/>
  <c r="I303" i="2" s="1"/>
  <c r="J303" i="2" s="1"/>
  <c r="F304" i="2" s="1"/>
  <c r="H304" i="2" l="1"/>
  <c r="I304" i="2" s="1"/>
  <c r="J304" i="2"/>
  <c r="F305" i="2" s="1"/>
  <c r="H305" i="2" l="1"/>
  <c r="I305" i="2" s="1"/>
  <c r="J305" i="2" s="1"/>
  <c r="F306" i="2" s="1"/>
  <c r="H306" i="2" l="1"/>
  <c r="I306" i="2" s="1"/>
  <c r="J306" i="2" s="1"/>
  <c r="F307" i="2" s="1"/>
  <c r="H307" i="2" l="1"/>
  <c r="I307" i="2" s="1"/>
  <c r="J307" i="2" s="1"/>
  <c r="F308" i="2" s="1"/>
  <c r="H308" i="2" l="1"/>
  <c r="I308" i="2" s="1"/>
  <c r="J308" i="2"/>
  <c r="F309" i="2" s="1"/>
  <c r="H309" i="2" l="1"/>
  <c r="I309" i="2" s="1"/>
  <c r="J309" i="2" s="1"/>
  <c r="F310" i="2" s="1"/>
  <c r="H310" i="2" l="1"/>
  <c r="I310" i="2" s="1"/>
  <c r="J310" i="2" s="1"/>
  <c r="F311" i="2" s="1"/>
  <c r="H311" i="2" l="1"/>
  <c r="I311" i="2" s="1"/>
  <c r="J311" i="2"/>
  <c r="F312" i="2" s="1"/>
  <c r="H312" i="2" l="1"/>
  <c r="I312" i="2" s="1"/>
  <c r="J312" i="2" s="1"/>
  <c r="F313" i="2" s="1"/>
  <c r="H313" i="2" l="1"/>
  <c r="I313" i="2" s="1"/>
  <c r="J313" i="2" s="1"/>
  <c r="F314" i="2" s="1"/>
  <c r="H314" i="2" l="1"/>
  <c r="I314" i="2" s="1"/>
  <c r="J314" i="2" s="1"/>
</calcChain>
</file>

<file path=xl/sharedStrings.xml><?xml version="1.0" encoding="utf-8"?>
<sst xmlns="http://schemas.openxmlformats.org/spreadsheetml/2006/main" count="116" uniqueCount="74">
  <si>
    <t>Initial loan amount</t>
  </si>
  <si>
    <t xml:space="preserve">Annual interest rate </t>
  </si>
  <si>
    <t>Monthly interest rate</t>
  </si>
  <si>
    <t xml:space="preserve">Level monthly payment </t>
  </si>
  <si>
    <t xml:space="preserve">Monthly annuity </t>
  </si>
  <si>
    <t>Loan Tenure(Years)</t>
  </si>
  <si>
    <t>Loan Tenure(Months)</t>
  </si>
  <si>
    <t>Month</t>
  </si>
  <si>
    <t>Loan o/s at beginning of month</t>
  </si>
  <si>
    <t>Repayment</t>
  </si>
  <si>
    <t>Interest due</t>
  </si>
  <si>
    <t>Capital repaid</t>
  </si>
  <si>
    <t>Loan o/s at end of month</t>
  </si>
  <si>
    <t>Q2(a) - workings</t>
  </si>
  <si>
    <t>TOTAL</t>
  </si>
  <si>
    <t>Breakdown of Marks</t>
  </si>
  <si>
    <t>monthly i</t>
  </si>
  <si>
    <t>annuity factor calc</t>
  </si>
  <si>
    <t>level payment calc</t>
  </si>
  <si>
    <t>Loan Tenure-Month</t>
  </si>
  <si>
    <t>Armotization Schedule</t>
  </si>
  <si>
    <t>Q1(a) - workings</t>
  </si>
  <si>
    <t>Q1(b) - workings</t>
  </si>
  <si>
    <t>Initial amount</t>
  </si>
  <si>
    <t>Annual interest rate</t>
  </si>
  <si>
    <t>Loan outstanding after one year</t>
  </si>
  <si>
    <t>Interest only repayments due from 1 year  to 4 years</t>
  </si>
  <si>
    <t>Monthly annuity from time 4 to time 25</t>
  </si>
  <si>
    <t>Level monthly payment from time 4 to 25</t>
  </si>
  <si>
    <t>Q2 (b) - workings</t>
  </si>
  <si>
    <t>Loan Oustanding after one year</t>
  </si>
  <si>
    <t>Loan outstanding after 9 months</t>
  </si>
  <si>
    <t>Monthly annuity from time 2 to time 35</t>
  </si>
  <si>
    <t>Shortest mortgage term will be achieved by making the maximum possible overpayment at the start of each year.</t>
  </si>
  <si>
    <t>Additional Payment of start of the month</t>
  </si>
  <si>
    <t>End of term?</t>
  </si>
  <si>
    <t>Loan Payoff</t>
  </si>
  <si>
    <t>Q3(a) - workings</t>
  </si>
  <si>
    <t>Interest only repayments due from 9 months to  2 years</t>
  </si>
  <si>
    <t>Level monthly payment from time 2 to 35</t>
  </si>
  <si>
    <t>Q3(c) Answer:</t>
  </si>
  <si>
    <t>Q3 (b) - workings</t>
  </si>
  <si>
    <t>Annual interest rate 1</t>
  </si>
  <si>
    <t>Monthly interest rate 1</t>
  </si>
  <si>
    <t>Annual interest rate 2</t>
  </si>
  <si>
    <t>Monthly interest rate 2</t>
  </si>
  <si>
    <t>First Payment</t>
  </si>
  <si>
    <t>Increament</t>
  </si>
  <si>
    <t>Answer for (b)</t>
  </si>
  <si>
    <t>Answer for ( c)</t>
  </si>
  <si>
    <t>Answer for (d)</t>
  </si>
  <si>
    <t>Loan at start = end at t-1</t>
  </si>
  <si>
    <t>Repayment schedule correct</t>
  </si>
  <si>
    <t>interest on loan at start</t>
  </si>
  <si>
    <t>monthly interest rate used</t>
  </si>
  <si>
    <t>correct calc of capital repayment</t>
  </si>
  <si>
    <t>correct calc of last payment</t>
  </si>
  <si>
    <t>correct calc of loan tenure</t>
  </si>
  <si>
    <t>correct calc of total principal repaid in year 6</t>
  </si>
  <si>
    <t>Recognition that max is achieved by max payment at start</t>
  </si>
  <si>
    <t>interest due based on loan at start less overpayment</t>
  </si>
  <si>
    <t>allowance for overpayment</t>
  </si>
  <si>
    <t>correctly identified end of term and answer</t>
  </si>
  <si>
    <t>8% calc of loan at start of year, not first year, once a year</t>
  </si>
  <si>
    <t>Q4(a) - workings</t>
  </si>
  <si>
    <t>Q4(b) - workings</t>
  </si>
  <si>
    <t>Correct Armortization Schedula</t>
  </si>
  <si>
    <t>234 Month</t>
  </si>
  <si>
    <t>Marks</t>
  </si>
  <si>
    <t>Q1</t>
  </si>
  <si>
    <t>Q2</t>
  </si>
  <si>
    <t>Q3</t>
  </si>
  <si>
    <t>Q4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</si>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</sst>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&quot;RM&quot;* #,##0_-;\-&quot;RM&quot;* #,##0_-;_-&quot;RM&quot;* &quot;-&quot;??_-;_-@_-"/>
    <numFmt numFmtId="165" formatCode="_-&quot;£&quot;* #,##0.00_-;\-&quot;£&quot;* #,##0.00_-;_-&quot;£&quot;* &quot;-&quot;??_-;_-@_-"/>
    <numFmt numFmtId="166" formatCode="0.0%"/>
    <numFmt numFmtId="167" formatCode="0.000%"/>
    <numFmt numFmtId="168" formatCode="_-&quot;RM&quot;* #,##0.0_-;\-&quot;RM&quot;* #,##0.0_-;_-&quot;RM&quot;* &quot;-&quot;??_-;_-@_-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  <font>
      <sz val="2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indexed="2"/>
      <name val="Tahoma"/>
      <family val="2"/>
    </font>
    <font>
      <sz val="10"/>
      <color indexed="2"/>
      <name val="Tahoma"/>
      <family val="2"/>
    </font>
    <font>
      <b/>
      <sz val="14"/>
      <color theme="0"/>
      <name val="tahoma"/>
    </font>
    <font>
      <sz val="20"/>
      <color theme="1"/>
      <name val="tahoma"/>
    </font>
    <font>
      <sz val="10"/>
      <color theme="1"/>
      <name val="Tahoma"/>
    </font>
    <font>
      <b/>
      <sz val="10"/>
      <color theme="0"/>
      <name val="Tahoma"/>
    </font>
    <font>
      <sz val="10"/>
      <color rgb="FFFF0000"/>
      <name val="Tahoma"/>
      <family val="2"/>
    </font>
    <font>
      <sz val="10"/>
      <name val="Tahoma"/>
      <family val="2"/>
    </font>
    <font>
      <b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C000"/>
        <bgColor rgb="FFFFC000"/>
      </patternFill>
    </fill>
    <fill>
      <patternFill patternType="solid">
        <fgColor theme="6" tint="0.39997558519241921"/>
        <bgColor theme="8" tint="0.79998168889431442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theme="8" tint="0.79998168889431442"/>
      </patternFill>
    </fill>
    <fill>
      <patternFill patternType="solid">
        <fgColor theme="5" tint="0.59999389629810485"/>
        <bgColor rgb="FFFFE389"/>
      </patternFill>
    </fill>
    <fill>
      <patternFill patternType="solid">
        <fgColor theme="6" tint="0.39997558519241921"/>
        <bgColor theme="6" tint="0.79998168889431442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8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 tint="-0.34998626667073579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E389"/>
        <bgColor rgb="FFFFE389"/>
      </patternFill>
    </fill>
    <fill>
      <patternFill patternType="solid">
        <fgColor theme="5" tint="0.59999389629810485"/>
        <bgColor theme="6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1"/>
      </top>
      <bottom/>
      <diagonal/>
    </border>
  </borders>
  <cellStyleXfs count="6">
    <xf numFmtId="0" fontId="0" fillId="0" borderId="0"/>
    <xf numFmtId="0" fontId="6" fillId="0" borderId="0"/>
    <xf numFmtId="43" fontId="5" fillId="0" borderId="0"/>
    <xf numFmtId="165" fontId="5" fillId="0" borderId="0"/>
    <xf numFmtId="9" fontId="5" fillId="0" borderId="0"/>
    <xf numFmtId="9" fontId="5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indent="2"/>
    </xf>
    <xf numFmtId="0" fontId="4" fillId="3" borderId="2" xfId="0" applyFont="1" applyFill="1" applyBorder="1"/>
    <xf numFmtId="164" fontId="0" fillId="0" borderId="0" xfId="0" applyNumberFormat="1"/>
    <xf numFmtId="0" fontId="0" fillId="0" borderId="1" xfId="0" applyBorder="1"/>
    <xf numFmtId="44" fontId="0" fillId="0" borderId="1" xfId="0" applyNumberFormat="1" applyBorder="1"/>
    <xf numFmtId="0" fontId="7" fillId="5" borderId="0" xfId="1" applyFont="1" applyFill="1"/>
    <xf numFmtId="0" fontId="8" fillId="5" borderId="0" xfId="1" applyFont="1" applyFill="1"/>
    <xf numFmtId="0" fontId="7" fillId="6" borderId="3" xfId="1" applyFont="1" applyFill="1" applyBorder="1"/>
    <xf numFmtId="0" fontId="8" fillId="6" borderId="3" xfId="1" applyFont="1" applyFill="1" applyBorder="1"/>
    <xf numFmtId="0" fontId="7" fillId="7" borderId="3" xfId="1" applyFont="1" applyFill="1" applyBorder="1"/>
    <xf numFmtId="0" fontId="8" fillId="7" borderId="3" xfId="1" applyFont="1" applyFill="1" applyBorder="1"/>
    <xf numFmtId="0" fontId="7" fillId="8" borderId="3" xfId="1" applyFont="1" applyFill="1" applyBorder="1"/>
    <xf numFmtId="0" fontId="8" fillId="8" borderId="3" xfId="1" applyFont="1" applyFill="1" applyBorder="1"/>
    <xf numFmtId="0" fontId="7" fillId="4" borderId="3" xfId="1" applyFont="1" applyFill="1" applyBorder="1"/>
    <xf numFmtId="0" fontId="8" fillId="4" borderId="3" xfId="1" applyFont="1" applyFill="1" applyBorder="1"/>
    <xf numFmtId="0" fontId="9" fillId="3" borderId="2" xfId="0" applyFont="1" applyFill="1" applyBorder="1" applyAlignment="1">
      <alignment horizontal="left" vertical="center" indent="2"/>
    </xf>
    <xf numFmtId="0" fontId="10" fillId="3" borderId="2" xfId="0" applyFont="1" applyFill="1" applyBorder="1"/>
    <xf numFmtId="0" fontId="11" fillId="0" borderId="0" xfId="0" applyFont="1"/>
    <xf numFmtId="44" fontId="11" fillId="0" borderId="0" xfId="0" applyNumberFormat="1" applyFont="1"/>
    <xf numFmtId="0" fontId="11" fillId="0" borderId="1" xfId="0" applyFont="1" applyBorder="1"/>
    <xf numFmtId="164" fontId="11" fillId="0" borderId="1" xfId="0" applyNumberFormat="1" applyFont="1" applyBorder="1"/>
    <xf numFmtId="166" fontId="11" fillId="0" borderId="1" xfId="5" applyNumberFormat="1" applyFont="1" applyBorder="1"/>
    <xf numFmtId="167" fontId="11" fillId="0" borderId="1" xfId="0" applyNumberFormat="1" applyFont="1" applyBorder="1"/>
    <xf numFmtId="44" fontId="11" fillId="0" borderId="1" xfId="0" applyNumberFormat="1" applyFont="1" applyBorder="1"/>
    <xf numFmtId="44" fontId="10" fillId="3" borderId="2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" fillId="0" borderId="1" xfId="0" applyFont="1" applyBorder="1"/>
    <xf numFmtId="168" fontId="11" fillId="0" borderId="1" xfId="0" applyNumberFormat="1" applyFont="1" applyBorder="1"/>
    <xf numFmtId="0" fontId="7" fillId="9" borderId="3" xfId="1" applyFont="1" applyFill="1" applyBorder="1"/>
    <xf numFmtId="0" fontId="8" fillId="9" borderId="3" xfId="1" applyFont="1" applyFill="1" applyBorder="1"/>
    <xf numFmtId="0" fontId="0" fillId="10" borderId="0" xfId="0" applyFill="1"/>
    <xf numFmtId="0" fontId="7" fillId="11" borderId="3" xfId="1" applyFont="1" applyFill="1" applyBorder="1"/>
    <xf numFmtId="0" fontId="8" fillId="11" borderId="3" xfId="1" applyFont="1" applyFill="1" applyBorder="1"/>
    <xf numFmtId="0" fontId="0" fillId="12" borderId="0" xfId="0" applyFill="1"/>
    <xf numFmtId="0" fontId="7" fillId="9" borderId="0" xfId="1" applyFont="1" applyFill="1"/>
    <xf numFmtId="0" fontId="8" fillId="9" borderId="0" xfId="1" applyFont="1" applyFill="1"/>
    <xf numFmtId="0" fontId="7" fillId="11" borderId="0" xfId="1" applyFont="1" applyFill="1"/>
    <xf numFmtId="0" fontId="8" fillId="11" borderId="0" xfId="1" applyFont="1" applyFill="1"/>
    <xf numFmtId="0" fontId="13" fillId="10" borderId="0" xfId="0" applyFont="1" applyFill="1"/>
    <xf numFmtId="0" fontId="7" fillId="6" borderId="0" xfId="1" applyFont="1" applyFill="1"/>
    <xf numFmtId="0" fontId="13" fillId="12" borderId="0" xfId="0" applyFont="1" applyFill="1"/>
    <xf numFmtId="0" fontId="7" fillId="7" borderId="0" xfId="1" applyFont="1" applyFill="1"/>
    <xf numFmtId="0" fontId="8" fillId="7" borderId="0" xfId="1" applyFont="1" applyFill="1"/>
    <xf numFmtId="0" fontId="3" fillId="3" borderId="4" xfId="0" applyFont="1" applyFill="1" applyBorder="1" applyAlignment="1">
      <alignment horizontal="left" vertical="center" indent="2"/>
    </xf>
    <xf numFmtId="0" fontId="4" fillId="3" borderId="4" xfId="0" applyFont="1" applyFill="1" applyBorder="1"/>
    <xf numFmtId="164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164" fontId="1" fillId="0" borderId="1" xfId="0" applyNumberFormat="1" applyFont="1" applyBorder="1"/>
    <xf numFmtId="166" fontId="1" fillId="0" borderId="1" xfId="5" applyNumberFormat="1" applyFont="1" applyBorder="1"/>
    <xf numFmtId="167" fontId="1" fillId="0" borderId="1" xfId="0" applyNumberFormat="1" applyFont="1" applyBorder="1"/>
    <xf numFmtId="1" fontId="1" fillId="0" borderId="1" xfId="5" applyNumberFormat="1" applyFont="1" applyBorder="1"/>
    <xf numFmtId="44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4" fillId="0" borderId="0" xfId="0" applyFont="1"/>
    <xf numFmtId="44" fontId="2" fillId="2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44" fontId="0" fillId="14" borderId="1" xfId="0" applyNumberFormat="1" applyFill="1" applyBorder="1"/>
    <xf numFmtId="0" fontId="7" fillId="5" borderId="0" xfId="0" applyFont="1" applyFill="1"/>
    <xf numFmtId="0" fontId="8" fillId="5" borderId="0" xfId="0" applyFont="1" applyFill="1"/>
    <xf numFmtId="0" fontId="7" fillId="15" borderId="3" xfId="0" applyFont="1" applyFill="1" applyBorder="1"/>
    <xf numFmtId="0" fontId="8" fillId="15" borderId="3" xfId="0" applyFont="1" applyFill="1" applyBorder="1"/>
    <xf numFmtId="0" fontId="7" fillId="16" borderId="3" xfId="0" applyFont="1" applyFill="1" applyBorder="1"/>
    <xf numFmtId="0" fontId="8" fillId="16" borderId="3" xfId="0" applyFont="1" applyFill="1" applyBorder="1"/>
    <xf numFmtId="0" fontId="7" fillId="17" borderId="3" xfId="0" applyFont="1" applyFill="1" applyBorder="1"/>
    <xf numFmtId="0" fontId="8" fillId="17" borderId="3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7" fillId="8" borderId="1" xfId="0" applyFont="1" applyFill="1" applyBorder="1"/>
    <xf numFmtId="0" fontId="8" fillId="16" borderId="1" xfId="0" applyFont="1" applyFill="1" applyBorder="1"/>
    <xf numFmtId="0" fontId="15" fillId="0" borderId="1" xfId="0" applyFont="1" applyBorder="1"/>
    <xf numFmtId="0" fontId="8" fillId="15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0" fontId="7" fillId="18" borderId="1" xfId="0" applyFont="1" applyFill="1" applyBorder="1"/>
    <xf numFmtId="0" fontId="8" fillId="18" borderId="1" xfId="0" applyFont="1" applyFill="1" applyBorder="1"/>
    <xf numFmtId="0" fontId="7" fillId="6" borderId="1" xfId="0" applyFont="1" applyFill="1" applyBorder="1"/>
    <xf numFmtId="0" fontId="8" fillId="6" borderId="1" xfId="0" applyFont="1" applyFill="1" applyBorder="1"/>
    <xf numFmtId="0" fontId="7" fillId="7" borderId="1" xfId="0" applyFont="1" applyFill="1" applyBorder="1"/>
    <xf numFmtId="0" fontId="8" fillId="7" borderId="1" xfId="0" applyFont="1" applyFill="1" applyBorder="1"/>
    <xf numFmtId="1" fontId="0" fillId="0" borderId="1" xfId="0" applyNumberFormat="1" applyBorder="1"/>
    <xf numFmtId="44" fontId="0" fillId="19" borderId="1" xfId="0" applyNumberFormat="1" applyFill="1" applyBorder="1"/>
    <xf numFmtId="44" fontId="0" fillId="20" borderId="1" xfId="0" applyNumberFormat="1" applyFill="1" applyBorder="1"/>
    <xf numFmtId="0" fontId="1" fillId="4" borderId="0" xfId="0" applyFont="1" applyFill="1" applyAlignment="1">
      <alignment horizontal="center"/>
    </xf>
  </cellXfs>
  <cellStyles count="6">
    <cellStyle name="Comma 2" xfId="2" xr:uid="{BD7A5E70-02BD-4BA3-BFF3-84C7B2A2145C}"/>
    <cellStyle name="Currency 2" xfId="3" xr:uid="{9BE0C166-645B-43D2-9F50-50A5BE0D144D}"/>
    <cellStyle name="Normal" xfId="0" builtinId="0"/>
    <cellStyle name="Normal 2" xfId="1" xr:uid="{5BC7BF0E-6678-4369-87E2-33AE92EC8C02}"/>
    <cellStyle name="Percent" xfId="5" builtinId="5"/>
    <cellStyle name="Percent 2" xfId="4" xr:uid="{BF6C94B5-AD67-41D2-97B7-42D59593DC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9E-9754-4DA5-9DD4-D768CBE82BB8}">
  <dimension ref="A1:J390"/>
  <sheetViews>
    <sheetView zoomScale="115" zoomScaleNormal="115" workbookViewId="0"/>
  </sheetViews>
  <sheetFormatPr defaultRowHeight="14.4" x14ac:dyDescent="0.3"/>
  <cols>
    <col min="2" max="2" width="19.5546875" customWidth="1"/>
    <col min="3" max="3" width="18.6640625" customWidth="1"/>
    <col min="6" max="6" width="15.77734375" customWidth="1"/>
    <col min="7" max="7" width="12.21875" customWidth="1"/>
    <col min="8" max="8" width="12.44140625" bestFit="1" customWidth="1"/>
    <col min="9" max="9" width="13.5546875" bestFit="1" customWidth="1"/>
    <col min="10" max="10" width="15.88671875" bestFit="1" customWidth="1"/>
    <col min="12" max="12" width="24.44140625" customWidth="1"/>
  </cols>
  <sheetData>
    <row r="1" spans="1:10" ht="24.6" x14ac:dyDescent="0.4">
      <c r="A1" s="48" t="s">
        <v>21</v>
      </c>
      <c r="B1" s="49"/>
      <c r="C1" s="49"/>
    </row>
    <row r="2" spans="1:10" x14ac:dyDescent="0.3">
      <c r="A2" s="6"/>
      <c r="B2" s="31" t="s">
        <v>0</v>
      </c>
      <c r="C2" s="50">
        <v>1100000</v>
      </c>
      <c r="H2" s="35"/>
    </row>
    <row r="3" spans="1:10" x14ac:dyDescent="0.3">
      <c r="A3" s="6"/>
      <c r="B3" s="31" t="s">
        <v>1</v>
      </c>
      <c r="C3" s="51">
        <v>0.06</v>
      </c>
      <c r="H3" s="35"/>
    </row>
    <row r="4" spans="1:10" x14ac:dyDescent="0.3">
      <c r="A4" s="6"/>
      <c r="B4" s="31" t="s">
        <v>2</v>
      </c>
      <c r="C4" s="51">
        <f>(1+C3)^(1/12)-1</f>
        <v>4.8675505653430484E-3</v>
      </c>
      <c r="H4" s="35"/>
    </row>
    <row r="5" spans="1:10" x14ac:dyDescent="0.3">
      <c r="A5" s="6"/>
      <c r="B5" s="31" t="s">
        <v>5</v>
      </c>
      <c r="C5" s="6">
        <v>20</v>
      </c>
      <c r="H5" s="38"/>
    </row>
    <row r="6" spans="1:10" x14ac:dyDescent="0.3">
      <c r="A6" s="6"/>
      <c r="B6" s="31" t="s">
        <v>6</v>
      </c>
      <c r="C6" s="6">
        <f>C5*12</f>
        <v>240</v>
      </c>
      <c r="H6" s="38"/>
    </row>
    <row r="7" spans="1:10" x14ac:dyDescent="0.3">
      <c r="A7" s="6"/>
      <c r="B7" s="31" t="s">
        <v>4</v>
      </c>
      <c r="C7" s="52">
        <f>(1-(1+C4)^(-C6))/C4</f>
        <v>141.3843089815787</v>
      </c>
    </row>
    <row r="8" spans="1:10" x14ac:dyDescent="0.3">
      <c r="A8" s="6"/>
      <c r="B8" s="31" t="s">
        <v>3</v>
      </c>
      <c r="C8" s="7">
        <f>C2/C7</f>
        <v>7780.2127260339876</v>
      </c>
    </row>
    <row r="9" spans="1:10" ht="15" thickBot="1" x14ac:dyDescent="0.35"/>
    <row r="10" spans="1:10" ht="25.2" thickBot="1" x14ac:dyDescent="0.45">
      <c r="D10" s="3" t="s">
        <v>22</v>
      </c>
      <c r="E10" s="4"/>
      <c r="F10" s="4"/>
      <c r="G10" s="4"/>
      <c r="H10" s="4"/>
      <c r="I10" s="4"/>
      <c r="J10" s="4"/>
    </row>
    <row r="14" spans="1:10" ht="39.6" x14ac:dyDescent="0.3">
      <c r="E14" s="2" t="s">
        <v>7</v>
      </c>
      <c r="F14" s="2" t="s">
        <v>8</v>
      </c>
      <c r="G14" s="2" t="s">
        <v>9</v>
      </c>
      <c r="H14" s="2" t="s">
        <v>10</v>
      </c>
      <c r="I14" s="2" t="s">
        <v>11</v>
      </c>
      <c r="J14" s="2" t="s">
        <v>12</v>
      </c>
    </row>
    <row r="15" spans="1:10" x14ac:dyDescent="0.3">
      <c r="A15" s="8" t="s">
        <v>15</v>
      </c>
      <c r="B15" s="9"/>
      <c r="E15" s="6">
        <v>1</v>
      </c>
      <c r="F15" s="50">
        <f>C2</f>
        <v>1100000</v>
      </c>
      <c r="G15" s="7">
        <f>C8</f>
        <v>7780.2127260339876</v>
      </c>
      <c r="H15" s="7">
        <f>C4*F15</f>
        <v>5354.3056218773536</v>
      </c>
      <c r="I15" s="7">
        <f>G15-H15</f>
        <v>2425.907104156634</v>
      </c>
      <c r="J15" s="7">
        <f>F15-I15</f>
        <v>1097574.0928958433</v>
      </c>
    </row>
    <row r="16" spans="1:10" x14ac:dyDescent="0.3">
      <c r="A16" s="33">
        <v>1</v>
      </c>
      <c r="B16" s="34" t="s">
        <v>16</v>
      </c>
      <c r="E16" s="6">
        <v>2</v>
      </c>
      <c r="F16" s="50">
        <f>J15</f>
        <v>1097574.0928958433</v>
      </c>
      <c r="G16" s="7">
        <f>'Q1'!$C$8</f>
        <v>7780.2127260339876</v>
      </c>
      <c r="H16" s="7">
        <f>F16*'Q1'!$C$4</f>
        <v>5342.4973963810453</v>
      </c>
      <c r="I16" s="7">
        <f>G16-H16</f>
        <v>2437.7153296529423</v>
      </c>
      <c r="J16" s="7">
        <f>F16-I16</f>
        <v>1095136.3775661904</v>
      </c>
    </row>
    <row r="17" spans="1:10" x14ac:dyDescent="0.3">
      <c r="A17" s="36">
        <v>1</v>
      </c>
      <c r="B17" s="37" t="s">
        <v>19</v>
      </c>
      <c r="E17" s="6">
        <v>3</v>
      </c>
      <c r="F17" s="50">
        <f t="shared" ref="F17:F80" si="0">J16</f>
        <v>1095136.3775661904</v>
      </c>
      <c r="G17" s="7">
        <f>'Q1'!$C$8</f>
        <v>7780.2127260339876</v>
      </c>
      <c r="H17" s="7">
        <f>F17*'Q1'!$C$4</f>
        <v>5330.6316937500487</v>
      </c>
      <c r="I17" s="7">
        <f t="shared" ref="I17:I80" si="1">G17-H17</f>
        <v>2449.5810322839388</v>
      </c>
      <c r="J17" s="7">
        <f t="shared" ref="J17:J80" si="2">F17-I17</f>
        <v>1092686.7965339066</v>
      </c>
    </row>
    <row r="18" spans="1:10" x14ac:dyDescent="0.3">
      <c r="A18" s="33">
        <v>1</v>
      </c>
      <c r="B18" s="37" t="s">
        <v>17</v>
      </c>
      <c r="E18" s="6">
        <v>4</v>
      </c>
      <c r="F18" s="50">
        <f t="shared" si="0"/>
        <v>1092686.7965339066</v>
      </c>
      <c r="G18" s="7">
        <f>'Q1'!$C$8</f>
        <v>7780.2127260339876</v>
      </c>
      <c r="H18" s="7">
        <f>F18*'Q1'!$C$4</f>
        <v>5318.7082342115018</v>
      </c>
      <c r="I18" s="7">
        <f t="shared" si="1"/>
        <v>2461.5044918224858</v>
      </c>
      <c r="J18" s="7">
        <f t="shared" si="2"/>
        <v>1090225.292042084</v>
      </c>
    </row>
    <row r="19" spans="1:10" x14ac:dyDescent="0.3">
      <c r="A19" s="10">
        <v>2</v>
      </c>
      <c r="B19" s="13" t="s">
        <v>18</v>
      </c>
      <c r="E19" s="6">
        <v>5</v>
      </c>
      <c r="F19" s="50">
        <f t="shared" si="0"/>
        <v>1090225.292042084</v>
      </c>
      <c r="G19" s="7">
        <f>'Q1'!$C$8</f>
        <v>7780.2127260339876</v>
      </c>
      <c r="H19" s="7">
        <f>F19*'Q1'!$C$4</f>
        <v>5306.726736630736</v>
      </c>
      <c r="I19" s="7">
        <f t="shared" si="1"/>
        <v>2473.4859894032516</v>
      </c>
      <c r="J19" s="7">
        <f t="shared" si="2"/>
        <v>1087751.8060526808</v>
      </c>
    </row>
    <row r="20" spans="1:10" x14ac:dyDescent="0.3">
      <c r="A20" s="12">
        <v>5</v>
      </c>
      <c r="B20" s="13" t="s">
        <v>20</v>
      </c>
      <c r="E20" s="6">
        <v>6</v>
      </c>
      <c r="F20" s="50">
        <f t="shared" si="0"/>
        <v>1087751.8060526808</v>
      </c>
      <c r="G20" s="7">
        <f>'Q1'!$C$8</f>
        <v>7780.2127260339876</v>
      </c>
      <c r="H20" s="7">
        <f>F20*'Q1'!$C$4</f>
        <v>5294.6869185046489</v>
      </c>
      <c r="I20" s="7">
        <f t="shared" si="1"/>
        <v>2485.5258075293386</v>
      </c>
      <c r="J20" s="7">
        <f t="shared" si="2"/>
        <v>1085266.2802451514</v>
      </c>
    </row>
    <row r="21" spans="1:10" x14ac:dyDescent="0.3">
      <c r="A21" s="8">
        <f>SUM(A16:A20)</f>
        <v>10</v>
      </c>
      <c r="B21" s="8" t="s">
        <v>14</v>
      </c>
      <c r="E21" s="6">
        <v>7</v>
      </c>
      <c r="F21" s="50">
        <f t="shared" si="0"/>
        <v>1085266.2802451514</v>
      </c>
      <c r="G21" s="7">
        <f>'Q1'!$C$8</f>
        <v>7780.2127260339876</v>
      </c>
      <c r="H21" s="7">
        <f>F21*'Q1'!$C$4</f>
        <v>5282.588495955034</v>
      </c>
      <c r="I21" s="7">
        <f t="shared" si="1"/>
        <v>2497.6242300789536</v>
      </c>
      <c r="J21" s="7">
        <f t="shared" si="2"/>
        <v>1082768.6560150725</v>
      </c>
    </row>
    <row r="22" spans="1:10" x14ac:dyDescent="0.3">
      <c r="E22" s="6">
        <v>8</v>
      </c>
      <c r="F22" s="50">
        <f t="shared" si="0"/>
        <v>1082768.6560150725</v>
      </c>
      <c r="G22" s="7">
        <f>'Q1'!$C$8</f>
        <v>7780.2127260339876</v>
      </c>
      <c r="H22" s="7">
        <f>F22*'Q1'!$C$4</f>
        <v>5270.4311837218984</v>
      </c>
      <c r="I22" s="7">
        <f t="shared" si="1"/>
        <v>2509.7815423120892</v>
      </c>
      <c r="J22" s="7">
        <f t="shared" si="2"/>
        <v>1080258.8744727604</v>
      </c>
    </row>
    <row r="23" spans="1:10" x14ac:dyDescent="0.3">
      <c r="E23" s="6">
        <v>9</v>
      </c>
      <c r="F23" s="50">
        <f t="shared" si="0"/>
        <v>1080258.8744727604</v>
      </c>
      <c r="G23" s="7">
        <f>'Q1'!$C$8</f>
        <v>7780.2127260339876</v>
      </c>
      <c r="H23" s="7">
        <f>F23*'Q1'!$C$4</f>
        <v>5258.2146951567302</v>
      </c>
      <c r="I23" s="7">
        <f t="shared" si="1"/>
        <v>2521.9980308772574</v>
      </c>
      <c r="J23" s="7">
        <f t="shared" si="2"/>
        <v>1077736.8764418832</v>
      </c>
    </row>
    <row r="24" spans="1:10" x14ac:dyDescent="0.3">
      <c r="E24" s="6">
        <v>10</v>
      </c>
      <c r="F24" s="50">
        <f t="shared" si="0"/>
        <v>1077736.8764418832</v>
      </c>
      <c r="G24" s="7">
        <f>'Q1'!$C$8</f>
        <v>7780.2127260339876</v>
      </c>
      <c r="H24" s="7">
        <f>F24*'Q1'!$C$4</f>
        <v>5245.9387422157397</v>
      </c>
      <c r="I24" s="7">
        <f t="shared" si="1"/>
        <v>2534.2739838182479</v>
      </c>
      <c r="J24" s="7">
        <f t="shared" si="2"/>
        <v>1075202.6024580649</v>
      </c>
    </row>
    <row r="25" spans="1:10" x14ac:dyDescent="0.3">
      <c r="E25" s="6">
        <v>11</v>
      </c>
      <c r="F25" s="50">
        <f t="shared" si="0"/>
        <v>1075202.6024580649</v>
      </c>
      <c r="G25" s="7">
        <f>'Q1'!$C$8</f>
        <v>7780.2127260339876</v>
      </c>
      <c r="H25" s="7">
        <f>F25*'Q1'!$C$4</f>
        <v>5233.6030354530712</v>
      </c>
      <c r="I25" s="7">
        <f t="shared" si="1"/>
        <v>2546.6096905809163</v>
      </c>
      <c r="J25" s="7">
        <f t="shared" si="2"/>
        <v>1072655.9927674839</v>
      </c>
    </row>
    <row r="26" spans="1:10" x14ac:dyDescent="0.3">
      <c r="E26" s="6">
        <v>12</v>
      </c>
      <c r="F26" s="50">
        <f t="shared" si="0"/>
        <v>1072655.9927674839</v>
      </c>
      <c r="G26" s="7">
        <f>'Q1'!$C$8</f>
        <v>7780.2127260339876</v>
      </c>
      <c r="H26" s="7">
        <f>F26*'Q1'!$C$4</f>
        <v>5221.2072840139754</v>
      </c>
      <c r="I26" s="7">
        <f t="shared" si="1"/>
        <v>2559.0054420200122</v>
      </c>
      <c r="J26" s="7">
        <f t="shared" si="2"/>
        <v>1070096.9873254639</v>
      </c>
    </row>
    <row r="27" spans="1:10" x14ac:dyDescent="0.3">
      <c r="E27" s="6">
        <v>13</v>
      </c>
      <c r="F27" s="50">
        <f t="shared" si="0"/>
        <v>1070096.9873254639</v>
      </c>
      <c r="G27" s="7">
        <f>'Q1'!$C$8</f>
        <v>7780.2127260339876</v>
      </c>
      <c r="H27" s="7">
        <f>F27*'Q1'!$C$4</f>
        <v>5208.751195627955</v>
      </c>
      <c r="I27" s="7">
        <f t="shared" si="1"/>
        <v>2571.4615304060326</v>
      </c>
      <c r="J27" s="7">
        <f t="shared" si="2"/>
        <v>1067525.5257950579</v>
      </c>
    </row>
    <row r="28" spans="1:10" x14ac:dyDescent="0.3">
      <c r="E28" s="6">
        <v>14</v>
      </c>
      <c r="F28" s="50">
        <f t="shared" si="0"/>
        <v>1067525.5257950579</v>
      </c>
      <c r="G28" s="7">
        <f>'Q1'!$C$8</f>
        <v>7780.2127260339876</v>
      </c>
      <c r="H28" s="7">
        <f>F28*'Q1'!$C$4</f>
        <v>5196.2344766018687</v>
      </c>
      <c r="I28" s="7">
        <f t="shared" si="1"/>
        <v>2583.9782494321189</v>
      </c>
      <c r="J28" s="7">
        <f t="shared" si="2"/>
        <v>1064941.5475456258</v>
      </c>
    </row>
    <row r="29" spans="1:10" x14ac:dyDescent="0.3">
      <c r="E29" s="6">
        <v>15</v>
      </c>
      <c r="F29" s="50">
        <f t="shared" si="0"/>
        <v>1064941.5475456258</v>
      </c>
      <c r="G29" s="7">
        <f>'Q1'!$C$8</f>
        <v>7780.2127260339876</v>
      </c>
      <c r="H29" s="7">
        <f>F29*'Q1'!$C$4</f>
        <v>5183.6568318130121</v>
      </c>
      <c r="I29" s="7">
        <f t="shared" si="1"/>
        <v>2596.5558942209755</v>
      </c>
      <c r="J29" s="7">
        <f t="shared" si="2"/>
        <v>1062344.9916514049</v>
      </c>
    </row>
    <row r="30" spans="1:10" x14ac:dyDescent="0.3">
      <c r="E30" s="6">
        <v>16</v>
      </c>
      <c r="F30" s="50">
        <f t="shared" si="0"/>
        <v>1062344.9916514049</v>
      </c>
      <c r="G30" s="7">
        <f>'Q1'!$C$8</f>
        <v>7780.2127260339876</v>
      </c>
      <c r="H30" s="7">
        <f>F30*'Q1'!$C$4</f>
        <v>5171.0179647021523</v>
      </c>
      <c r="I30" s="7">
        <f t="shared" si="1"/>
        <v>2609.1947613318353</v>
      </c>
      <c r="J30" s="7">
        <f t="shared" si="2"/>
        <v>1059735.796890073</v>
      </c>
    </row>
    <row r="31" spans="1:10" x14ac:dyDescent="0.3">
      <c r="E31" s="6">
        <v>17</v>
      </c>
      <c r="F31" s="50">
        <f t="shared" si="0"/>
        <v>1059735.796890073</v>
      </c>
      <c r="G31" s="7">
        <f>'Q1'!$C$8</f>
        <v>7780.2127260339876</v>
      </c>
      <c r="H31" s="7">
        <f>F31*'Q1'!$C$4</f>
        <v>5158.3175772665409</v>
      </c>
      <c r="I31" s="7">
        <f t="shared" si="1"/>
        <v>2621.8951487674467</v>
      </c>
      <c r="J31" s="7">
        <f t="shared" si="2"/>
        <v>1057113.9017413056</v>
      </c>
    </row>
    <row r="32" spans="1:10" x14ac:dyDescent="0.3">
      <c r="E32" s="6">
        <v>18</v>
      </c>
      <c r="F32" s="50">
        <f t="shared" si="0"/>
        <v>1057113.9017413056</v>
      </c>
      <c r="G32" s="7">
        <f>'Q1'!$C$8</f>
        <v>7780.2127260339876</v>
      </c>
      <c r="H32" s="7">
        <f>F32*'Q1'!$C$4</f>
        <v>5145.5553700528881</v>
      </c>
      <c r="I32" s="7">
        <f t="shared" si="1"/>
        <v>2634.6573559810995</v>
      </c>
      <c r="J32" s="7">
        <f t="shared" si="2"/>
        <v>1054479.2443853244</v>
      </c>
    </row>
    <row r="33" spans="5:10" x14ac:dyDescent="0.3">
      <c r="E33" s="6">
        <v>19</v>
      </c>
      <c r="F33" s="50">
        <f t="shared" si="0"/>
        <v>1054479.2443853244</v>
      </c>
      <c r="G33" s="7">
        <f>'Q1'!$C$8</f>
        <v>7780.2127260339876</v>
      </c>
      <c r="H33" s="7">
        <f>F33*'Q1'!$C$4</f>
        <v>5132.7310421502962</v>
      </c>
      <c r="I33" s="7">
        <f t="shared" si="1"/>
        <v>2647.4816838836914</v>
      </c>
      <c r="J33" s="7">
        <f t="shared" si="2"/>
        <v>1051831.7627014408</v>
      </c>
    </row>
    <row r="34" spans="5:10" x14ac:dyDescent="0.3">
      <c r="E34" s="6">
        <v>20</v>
      </c>
      <c r="F34" s="50">
        <f t="shared" si="0"/>
        <v>1051831.7627014408</v>
      </c>
      <c r="G34" s="7">
        <f>'Q1'!$C$8</f>
        <v>7780.2127260339876</v>
      </c>
      <c r="H34" s="7">
        <f>F34*'Q1'!$C$4</f>
        <v>5119.8442911831735</v>
      </c>
      <c r="I34" s="7">
        <f t="shared" si="1"/>
        <v>2660.3684348508141</v>
      </c>
      <c r="J34" s="7">
        <f t="shared" si="2"/>
        <v>1049171.39426659</v>
      </c>
    </row>
    <row r="35" spans="5:10" x14ac:dyDescent="0.3">
      <c r="E35" s="6">
        <v>21</v>
      </c>
      <c r="F35" s="50">
        <f t="shared" si="0"/>
        <v>1049171.39426659</v>
      </c>
      <c r="G35" s="7">
        <f>'Q1'!$C$8</f>
        <v>7780.2127260339876</v>
      </c>
      <c r="H35" s="7">
        <f>F35*'Q1'!$C$4</f>
        <v>5106.8948133040949</v>
      </c>
      <c r="I35" s="7">
        <f t="shared" si="1"/>
        <v>2673.3179127298927</v>
      </c>
      <c r="J35" s="7">
        <f t="shared" si="2"/>
        <v>1046498.0763538601</v>
      </c>
    </row>
    <row r="36" spans="5:10" x14ac:dyDescent="0.3">
      <c r="E36" s="6">
        <v>22</v>
      </c>
      <c r="F36" s="50">
        <f t="shared" si="0"/>
        <v>1046498.0763538601</v>
      </c>
      <c r="G36" s="7">
        <f>'Q1'!$C$8</f>
        <v>7780.2127260339876</v>
      </c>
      <c r="H36" s="7">
        <f>F36*'Q1'!$C$4</f>
        <v>5093.8823031866441</v>
      </c>
      <c r="I36" s="7">
        <f t="shared" si="1"/>
        <v>2686.3304228473435</v>
      </c>
      <c r="J36" s="7">
        <f t="shared" si="2"/>
        <v>1043811.7459310128</v>
      </c>
    </row>
    <row r="37" spans="5:10" x14ac:dyDescent="0.3">
      <c r="E37" s="6">
        <v>23</v>
      </c>
      <c r="F37" s="50">
        <f t="shared" si="0"/>
        <v>1043811.7459310128</v>
      </c>
      <c r="G37" s="7">
        <f>'Q1'!$C$8</f>
        <v>7780.2127260339876</v>
      </c>
      <c r="H37" s="7">
        <f>F37*'Q1'!$C$4</f>
        <v>5080.8064540182158</v>
      </c>
      <c r="I37" s="7">
        <f t="shared" si="1"/>
        <v>2699.4062720157717</v>
      </c>
      <c r="J37" s="7">
        <f t="shared" si="2"/>
        <v>1041112.339658997</v>
      </c>
    </row>
    <row r="38" spans="5:10" x14ac:dyDescent="0.3">
      <c r="E38" s="6">
        <v>24</v>
      </c>
      <c r="F38" s="50">
        <f t="shared" si="0"/>
        <v>1041112.339658997</v>
      </c>
      <c r="G38" s="7">
        <f>'Q1'!$C$8</f>
        <v>7780.2127260339876</v>
      </c>
      <c r="H38" s="7">
        <f>F38*'Q1'!$C$4</f>
        <v>5067.6669574927746</v>
      </c>
      <c r="I38" s="7">
        <f t="shared" si="1"/>
        <v>2712.545768541213</v>
      </c>
      <c r="J38" s="7">
        <f t="shared" si="2"/>
        <v>1038399.7938904559</v>
      </c>
    </row>
    <row r="39" spans="5:10" x14ac:dyDescent="0.3">
      <c r="E39" s="6">
        <v>25</v>
      </c>
      <c r="F39" s="50">
        <f t="shared" si="0"/>
        <v>1038399.7938904559</v>
      </c>
      <c r="G39" s="7">
        <f>'Q1'!$C$8</f>
        <v>7780.2127260339876</v>
      </c>
      <c r="H39" s="7">
        <f>F39*'Q1'!$C$4</f>
        <v>5054.4635038035931</v>
      </c>
      <c r="I39" s="7">
        <f t="shared" si="1"/>
        <v>2725.7492222303945</v>
      </c>
      <c r="J39" s="7">
        <f t="shared" si="2"/>
        <v>1035674.0446682255</v>
      </c>
    </row>
    <row r="40" spans="5:10" x14ac:dyDescent="0.3">
      <c r="E40" s="6">
        <v>26</v>
      </c>
      <c r="F40" s="50">
        <f t="shared" si="0"/>
        <v>1035674.0446682255</v>
      </c>
      <c r="G40" s="7">
        <f>'Q1'!$C$8</f>
        <v>7780.2127260339876</v>
      </c>
      <c r="H40" s="7">
        <f>F40*'Q1'!$C$4</f>
        <v>5041.1957816359427</v>
      </c>
      <c r="I40" s="7">
        <f t="shared" si="1"/>
        <v>2739.0169443980449</v>
      </c>
      <c r="J40" s="7">
        <f t="shared" si="2"/>
        <v>1032935.0277238274</v>
      </c>
    </row>
    <row r="41" spans="5:10" x14ac:dyDescent="0.3">
      <c r="E41" s="6">
        <v>27</v>
      </c>
      <c r="F41" s="50">
        <f t="shared" si="0"/>
        <v>1032935.0277238274</v>
      </c>
      <c r="G41" s="7">
        <f>'Q1'!$C$8</f>
        <v>7780.2127260339876</v>
      </c>
      <c r="H41" s="7">
        <f>F41*'Q1'!$C$4</f>
        <v>5027.8634781597539</v>
      </c>
      <c r="I41" s="7">
        <f t="shared" si="1"/>
        <v>2752.3492478742337</v>
      </c>
      <c r="J41" s="7">
        <f t="shared" si="2"/>
        <v>1030182.6784759532</v>
      </c>
    </row>
    <row r="42" spans="5:10" x14ac:dyDescent="0.3">
      <c r="E42" s="6">
        <v>28</v>
      </c>
      <c r="F42" s="50">
        <f t="shared" si="0"/>
        <v>1030182.6784759532</v>
      </c>
      <c r="G42" s="7">
        <f>'Q1'!$C$8</f>
        <v>7780.2127260339876</v>
      </c>
      <c r="H42" s="7">
        <f>F42*'Q1'!$C$4</f>
        <v>5014.4662790222419</v>
      </c>
      <c r="I42" s="7">
        <f t="shared" si="1"/>
        <v>2765.7464470117457</v>
      </c>
      <c r="J42" s="7">
        <f t="shared" si="2"/>
        <v>1027416.9320289415</v>
      </c>
    </row>
    <row r="43" spans="5:10" x14ac:dyDescent="0.3">
      <c r="E43" s="6">
        <v>29</v>
      </c>
      <c r="F43" s="50">
        <f t="shared" si="0"/>
        <v>1027416.9320289415</v>
      </c>
      <c r="G43" s="7">
        <f>'Q1'!$C$8</f>
        <v>7780.2127260339876</v>
      </c>
      <c r="H43" s="7">
        <f>F43*'Q1'!$C$4</f>
        <v>5001.0038683404946</v>
      </c>
      <c r="I43" s="7">
        <f t="shared" si="1"/>
        <v>2779.208857693493</v>
      </c>
      <c r="J43" s="7">
        <f t="shared" si="2"/>
        <v>1024637.723171248</v>
      </c>
    </row>
    <row r="44" spans="5:10" x14ac:dyDescent="0.3">
      <c r="E44" s="6">
        <v>30</v>
      </c>
      <c r="F44" s="50">
        <f t="shared" si="0"/>
        <v>1024637.723171248</v>
      </c>
      <c r="G44" s="7">
        <f>'Q1'!$C$8</f>
        <v>7780.2127260339876</v>
      </c>
      <c r="H44" s="7">
        <f>F44*'Q1'!$C$4</f>
        <v>4987.4759286940225</v>
      </c>
      <c r="I44" s="7">
        <f t="shared" si="1"/>
        <v>2792.7367973399651</v>
      </c>
      <c r="J44" s="7">
        <f t="shared" si="2"/>
        <v>1021844.986373908</v>
      </c>
    </row>
    <row r="45" spans="5:10" x14ac:dyDescent="0.3">
      <c r="E45" s="6">
        <v>31</v>
      </c>
      <c r="F45" s="50">
        <f t="shared" si="0"/>
        <v>1021844.986373908</v>
      </c>
      <c r="G45" s="7">
        <f>'Q1'!$C$8</f>
        <v>7780.2127260339876</v>
      </c>
      <c r="H45" s="7">
        <f>F45*'Q1'!$C$4</f>
        <v>4973.8821411172758</v>
      </c>
      <c r="I45" s="7">
        <f t="shared" si="1"/>
        <v>2806.3305849167118</v>
      </c>
      <c r="J45" s="7">
        <f t="shared" si="2"/>
        <v>1019038.6557889913</v>
      </c>
    </row>
    <row r="46" spans="5:10" x14ac:dyDescent="0.3">
      <c r="E46" s="6">
        <v>32</v>
      </c>
      <c r="F46" s="50">
        <f t="shared" si="0"/>
        <v>1019038.6557889913</v>
      </c>
      <c r="G46" s="7">
        <f>'Q1'!$C$8</f>
        <v>7780.2127260339876</v>
      </c>
      <c r="H46" s="7">
        <f>F46*'Q1'!$C$4</f>
        <v>4960.2221850921242</v>
      </c>
      <c r="I46" s="7">
        <f t="shared" si="1"/>
        <v>2819.9905409418634</v>
      </c>
      <c r="J46" s="7">
        <f t="shared" si="2"/>
        <v>1016218.6652480494</v>
      </c>
    </row>
    <row r="47" spans="5:10" x14ac:dyDescent="0.3">
      <c r="E47" s="6">
        <v>33</v>
      </c>
      <c r="F47" s="50">
        <f t="shared" si="0"/>
        <v>1016218.6652480494</v>
      </c>
      <c r="G47" s="7">
        <f>'Q1'!$C$8</f>
        <v>7780.2127260339876</v>
      </c>
      <c r="H47" s="7">
        <f>F47*'Q1'!$C$4</f>
        <v>4946.4957385403013</v>
      </c>
      <c r="I47" s="7">
        <f t="shared" si="1"/>
        <v>2833.7169874936862</v>
      </c>
      <c r="J47" s="7">
        <f t="shared" si="2"/>
        <v>1013384.9482605557</v>
      </c>
    </row>
    <row r="48" spans="5:10" x14ac:dyDescent="0.3">
      <c r="E48" s="6">
        <v>34</v>
      </c>
      <c r="F48" s="50">
        <f t="shared" si="0"/>
        <v>1013384.9482605557</v>
      </c>
      <c r="G48" s="7">
        <f>'Q1'!$C$8</f>
        <v>7780.2127260339876</v>
      </c>
      <c r="H48" s="7">
        <f>F48*'Q1'!$C$4</f>
        <v>4932.7024778158038</v>
      </c>
      <c r="I48" s="7">
        <f t="shared" si="1"/>
        <v>2847.5102482181837</v>
      </c>
      <c r="J48" s="7">
        <f t="shared" si="2"/>
        <v>1010537.4380123375</v>
      </c>
    </row>
    <row r="49" spans="5:10" x14ac:dyDescent="0.3">
      <c r="E49" s="6">
        <v>35</v>
      </c>
      <c r="F49" s="50">
        <f t="shared" si="0"/>
        <v>1010537.4380123375</v>
      </c>
      <c r="G49" s="7">
        <f>'Q1'!$C$8</f>
        <v>7780.2127260339876</v>
      </c>
      <c r="H49" s="7">
        <f>F49*'Q1'!$C$4</f>
        <v>4918.8420776972698</v>
      </c>
      <c r="I49" s="7">
        <f t="shared" si="1"/>
        <v>2861.3706483367177</v>
      </c>
      <c r="J49" s="7">
        <f t="shared" si="2"/>
        <v>1007676.0673640008</v>
      </c>
    </row>
    <row r="50" spans="5:10" x14ac:dyDescent="0.3">
      <c r="E50" s="6">
        <v>36</v>
      </c>
      <c r="F50" s="50">
        <f t="shared" si="0"/>
        <v>1007676.0673640008</v>
      </c>
      <c r="G50" s="7">
        <f>'Q1'!$C$8</f>
        <v>7780.2127260339876</v>
      </c>
      <c r="H50" s="7">
        <f>F50*'Q1'!$C$4</f>
        <v>4904.9142113803018</v>
      </c>
      <c r="I50" s="7">
        <f t="shared" si="1"/>
        <v>2875.2985146536857</v>
      </c>
      <c r="J50" s="7">
        <f t="shared" si="2"/>
        <v>1004800.7688493471</v>
      </c>
    </row>
    <row r="51" spans="5:10" x14ac:dyDescent="0.3">
      <c r="E51" s="6">
        <v>37</v>
      </c>
      <c r="F51" s="50">
        <f t="shared" si="0"/>
        <v>1004800.7688493471</v>
      </c>
      <c r="G51" s="7">
        <f>'Q1'!$C$8</f>
        <v>7780.2127260339876</v>
      </c>
      <c r="H51" s="7">
        <f>F51*'Q1'!$C$4</f>
        <v>4890.9185504697698</v>
      </c>
      <c r="I51" s="7">
        <f t="shared" si="1"/>
        <v>2889.2941755642178</v>
      </c>
      <c r="J51" s="7">
        <f t="shared" si="2"/>
        <v>1001911.4746737829</v>
      </c>
    </row>
    <row r="52" spans="5:10" x14ac:dyDescent="0.3">
      <c r="E52" s="6">
        <v>38</v>
      </c>
      <c r="F52" s="50">
        <f t="shared" si="0"/>
        <v>1001911.4746737829</v>
      </c>
      <c r="G52" s="7">
        <f>'Q1'!$C$8</f>
        <v>7780.2127260339876</v>
      </c>
      <c r="H52" s="7">
        <f>F52*'Q1'!$C$4</f>
        <v>4876.8547649720595</v>
      </c>
      <c r="I52" s="7">
        <f t="shared" si="1"/>
        <v>2903.3579610619281</v>
      </c>
      <c r="J52" s="7">
        <f t="shared" si="2"/>
        <v>999008.11671272106</v>
      </c>
    </row>
    <row r="53" spans="5:10" x14ac:dyDescent="0.3">
      <c r="E53" s="6">
        <v>39</v>
      </c>
      <c r="F53" s="50">
        <f t="shared" si="0"/>
        <v>999008.11671272106</v>
      </c>
      <c r="G53" s="7">
        <f>'Q1'!$C$8</f>
        <v>7780.2127260339876</v>
      </c>
      <c r="H53" s="7">
        <f>F53*'Q1'!$C$4</f>
        <v>4862.7225232872997</v>
      </c>
      <c r="I53" s="7">
        <f t="shared" si="1"/>
        <v>2917.4902027466878</v>
      </c>
      <c r="J53" s="7">
        <f t="shared" si="2"/>
        <v>996090.62650997436</v>
      </c>
    </row>
    <row r="54" spans="5:10" x14ac:dyDescent="0.3">
      <c r="E54" s="6">
        <v>40</v>
      </c>
      <c r="F54" s="50">
        <f t="shared" si="0"/>
        <v>996090.62650997436</v>
      </c>
      <c r="G54" s="7">
        <f>'Q1'!$C$8</f>
        <v>7780.2127260339876</v>
      </c>
      <c r="H54" s="7">
        <f>F54*'Q1'!$C$4</f>
        <v>4848.5214922015366</v>
      </c>
      <c r="I54" s="7">
        <f t="shared" si="1"/>
        <v>2931.691233832451</v>
      </c>
      <c r="J54" s="7">
        <f t="shared" si="2"/>
        <v>993158.93527614186</v>
      </c>
    </row>
    <row r="55" spans="5:10" x14ac:dyDescent="0.3">
      <c r="E55" s="6">
        <v>41</v>
      </c>
      <c r="F55" s="50">
        <f t="shared" si="0"/>
        <v>993158.93527614186</v>
      </c>
      <c r="G55" s="7">
        <f>'Q1'!$C$8</f>
        <v>7780.2127260339876</v>
      </c>
      <c r="H55" s="7">
        <f>F55*'Q1'!$C$4</f>
        <v>4834.2513368788841</v>
      </c>
      <c r="I55" s="7">
        <f t="shared" si="1"/>
        <v>2945.9613891551035</v>
      </c>
      <c r="J55" s="7">
        <f t="shared" si="2"/>
        <v>990212.97388698673</v>
      </c>
    </row>
    <row r="56" spans="5:10" x14ac:dyDescent="0.3">
      <c r="E56" s="6">
        <v>42</v>
      </c>
      <c r="F56" s="50">
        <f t="shared" si="0"/>
        <v>990212.97388698673</v>
      </c>
      <c r="G56" s="7">
        <f>'Q1'!$C$8</f>
        <v>7780.2127260339876</v>
      </c>
      <c r="H56" s="7">
        <f>F56*'Q1'!$C$4</f>
        <v>4819.9117208536236</v>
      </c>
      <c r="I56" s="7">
        <f t="shared" si="1"/>
        <v>2960.301005180364</v>
      </c>
      <c r="J56" s="7">
        <f t="shared" si="2"/>
        <v>987252.67288180639</v>
      </c>
    </row>
    <row r="57" spans="5:10" x14ac:dyDescent="0.3">
      <c r="E57" s="6">
        <v>43</v>
      </c>
      <c r="F57" s="50">
        <f t="shared" si="0"/>
        <v>987252.67288180639</v>
      </c>
      <c r="G57" s="7">
        <f>'Q1'!$C$8</f>
        <v>7780.2127260339876</v>
      </c>
      <c r="H57" s="7">
        <f>F57*'Q1'!$C$4</f>
        <v>4805.502306022272</v>
      </c>
      <c r="I57" s="7">
        <f t="shared" si="1"/>
        <v>2974.7104200117155</v>
      </c>
      <c r="J57" s="7">
        <f t="shared" si="2"/>
        <v>984277.96246179473</v>
      </c>
    </row>
    <row r="58" spans="5:10" x14ac:dyDescent="0.3">
      <c r="E58" s="6">
        <v>44</v>
      </c>
      <c r="F58" s="50">
        <f t="shared" si="0"/>
        <v>984277.96246179473</v>
      </c>
      <c r="G58" s="7">
        <f>'Q1'!$C$8</f>
        <v>7780.2127260339876</v>
      </c>
      <c r="H58" s="7">
        <f>F58*'Q1'!$C$4</f>
        <v>4791.022752635613</v>
      </c>
      <c r="I58" s="7">
        <f t="shared" si="1"/>
        <v>2989.1899733983746</v>
      </c>
      <c r="J58" s="7">
        <f t="shared" si="2"/>
        <v>981288.77248839638</v>
      </c>
    </row>
    <row r="59" spans="5:10" x14ac:dyDescent="0.3">
      <c r="E59" s="6">
        <v>45</v>
      </c>
      <c r="F59" s="50">
        <f t="shared" si="0"/>
        <v>981288.77248839638</v>
      </c>
      <c r="G59" s="7">
        <f>'Q1'!$C$8</f>
        <v>7780.2127260339876</v>
      </c>
      <c r="H59" s="7">
        <f>F59*'Q1'!$C$4</f>
        <v>4776.4727192906794</v>
      </c>
      <c r="I59" s="7">
        <f t="shared" si="1"/>
        <v>3003.7400067433082</v>
      </c>
      <c r="J59" s="7">
        <f t="shared" si="2"/>
        <v>978285.03248165303</v>
      </c>
    </row>
    <row r="60" spans="5:10" x14ac:dyDescent="0.3">
      <c r="E60" s="6">
        <v>46</v>
      </c>
      <c r="F60" s="50">
        <f t="shared" si="0"/>
        <v>978285.03248165303</v>
      </c>
      <c r="G60" s="7">
        <f>'Q1'!$C$8</f>
        <v>7780.2127260339876</v>
      </c>
      <c r="H60" s="7">
        <f>F60*'Q1'!$C$4</f>
        <v>4761.8518629227128</v>
      </c>
      <c r="I60" s="7">
        <f t="shared" si="1"/>
        <v>3018.3608631112747</v>
      </c>
      <c r="J60" s="7">
        <f t="shared" si="2"/>
        <v>975266.6716185417</v>
      </c>
    </row>
    <row r="61" spans="5:10" x14ac:dyDescent="0.3">
      <c r="E61" s="6">
        <v>47</v>
      </c>
      <c r="F61" s="50">
        <f t="shared" si="0"/>
        <v>975266.6716185417</v>
      </c>
      <c r="G61" s="7">
        <f>'Q1'!$C$8</f>
        <v>7780.2127260339876</v>
      </c>
      <c r="H61" s="7">
        <f>F61*'Q1'!$C$4</f>
        <v>4747.1598387970662</v>
      </c>
      <c r="I61" s="7">
        <f t="shared" si="1"/>
        <v>3033.0528872369214</v>
      </c>
      <c r="J61" s="7">
        <f t="shared" si="2"/>
        <v>972233.61873130477</v>
      </c>
    </row>
    <row r="62" spans="5:10" x14ac:dyDescent="0.3">
      <c r="E62" s="6">
        <v>48</v>
      </c>
      <c r="F62" s="50">
        <f t="shared" si="0"/>
        <v>972233.61873130477</v>
      </c>
      <c r="G62" s="7">
        <f>'Q1'!$C$8</f>
        <v>7780.2127260339876</v>
      </c>
      <c r="H62" s="7">
        <f>F62*'Q1'!$C$4</f>
        <v>4732.3963005010801</v>
      </c>
      <c r="I62" s="7">
        <f t="shared" si="1"/>
        <v>3047.8164255329075</v>
      </c>
      <c r="J62" s="7">
        <f t="shared" si="2"/>
        <v>969185.80230577185</v>
      </c>
    </row>
    <row r="63" spans="5:10" x14ac:dyDescent="0.3">
      <c r="E63" s="6">
        <v>49</v>
      </c>
      <c r="F63" s="50">
        <f t="shared" si="0"/>
        <v>969185.80230577185</v>
      </c>
      <c r="G63" s="7">
        <f>'Q1'!$C$8</f>
        <v>7780.2127260339876</v>
      </c>
      <c r="H63" s="7">
        <f>F63*'Q1'!$C$4</f>
        <v>4717.5608999359156</v>
      </c>
      <c r="I63" s="7">
        <f t="shared" si="1"/>
        <v>3062.651826098072</v>
      </c>
      <c r="J63" s="7">
        <f t="shared" si="2"/>
        <v>966123.15047967376</v>
      </c>
    </row>
    <row r="64" spans="5:10" x14ac:dyDescent="0.3">
      <c r="E64" s="6">
        <v>50</v>
      </c>
      <c r="F64" s="50">
        <f t="shared" si="0"/>
        <v>966123.15047967376</v>
      </c>
      <c r="G64" s="7">
        <f>'Q1'!$C$8</f>
        <v>7780.2127260339876</v>
      </c>
      <c r="H64" s="7">
        <f>F64*'Q1'!$C$4</f>
        <v>4702.6532873083434</v>
      </c>
      <c r="I64" s="7">
        <f t="shared" si="1"/>
        <v>3077.5594387256442</v>
      </c>
      <c r="J64" s="7">
        <f t="shared" si="2"/>
        <v>963045.59104094806</v>
      </c>
    </row>
    <row r="65" spans="5:10" x14ac:dyDescent="0.3">
      <c r="E65" s="6">
        <v>51</v>
      </c>
      <c r="F65" s="50">
        <f t="shared" si="0"/>
        <v>963045.59104094806</v>
      </c>
      <c r="G65" s="7">
        <f>'Q1'!$C$8</f>
        <v>7780.2127260339876</v>
      </c>
      <c r="H65" s="7">
        <f>F65*'Q1'!$C$4</f>
        <v>4687.6731111224972</v>
      </c>
      <c r="I65" s="7">
        <f t="shared" si="1"/>
        <v>3092.5396149114904</v>
      </c>
      <c r="J65" s="7">
        <f t="shared" si="2"/>
        <v>959953.05142603652</v>
      </c>
    </row>
    <row r="66" spans="5:10" x14ac:dyDescent="0.3">
      <c r="E66" s="6">
        <v>52</v>
      </c>
      <c r="F66" s="50">
        <f t="shared" si="0"/>
        <v>959953.05142603652</v>
      </c>
      <c r="G66" s="7">
        <f>'Q1'!$C$8</f>
        <v>7780.2127260339876</v>
      </c>
      <c r="H66" s="7">
        <f>F66*'Q1'!$C$4</f>
        <v>4672.6200181715885</v>
      </c>
      <c r="I66" s="7">
        <f t="shared" si="1"/>
        <v>3107.592707862399</v>
      </c>
      <c r="J66" s="7">
        <f t="shared" si="2"/>
        <v>956845.45871817414</v>
      </c>
    </row>
    <row r="67" spans="5:10" x14ac:dyDescent="0.3">
      <c r="E67" s="6">
        <v>53</v>
      </c>
      <c r="F67" s="50">
        <f t="shared" si="0"/>
        <v>956845.45871817414</v>
      </c>
      <c r="G67" s="7">
        <f>'Q1'!$C$8</f>
        <v>7780.2127260339876</v>
      </c>
      <c r="H67" s="7">
        <f>F67*'Q1'!$C$4</f>
        <v>4657.4936535295774</v>
      </c>
      <c r="I67" s="7">
        <f t="shared" si="1"/>
        <v>3122.7190725044102</v>
      </c>
      <c r="J67" s="7">
        <f t="shared" si="2"/>
        <v>953722.7396456697</v>
      </c>
    </row>
    <row r="68" spans="5:10" x14ac:dyDescent="0.3">
      <c r="E68" s="6">
        <v>54</v>
      </c>
      <c r="F68" s="50">
        <f t="shared" si="0"/>
        <v>953722.7396456697</v>
      </c>
      <c r="G68" s="7">
        <f>'Q1'!$C$8</f>
        <v>7780.2127260339876</v>
      </c>
      <c r="H68" s="7">
        <f>F68*'Q1'!$C$4</f>
        <v>4642.2936605428004</v>
      </c>
      <c r="I68" s="7">
        <f t="shared" si="1"/>
        <v>3137.9190654911872</v>
      </c>
      <c r="J68" s="7">
        <f t="shared" si="2"/>
        <v>950584.82058017852</v>
      </c>
    </row>
    <row r="69" spans="5:10" x14ac:dyDescent="0.3">
      <c r="E69" s="6">
        <v>55</v>
      </c>
      <c r="F69" s="50">
        <f t="shared" si="0"/>
        <v>950584.82058017852</v>
      </c>
      <c r="G69" s="7">
        <f>'Q1'!$C$8</f>
        <v>7780.2127260339876</v>
      </c>
      <c r="H69" s="7">
        <f>F69*'Q1'!$C$4</f>
        <v>4627.0196808215678</v>
      </c>
      <c r="I69" s="7">
        <f t="shared" si="1"/>
        <v>3153.1930452124197</v>
      </c>
      <c r="J69" s="7">
        <f t="shared" si="2"/>
        <v>947431.6275349661</v>
      </c>
    </row>
    <row r="70" spans="5:10" x14ac:dyDescent="0.3">
      <c r="E70" s="6">
        <v>56</v>
      </c>
      <c r="F70" s="50">
        <f t="shared" si="0"/>
        <v>947431.6275349661</v>
      </c>
      <c r="G70" s="7">
        <f>'Q1'!$C$8</f>
        <v>7780.2127260339876</v>
      </c>
      <c r="H70" s="7">
        <f>F70*'Q1'!$C$4</f>
        <v>4611.6713542317084</v>
      </c>
      <c r="I70" s="7">
        <f t="shared" si="1"/>
        <v>3168.5413718022792</v>
      </c>
      <c r="J70" s="7">
        <f t="shared" si="2"/>
        <v>944263.08616316377</v>
      </c>
    </row>
    <row r="71" spans="5:10" x14ac:dyDescent="0.3">
      <c r="E71" s="6">
        <v>57</v>
      </c>
      <c r="F71" s="50">
        <f t="shared" si="0"/>
        <v>944263.08616316377</v>
      </c>
      <c r="G71" s="7">
        <f>'Q1'!$C$8</f>
        <v>7780.2127260339876</v>
      </c>
      <c r="H71" s="7">
        <f>F71*'Q1'!$C$4</f>
        <v>4596.2483188860797</v>
      </c>
      <c r="I71" s="7">
        <f t="shared" si="1"/>
        <v>3183.9644071479079</v>
      </c>
      <c r="J71" s="7">
        <f t="shared" si="2"/>
        <v>941079.12175601581</v>
      </c>
    </row>
    <row r="72" spans="5:10" x14ac:dyDescent="0.3">
      <c r="E72" s="6">
        <v>58</v>
      </c>
      <c r="F72" s="50">
        <f t="shared" si="0"/>
        <v>941079.12175601581</v>
      </c>
      <c r="G72" s="7">
        <f>'Q1'!$C$8</f>
        <v>7780.2127260339876</v>
      </c>
      <c r="H72" s="7">
        <f>F72*'Q1'!$C$4</f>
        <v>4580.7502111360345</v>
      </c>
      <c r="I72" s="7">
        <f t="shared" si="1"/>
        <v>3199.462514897953</v>
      </c>
      <c r="J72" s="7">
        <f t="shared" si="2"/>
        <v>937879.65924111789</v>
      </c>
    </row>
    <row r="73" spans="5:10" x14ac:dyDescent="0.3">
      <c r="E73" s="6">
        <v>59</v>
      </c>
      <c r="F73" s="50">
        <f t="shared" si="0"/>
        <v>937879.65924111789</v>
      </c>
      <c r="G73" s="7">
        <f>'Q1'!$C$8</f>
        <v>7780.2127260339876</v>
      </c>
      <c r="H73" s="7">
        <f>F73*'Q1'!$C$4</f>
        <v>4565.1766655628489</v>
      </c>
      <c r="I73" s="7">
        <f t="shared" si="1"/>
        <v>3215.0360604711386</v>
      </c>
      <c r="J73" s="7">
        <f t="shared" si="2"/>
        <v>934664.6231806468</v>
      </c>
    </row>
    <row r="74" spans="5:10" x14ac:dyDescent="0.3">
      <c r="E74" s="6">
        <v>60</v>
      </c>
      <c r="F74" s="50">
        <f t="shared" si="0"/>
        <v>934664.6231806468</v>
      </c>
      <c r="G74" s="7">
        <f>'Q1'!$C$8</f>
        <v>7780.2127260339876</v>
      </c>
      <c r="H74" s="7">
        <f>F74*'Q1'!$C$4</f>
        <v>4549.5273149691047</v>
      </c>
      <c r="I74" s="7">
        <f t="shared" si="1"/>
        <v>3230.6854110648828</v>
      </c>
      <c r="J74" s="7">
        <f t="shared" si="2"/>
        <v>931433.93776958191</v>
      </c>
    </row>
    <row r="75" spans="5:10" x14ac:dyDescent="0.3">
      <c r="E75" s="6">
        <v>61</v>
      </c>
      <c r="F75" s="50">
        <f t="shared" si="0"/>
        <v>931433.93776958191</v>
      </c>
      <c r="G75" s="7">
        <f>'Q1'!$C$8</f>
        <v>7780.2127260339876</v>
      </c>
      <c r="H75" s="7">
        <f>F75*'Q1'!$C$4</f>
        <v>4533.8017903700302</v>
      </c>
      <c r="I75" s="7">
        <f t="shared" si="1"/>
        <v>3246.4109356639574</v>
      </c>
      <c r="J75" s="7">
        <f t="shared" si="2"/>
        <v>928187.52683391795</v>
      </c>
    </row>
    <row r="76" spans="5:10" x14ac:dyDescent="0.3">
      <c r="E76" s="6">
        <v>62</v>
      </c>
      <c r="F76" s="50">
        <f t="shared" si="0"/>
        <v>928187.52683391795</v>
      </c>
      <c r="G76" s="7">
        <f>'Q1'!$C$8</f>
        <v>7780.2127260339876</v>
      </c>
      <c r="H76" s="7">
        <f>F76*'Q1'!$C$4</f>
        <v>4517.9997209848034</v>
      </c>
      <c r="I76" s="7">
        <f t="shared" si="1"/>
        <v>3262.2130050491842</v>
      </c>
      <c r="J76" s="7">
        <f t="shared" si="2"/>
        <v>924925.31382886879</v>
      </c>
    </row>
    <row r="77" spans="5:10" x14ac:dyDescent="0.3">
      <c r="E77" s="6">
        <v>63</v>
      </c>
      <c r="F77" s="50">
        <f t="shared" si="0"/>
        <v>924925.31382886879</v>
      </c>
      <c r="G77" s="7">
        <f>'Q1'!$C$8</f>
        <v>7780.2127260339876</v>
      </c>
      <c r="H77" s="7">
        <f>F77*'Q1'!$C$4</f>
        <v>4502.1207342278067</v>
      </c>
      <c r="I77" s="7">
        <f t="shared" si="1"/>
        <v>3278.0919918061809</v>
      </c>
      <c r="J77" s="7">
        <f t="shared" si="2"/>
        <v>921647.22183706262</v>
      </c>
    </row>
    <row r="78" spans="5:10" x14ac:dyDescent="0.3">
      <c r="E78" s="6">
        <v>64</v>
      </c>
      <c r="F78" s="50">
        <f t="shared" si="0"/>
        <v>921647.22183706262</v>
      </c>
      <c r="G78" s="7">
        <f>'Q1'!$C$8</f>
        <v>7780.2127260339876</v>
      </c>
      <c r="H78" s="7">
        <f>F78*'Q1'!$C$4</f>
        <v>4486.1644556998444</v>
      </c>
      <c r="I78" s="7">
        <f t="shared" si="1"/>
        <v>3294.0482703341431</v>
      </c>
      <c r="J78" s="7">
        <f t="shared" si="2"/>
        <v>918353.17356672848</v>
      </c>
    </row>
    <row r="79" spans="5:10" x14ac:dyDescent="0.3">
      <c r="E79" s="6">
        <v>65</v>
      </c>
      <c r="F79" s="50">
        <f t="shared" si="0"/>
        <v>918353.17356672848</v>
      </c>
      <c r="G79" s="7">
        <f>'Q1'!$C$8</f>
        <v>7780.2127260339876</v>
      </c>
      <c r="H79" s="7">
        <f>F79*'Q1'!$C$4</f>
        <v>4470.130509179312</v>
      </c>
      <c r="I79" s="7">
        <f t="shared" si="1"/>
        <v>3310.0822168546756</v>
      </c>
      <c r="J79" s="7">
        <f t="shared" si="2"/>
        <v>915043.09134987381</v>
      </c>
    </row>
    <row r="80" spans="5:10" x14ac:dyDescent="0.3">
      <c r="E80" s="6">
        <v>66</v>
      </c>
      <c r="F80" s="50">
        <f t="shared" si="0"/>
        <v>915043.09134987381</v>
      </c>
      <c r="G80" s="7">
        <f>'Q1'!$C$8</f>
        <v>7780.2127260339876</v>
      </c>
      <c r="H80" s="7">
        <f>F80*'Q1'!$C$4</f>
        <v>4454.0185166133288</v>
      </c>
      <c r="I80" s="7">
        <f t="shared" si="1"/>
        <v>3326.1942094206588</v>
      </c>
      <c r="J80" s="7">
        <f t="shared" si="2"/>
        <v>911716.8971404531</v>
      </c>
    </row>
    <row r="81" spans="5:10" x14ac:dyDescent="0.3">
      <c r="E81" s="6">
        <v>67</v>
      </c>
      <c r="F81" s="50">
        <f t="shared" ref="F81:F144" si="3">J80</f>
        <v>911716.8971404531</v>
      </c>
      <c r="G81" s="7">
        <f>'Q1'!$C$8</f>
        <v>7780.2127260339876</v>
      </c>
      <c r="H81" s="7">
        <f>F81*'Q1'!$C$4</f>
        <v>4437.8280981088228</v>
      </c>
      <c r="I81" s="7">
        <f t="shared" ref="I81:I144" si="4">G81-H81</f>
        <v>3342.3846279251648</v>
      </c>
      <c r="J81" s="7">
        <f t="shared" ref="J81:J144" si="5">F81-I81</f>
        <v>908374.51251252799</v>
      </c>
    </row>
    <row r="82" spans="5:10" x14ac:dyDescent="0.3">
      <c r="E82" s="6">
        <v>68</v>
      </c>
      <c r="F82" s="50">
        <f t="shared" si="3"/>
        <v>908374.51251252799</v>
      </c>
      <c r="G82" s="7">
        <f>'Q1'!$C$8</f>
        <v>7780.2127260339876</v>
      </c>
      <c r="H82" s="7">
        <f>F82*'Q1'!$C$4</f>
        <v>4421.558871923572</v>
      </c>
      <c r="I82" s="7">
        <f t="shared" si="4"/>
        <v>3358.6538541104155</v>
      </c>
      <c r="J82" s="7">
        <f t="shared" si="5"/>
        <v>905015.85865841759</v>
      </c>
    </row>
    <row r="83" spans="5:10" x14ac:dyDescent="0.3">
      <c r="E83" s="6">
        <v>69</v>
      </c>
      <c r="F83" s="50">
        <f t="shared" si="3"/>
        <v>905015.85865841759</v>
      </c>
      <c r="G83" s="7">
        <f>'Q1'!$C$8</f>
        <v>7780.2127260339876</v>
      </c>
      <c r="H83" s="7">
        <f>F83*'Q1'!$C$4</f>
        <v>4405.2104544572048</v>
      </c>
      <c r="I83" s="7">
        <f t="shared" si="4"/>
        <v>3375.0022715767827</v>
      </c>
      <c r="J83" s="7">
        <f t="shared" si="5"/>
        <v>901640.85638684081</v>
      </c>
    </row>
    <row r="84" spans="5:10" x14ac:dyDescent="0.3">
      <c r="E84" s="6">
        <v>70</v>
      </c>
      <c r="F84" s="50">
        <f t="shared" si="3"/>
        <v>901640.85638684081</v>
      </c>
      <c r="G84" s="7">
        <f>'Q1'!$C$8</f>
        <v>7780.2127260339876</v>
      </c>
      <c r="H84" s="7">
        <f>F84*'Q1'!$C$4</f>
        <v>4388.782460242157</v>
      </c>
      <c r="I84" s="7">
        <f t="shared" si="4"/>
        <v>3391.4302657918306</v>
      </c>
      <c r="J84" s="7">
        <f t="shared" si="5"/>
        <v>898249.42612104898</v>
      </c>
    </row>
    <row r="85" spans="5:10" x14ac:dyDescent="0.3">
      <c r="E85" s="6">
        <v>71</v>
      </c>
      <c r="F85" s="50">
        <f t="shared" si="3"/>
        <v>898249.42612104898</v>
      </c>
      <c r="G85" s="7">
        <f>'Q1'!$C$8</f>
        <v>7780.2127260339876</v>
      </c>
      <c r="H85" s="7">
        <f>F85*'Q1'!$C$4</f>
        <v>4372.2745019345812</v>
      </c>
      <c r="I85" s="7">
        <f t="shared" si="4"/>
        <v>3407.9382240994064</v>
      </c>
      <c r="J85" s="7">
        <f t="shared" si="5"/>
        <v>894841.48789694952</v>
      </c>
    </row>
    <row r="86" spans="5:10" x14ac:dyDescent="0.3">
      <c r="E86" s="6">
        <v>72</v>
      </c>
      <c r="F86" s="50">
        <f t="shared" si="3"/>
        <v>894841.48789694952</v>
      </c>
      <c r="G86" s="7">
        <f>'Q1'!$C$8</f>
        <v>7780.2127260339876</v>
      </c>
      <c r="H86" s="7">
        <f>F86*'Q1'!$C$4</f>
        <v>4355.6861903052113</v>
      </c>
      <c r="I86" s="7">
        <f t="shared" si="4"/>
        <v>3424.5265357287763</v>
      </c>
      <c r="J86" s="7">
        <f t="shared" si="5"/>
        <v>891416.96136122069</v>
      </c>
    </row>
    <row r="87" spans="5:10" x14ac:dyDescent="0.3">
      <c r="E87" s="6">
        <v>73</v>
      </c>
      <c r="F87" s="50">
        <f t="shared" si="3"/>
        <v>891416.96136122069</v>
      </c>
      <c r="G87" s="7">
        <f>'Q1'!$C$8</f>
        <v>7780.2127260339876</v>
      </c>
      <c r="H87" s="7">
        <f>F87*'Q1'!$C$4</f>
        <v>4339.0171342301919</v>
      </c>
      <c r="I87" s="7">
        <f t="shared" si="4"/>
        <v>3441.1955918037957</v>
      </c>
      <c r="J87" s="7">
        <f t="shared" si="5"/>
        <v>887975.76576941693</v>
      </c>
    </row>
    <row r="88" spans="5:10" x14ac:dyDescent="0.3">
      <c r="E88" s="6">
        <v>74</v>
      </c>
      <c r="F88" s="50">
        <f t="shared" si="3"/>
        <v>887975.76576941693</v>
      </c>
      <c r="G88" s="7">
        <f>'Q1'!$C$8</f>
        <v>7780.2127260339876</v>
      </c>
      <c r="H88" s="7">
        <f>F88*'Q1'!$C$4</f>
        <v>4322.2669406818513</v>
      </c>
      <c r="I88" s="7">
        <f t="shared" si="4"/>
        <v>3457.9457853521362</v>
      </c>
      <c r="J88" s="7">
        <f t="shared" si="5"/>
        <v>884517.81998406479</v>
      </c>
    </row>
    <row r="89" spans="5:10" x14ac:dyDescent="0.3">
      <c r="E89" s="6">
        <v>75</v>
      </c>
      <c r="F89" s="50">
        <f t="shared" si="3"/>
        <v>884517.81998406479</v>
      </c>
      <c r="G89" s="7">
        <f>'Q1'!$C$8</f>
        <v>7780.2127260339876</v>
      </c>
      <c r="H89" s="7">
        <f>F89*'Q1'!$C$4</f>
        <v>4305.435214719435</v>
      </c>
      <c r="I89" s="7">
        <f t="shared" si="4"/>
        <v>3474.7775113145526</v>
      </c>
      <c r="J89" s="7">
        <f t="shared" si="5"/>
        <v>881043.04247275018</v>
      </c>
    </row>
    <row r="90" spans="5:10" x14ac:dyDescent="0.3">
      <c r="E90" s="6">
        <v>76</v>
      </c>
      <c r="F90" s="50">
        <f t="shared" si="3"/>
        <v>881043.04247275018</v>
      </c>
      <c r="G90" s="7">
        <f>'Q1'!$C$8</f>
        <v>7780.2127260339876</v>
      </c>
      <c r="H90" s="7">
        <f>F90*'Q1'!$C$4</f>
        <v>4288.5215594797946</v>
      </c>
      <c r="I90" s="7">
        <f t="shared" si="4"/>
        <v>3491.6911665541929</v>
      </c>
      <c r="J90" s="7">
        <f t="shared" si="5"/>
        <v>877551.35130619595</v>
      </c>
    </row>
    <row r="91" spans="5:10" x14ac:dyDescent="0.3">
      <c r="E91" s="6">
        <v>77</v>
      </c>
      <c r="F91" s="50">
        <f t="shared" si="3"/>
        <v>877551.35130619595</v>
      </c>
      <c r="G91" s="7">
        <f>'Q1'!$C$8</f>
        <v>7780.2127260339876</v>
      </c>
      <c r="H91" s="7">
        <f>F91*'Q1'!$C$4</f>
        <v>4271.5255761680301</v>
      </c>
      <c r="I91" s="7">
        <f t="shared" si="4"/>
        <v>3508.6871498659575</v>
      </c>
      <c r="J91" s="7">
        <f t="shared" si="5"/>
        <v>874042.66415633005</v>
      </c>
    </row>
    <row r="92" spans="5:10" x14ac:dyDescent="0.3">
      <c r="E92" s="6">
        <v>78</v>
      </c>
      <c r="F92" s="50">
        <f t="shared" si="3"/>
        <v>874042.66415633005</v>
      </c>
      <c r="G92" s="7">
        <f>'Q1'!$C$8</f>
        <v>7780.2127260339876</v>
      </c>
      <c r="H92" s="7">
        <f>F92*'Q1'!$C$4</f>
        <v>4254.4468640480882</v>
      </c>
      <c r="I92" s="7">
        <f t="shared" si="4"/>
        <v>3525.7658619858994</v>
      </c>
      <c r="J92" s="7">
        <f t="shared" si="5"/>
        <v>870516.8982943442</v>
      </c>
    </row>
    <row r="93" spans="5:10" x14ac:dyDescent="0.3">
      <c r="E93" s="6">
        <v>79</v>
      </c>
      <c r="F93" s="50">
        <f t="shared" si="3"/>
        <v>870516.8982943442</v>
      </c>
      <c r="G93" s="7">
        <f>'Q1'!$C$8</f>
        <v>7780.2127260339876</v>
      </c>
      <c r="H93" s="7">
        <f>F93*'Q1'!$C$4</f>
        <v>4237.2850204333117</v>
      </c>
      <c r="I93" s="7">
        <f t="shared" si="4"/>
        <v>3542.9277056006758</v>
      </c>
      <c r="J93" s="7">
        <f t="shared" si="5"/>
        <v>866973.97058874357</v>
      </c>
    </row>
    <row r="94" spans="5:10" x14ac:dyDescent="0.3">
      <c r="E94" s="6">
        <v>80</v>
      </c>
      <c r="F94" s="50">
        <f t="shared" si="3"/>
        <v>866973.97058874357</v>
      </c>
      <c r="G94" s="7">
        <f>'Q1'!$C$8</f>
        <v>7780.2127260339876</v>
      </c>
      <c r="H94" s="7">
        <f>F94*'Q1'!$C$4</f>
        <v>4220.039640676946</v>
      </c>
      <c r="I94" s="7">
        <f t="shared" si="4"/>
        <v>3560.1730853570416</v>
      </c>
      <c r="J94" s="7">
        <f t="shared" si="5"/>
        <v>863413.79750338651</v>
      </c>
    </row>
    <row r="95" spans="5:10" x14ac:dyDescent="0.3">
      <c r="E95" s="6">
        <v>81</v>
      </c>
      <c r="F95" s="50">
        <f t="shared" si="3"/>
        <v>863413.79750338651</v>
      </c>
      <c r="G95" s="7">
        <f>'Q1'!$C$8</f>
        <v>7780.2127260339876</v>
      </c>
      <c r="H95" s="7">
        <f>F95*'Q1'!$C$4</f>
        <v>4202.7103181625971</v>
      </c>
      <c r="I95" s="7">
        <f t="shared" si="4"/>
        <v>3577.5024078713905</v>
      </c>
      <c r="J95" s="7">
        <f t="shared" si="5"/>
        <v>859836.29509551509</v>
      </c>
    </row>
    <row r="96" spans="5:10" x14ac:dyDescent="0.3">
      <c r="E96" s="6">
        <v>82</v>
      </c>
      <c r="F96" s="50">
        <f t="shared" si="3"/>
        <v>859836.29509551509</v>
      </c>
      <c r="G96" s="7">
        <f>'Q1'!$C$8</f>
        <v>7780.2127260339876</v>
      </c>
      <c r="H96" s="7">
        <f>F96*'Q1'!$C$4</f>
        <v>4185.2966442946463</v>
      </c>
      <c r="I96" s="7">
        <f t="shared" si="4"/>
        <v>3594.9160817393413</v>
      </c>
      <c r="J96" s="7">
        <f t="shared" si="5"/>
        <v>856241.37901377573</v>
      </c>
    </row>
    <row r="97" spans="5:10" x14ac:dyDescent="0.3">
      <c r="E97" s="6">
        <v>83</v>
      </c>
      <c r="F97" s="50">
        <f t="shared" si="3"/>
        <v>856241.37901377573</v>
      </c>
      <c r="G97" s="7">
        <f>'Q1'!$C$8</f>
        <v>7780.2127260339876</v>
      </c>
      <c r="H97" s="7">
        <f>F97*'Q1'!$C$4</f>
        <v>4167.7982084886153</v>
      </c>
      <c r="I97" s="7">
        <f t="shared" si="4"/>
        <v>3612.4145175453723</v>
      </c>
      <c r="J97" s="7">
        <f t="shared" si="5"/>
        <v>852628.96449623036</v>
      </c>
    </row>
    <row r="98" spans="5:10" x14ac:dyDescent="0.3">
      <c r="E98" s="6">
        <v>84</v>
      </c>
      <c r="F98" s="50">
        <f t="shared" si="3"/>
        <v>852628.96449623036</v>
      </c>
      <c r="G98" s="7">
        <f>'Q1'!$C$8</f>
        <v>7780.2127260339876</v>
      </c>
      <c r="H98" s="7">
        <f>F98*'Q1'!$C$4</f>
        <v>4150.214598161484</v>
      </c>
      <c r="I98" s="7">
        <f t="shared" si="4"/>
        <v>3629.9981278725036</v>
      </c>
      <c r="J98" s="7">
        <f t="shared" si="5"/>
        <v>848998.96636835788</v>
      </c>
    </row>
    <row r="99" spans="5:10" x14ac:dyDescent="0.3">
      <c r="E99" s="6">
        <v>85</v>
      </c>
      <c r="F99" s="50">
        <f t="shared" si="3"/>
        <v>848998.96636835788</v>
      </c>
      <c r="G99" s="7">
        <f>'Q1'!$C$8</f>
        <v>7780.2127260339876</v>
      </c>
      <c r="H99" s="7">
        <f>F99*'Q1'!$C$4</f>
        <v>4132.5453987219644</v>
      </c>
      <c r="I99" s="7">
        <f t="shared" si="4"/>
        <v>3647.6673273120232</v>
      </c>
      <c r="J99" s="7">
        <f t="shared" si="5"/>
        <v>845351.29904104583</v>
      </c>
    </row>
    <row r="100" spans="5:10" x14ac:dyDescent="0.3">
      <c r="E100" s="6">
        <v>86</v>
      </c>
      <c r="F100" s="50">
        <f t="shared" si="3"/>
        <v>845351.29904104583</v>
      </c>
      <c r="G100" s="7">
        <f>'Q1'!$C$8</f>
        <v>7780.2127260339876</v>
      </c>
      <c r="H100" s="7">
        <f>F100*'Q1'!$C$4</f>
        <v>4114.7901935607233</v>
      </c>
      <c r="I100" s="7">
        <f t="shared" si="4"/>
        <v>3665.4225324732643</v>
      </c>
      <c r="J100" s="7">
        <f t="shared" si="5"/>
        <v>841685.8765085726</v>
      </c>
    </row>
    <row r="101" spans="5:10" x14ac:dyDescent="0.3">
      <c r="E101" s="6">
        <v>87</v>
      </c>
      <c r="F101" s="50">
        <f t="shared" si="3"/>
        <v>841685.8765085726</v>
      </c>
      <c r="G101" s="7">
        <f>'Q1'!$C$8</f>
        <v>7780.2127260339876</v>
      </c>
      <c r="H101" s="7">
        <f>F101*'Q1'!$C$4</f>
        <v>4096.9485640405619</v>
      </c>
      <c r="I101" s="7">
        <f t="shared" si="4"/>
        <v>3683.2641619934257</v>
      </c>
      <c r="J101" s="7">
        <f t="shared" si="5"/>
        <v>838002.6123465792</v>
      </c>
    </row>
    <row r="102" spans="5:10" x14ac:dyDescent="0.3">
      <c r="E102" s="6">
        <v>88</v>
      </c>
      <c r="F102" s="50">
        <f t="shared" si="3"/>
        <v>838002.6123465792</v>
      </c>
      <c r="G102" s="7">
        <f>'Q1'!$C$8</f>
        <v>7780.2127260339876</v>
      </c>
      <c r="H102" s="7">
        <f>F102*'Q1'!$C$4</f>
        <v>4079.0200894865429</v>
      </c>
      <c r="I102" s="7">
        <f t="shared" si="4"/>
        <v>3701.1926365474446</v>
      </c>
      <c r="J102" s="7">
        <f t="shared" si="5"/>
        <v>834301.41971003171</v>
      </c>
    </row>
    <row r="103" spans="5:10" x14ac:dyDescent="0.3">
      <c r="E103" s="6">
        <v>89</v>
      </c>
      <c r="F103" s="50">
        <f t="shared" si="3"/>
        <v>834301.41971003171</v>
      </c>
      <c r="G103" s="7">
        <f>'Q1'!$C$8</f>
        <v>7780.2127260339876</v>
      </c>
      <c r="H103" s="7">
        <f>F103*'Q1'!$C$4</f>
        <v>4061.0043471760728</v>
      </c>
      <c r="I103" s="7">
        <f t="shared" si="4"/>
        <v>3719.2083788579148</v>
      </c>
      <c r="J103" s="7">
        <f t="shared" si="5"/>
        <v>830582.21133117378</v>
      </c>
    </row>
    <row r="104" spans="5:10" x14ac:dyDescent="0.3">
      <c r="E104" s="6">
        <v>90</v>
      </c>
      <c r="F104" s="50">
        <f t="shared" si="3"/>
        <v>830582.21133117378</v>
      </c>
      <c r="G104" s="7">
        <f>'Q1'!$C$8</f>
        <v>7780.2127260339876</v>
      </c>
      <c r="H104" s="7">
        <f>F104*'Q1'!$C$4</f>
        <v>4042.9009123289343</v>
      </c>
      <c r="I104" s="7">
        <f t="shared" si="4"/>
        <v>3737.3118137050533</v>
      </c>
      <c r="J104" s="7">
        <f t="shared" si="5"/>
        <v>826844.89951746876</v>
      </c>
    </row>
    <row r="105" spans="5:10" x14ac:dyDescent="0.3">
      <c r="E105" s="6">
        <v>91</v>
      </c>
      <c r="F105" s="50">
        <f t="shared" si="3"/>
        <v>826844.89951746876</v>
      </c>
      <c r="G105" s="7">
        <f>'Q1'!$C$8</f>
        <v>7780.2127260339876</v>
      </c>
      <c r="H105" s="7">
        <f>F105*'Q1'!$C$4</f>
        <v>4024.709358097271</v>
      </c>
      <c r="I105" s="7">
        <f t="shared" si="4"/>
        <v>3755.5033679367166</v>
      </c>
      <c r="J105" s="7">
        <f t="shared" si="5"/>
        <v>823089.39614953205</v>
      </c>
    </row>
    <row r="106" spans="5:10" x14ac:dyDescent="0.3">
      <c r="E106" s="6">
        <v>92</v>
      </c>
      <c r="F106" s="50">
        <f t="shared" si="3"/>
        <v>823089.39614953205</v>
      </c>
      <c r="G106" s="7">
        <f>'Q1'!$C$8</f>
        <v>7780.2127260339876</v>
      </c>
      <c r="H106" s="7">
        <f>F106*'Q1'!$C$4</f>
        <v>4006.429255555523</v>
      </c>
      <c r="I106" s="7">
        <f t="shared" si="4"/>
        <v>3773.7834704784646</v>
      </c>
      <c r="J106" s="7">
        <f t="shared" si="5"/>
        <v>819315.61267905356</v>
      </c>
    </row>
    <row r="107" spans="5:10" x14ac:dyDescent="0.3">
      <c r="E107" s="6">
        <v>93</v>
      </c>
      <c r="F107" s="50">
        <f t="shared" si="3"/>
        <v>819315.61267905356</v>
      </c>
      <c r="G107" s="7">
        <f>'Q1'!$C$8</f>
        <v>7780.2127260339876</v>
      </c>
      <c r="H107" s="7">
        <f>F107*'Q1'!$C$4</f>
        <v>3988.0601736903131</v>
      </c>
      <c r="I107" s="7">
        <f t="shared" si="4"/>
        <v>3792.1525523436744</v>
      </c>
      <c r="J107" s="7">
        <f t="shared" si="5"/>
        <v>815523.46012670989</v>
      </c>
    </row>
    <row r="108" spans="5:10" x14ac:dyDescent="0.3">
      <c r="E108" s="6">
        <v>94</v>
      </c>
      <c r="F108" s="50">
        <f t="shared" si="3"/>
        <v>815523.46012670989</v>
      </c>
      <c r="G108" s="7">
        <f>'Q1'!$C$8</f>
        <v>7780.2127260339876</v>
      </c>
      <c r="H108" s="7">
        <f>F108*'Q1'!$C$4</f>
        <v>3969.6016793902859</v>
      </c>
      <c r="I108" s="7">
        <f t="shared" si="4"/>
        <v>3810.6110466437017</v>
      </c>
      <c r="J108" s="7">
        <f t="shared" si="5"/>
        <v>811712.8490800662</v>
      </c>
    </row>
    <row r="109" spans="5:10" x14ac:dyDescent="0.3">
      <c r="E109" s="6">
        <v>95</v>
      </c>
      <c r="F109" s="50">
        <f t="shared" si="3"/>
        <v>811712.8490800662</v>
      </c>
      <c r="G109" s="7">
        <f>'Q1'!$C$8</f>
        <v>7780.2127260339876</v>
      </c>
      <c r="H109" s="7">
        <f>F109*'Q1'!$C$4</f>
        <v>3951.0533374358929</v>
      </c>
      <c r="I109" s="7">
        <f t="shared" si="4"/>
        <v>3829.1593885980947</v>
      </c>
      <c r="J109" s="7">
        <f t="shared" si="5"/>
        <v>807883.68969146814</v>
      </c>
    </row>
    <row r="110" spans="5:10" x14ac:dyDescent="0.3">
      <c r="E110" s="6">
        <v>96</v>
      </c>
      <c r="F110" s="50">
        <f t="shared" si="3"/>
        <v>807883.68969146814</v>
      </c>
      <c r="G110" s="7">
        <f>'Q1'!$C$8</f>
        <v>7780.2127260339876</v>
      </c>
      <c r="H110" s="7">
        <f>F110*'Q1'!$C$4</f>
        <v>3932.4147104891335</v>
      </c>
      <c r="I110" s="7">
        <f t="shared" si="4"/>
        <v>3847.798015544854</v>
      </c>
      <c r="J110" s="7">
        <f t="shared" si="5"/>
        <v>804035.89167592325</v>
      </c>
    </row>
    <row r="111" spans="5:10" x14ac:dyDescent="0.3">
      <c r="E111" s="6">
        <v>97</v>
      </c>
      <c r="F111" s="50">
        <f t="shared" si="3"/>
        <v>804035.89167592325</v>
      </c>
      <c r="G111" s="7">
        <f>'Q1'!$C$8</f>
        <v>7780.2127260339876</v>
      </c>
      <c r="H111" s="7">
        <f>F111*'Q1'!$C$4</f>
        <v>3913.6853590832425</v>
      </c>
      <c r="I111" s="7">
        <f t="shared" si="4"/>
        <v>3866.5273669507451</v>
      </c>
      <c r="J111" s="7">
        <f t="shared" si="5"/>
        <v>800169.36430897249</v>
      </c>
    </row>
    <row r="112" spans="5:10" x14ac:dyDescent="0.3">
      <c r="E112" s="6">
        <v>98</v>
      </c>
      <c r="F112" s="50">
        <f t="shared" si="3"/>
        <v>800169.36430897249</v>
      </c>
      <c r="G112" s="7">
        <f>'Q1'!$C$8</f>
        <v>7780.2127260339876</v>
      </c>
      <c r="H112" s="7">
        <f>F112*'Q1'!$C$4</f>
        <v>3894.8648416123269</v>
      </c>
      <c r="I112" s="7">
        <f t="shared" si="4"/>
        <v>3885.3478844216606</v>
      </c>
      <c r="J112" s="7">
        <f t="shared" si="5"/>
        <v>796284.01642455079</v>
      </c>
    </row>
    <row r="113" spans="5:10" x14ac:dyDescent="0.3">
      <c r="E113" s="6">
        <v>99</v>
      </c>
      <c r="F113" s="50">
        <f t="shared" si="3"/>
        <v>796284.01642455079</v>
      </c>
      <c r="G113" s="7">
        <f>'Q1'!$C$8</f>
        <v>7780.2127260339876</v>
      </c>
      <c r="H113" s="7">
        <f>F113*'Q1'!$C$4</f>
        <v>3875.9527143209552</v>
      </c>
      <c r="I113" s="7">
        <f t="shared" si="4"/>
        <v>3904.2600117130323</v>
      </c>
      <c r="J113" s="7">
        <f t="shared" si="5"/>
        <v>792379.75641283777</v>
      </c>
    </row>
    <row r="114" spans="5:10" x14ac:dyDescent="0.3">
      <c r="E114" s="6">
        <v>100</v>
      </c>
      <c r="F114" s="50">
        <f t="shared" si="3"/>
        <v>792379.75641283777</v>
      </c>
      <c r="G114" s="7">
        <f>'Q1'!$C$8</f>
        <v>7780.2127260339876</v>
      </c>
      <c r="H114" s="7">
        <f>F114*'Q1'!$C$4</f>
        <v>3856.9485312936954</v>
      </c>
      <c r="I114" s="7">
        <f t="shared" si="4"/>
        <v>3923.2641947402922</v>
      </c>
      <c r="J114" s="7">
        <f t="shared" si="5"/>
        <v>788456.49221809744</v>
      </c>
    </row>
    <row r="115" spans="5:10" x14ac:dyDescent="0.3">
      <c r="E115" s="6">
        <v>101</v>
      </c>
      <c r="F115" s="50">
        <f t="shared" si="3"/>
        <v>788456.49221809744</v>
      </c>
      <c r="G115" s="7">
        <f>'Q1'!$C$8</f>
        <v>7780.2127260339876</v>
      </c>
      <c r="H115" s="7">
        <f>F115*'Q1'!$C$4</f>
        <v>3837.8518444445972</v>
      </c>
      <c r="I115" s="7">
        <f t="shared" si="4"/>
        <v>3942.3608815893904</v>
      </c>
      <c r="J115" s="7">
        <f t="shared" si="5"/>
        <v>784514.13133650809</v>
      </c>
    </row>
    <row r="116" spans="5:10" x14ac:dyDescent="0.3">
      <c r="E116" s="6">
        <v>102</v>
      </c>
      <c r="F116" s="50">
        <f t="shared" si="3"/>
        <v>784514.13133650809</v>
      </c>
      <c r="G116" s="7">
        <f>'Q1'!$C$8</f>
        <v>7780.2127260339876</v>
      </c>
      <c r="H116" s="7">
        <f>F116*'Q1'!$C$4</f>
        <v>3818.6622035066302</v>
      </c>
      <c r="I116" s="7">
        <f t="shared" si="4"/>
        <v>3961.5505225273573</v>
      </c>
      <c r="J116" s="7">
        <f t="shared" si="5"/>
        <v>780552.58081398078</v>
      </c>
    </row>
    <row r="117" spans="5:10" x14ac:dyDescent="0.3">
      <c r="E117" s="6">
        <v>103</v>
      </c>
      <c r="F117" s="50">
        <f t="shared" si="3"/>
        <v>780552.58081398078</v>
      </c>
      <c r="G117" s="7">
        <f>'Q1'!$C$8</f>
        <v>7780.2127260339876</v>
      </c>
      <c r="H117" s="7">
        <f>F117*'Q1'!$C$4</f>
        <v>3799.3791560210675</v>
      </c>
      <c r="I117" s="7">
        <f t="shared" si="4"/>
        <v>3980.8335700129201</v>
      </c>
      <c r="J117" s="7">
        <f t="shared" si="5"/>
        <v>776571.74724396784</v>
      </c>
    </row>
    <row r="118" spans="5:10" x14ac:dyDescent="0.3">
      <c r="E118" s="6">
        <v>104</v>
      </c>
      <c r="F118" s="50">
        <f t="shared" si="3"/>
        <v>776571.74724396784</v>
      </c>
      <c r="G118" s="7">
        <f>'Q1'!$C$8</f>
        <v>7780.2127260339876</v>
      </c>
      <c r="H118" s="7">
        <f>F118*'Q1'!$C$4</f>
        <v>3780.0022473268145</v>
      </c>
      <c r="I118" s="7">
        <f t="shared" si="4"/>
        <v>4000.210478707173</v>
      </c>
      <c r="J118" s="7">
        <f t="shared" si="5"/>
        <v>772571.53676526062</v>
      </c>
    </row>
    <row r="119" spans="5:10" x14ac:dyDescent="0.3">
      <c r="E119" s="6">
        <v>105</v>
      </c>
      <c r="F119" s="50">
        <f t="shared" si="3"/>
        <v>772571.53676526062</v>
      </c>
      <c r="G119" s="7">
        <f>'Q1'!$C$8</f>
        <v>7780.2127260339876</v>
      </c>
      <c r="H119" s="7">
        <f>F119*'Q1'!$C$4</f>
        <v>3760.5310205496921</v>
      </c>
      <c r="I119" s="7">
        <f t="shared" si="4"/>
        <v>4019.6817054842954</v>
      </c>
      <c r="J119" s="7">
        <f t="shared" si="5"/>
        <v>768551.85505977634</v>
      </c>
    </row>
    <row r="120" spans="5:10" x14ac:dyDescent="0.3">
      <c r="E120" s="6">
        <v>106</v>
      </c>
      <c r="F120" s="50">
        <f t="shared" si="3"/>
        <v>768551.85505977634</v>
      </c>
      <c r="G120" s="7">
        <f>'Q1'!$C$8</f>
        <v>7780.2127260339876</v>
      </c>
      <c r="H120" s="7">
        <f>F120*'Q1'!$C$4</f>
        <v>3740.9650165916628</v>
      </c>
      <c r="I120" s="7">
        <f t="shared" si="4"/>
        <v>4039.2477094423248</v>
      </c>
      <c r="J120" s="7">
        <f t="shared" si="5"/>
        <v>764512.60735033406</v>
      </c>
    </row>
    <row r="121" spans="5:10" x14ac:dyDescent="0.3">
      <c r="E121" s="6">
        <v>107</v>
      </c>
      <c r="F121" s="50">
        <f t="shared" si="3"/>
        <v>764512.60735033406</v>
      </c>
      <c r="G121" s="7">
        <f>'Q1'!$C$8</f>
        <v>7780.2127260339876</v>
      </c>
      <c r="H121" s="7">
        <f>F121*'Q1'!$C$4</f>
        <v>3721.3037741200064</v>
      </c>
      <c r="I121" s="7">
        <f t="shared" si="4"/>
        <v>4058.9089519139811</v>
      </c>
      <c r="J121" s="7">
        <f t="shared" si="5"/>
        <v>760453.69839842012</v>
      </c>
    </row>
    <row r="122" spans="5:10" x14ac:dyDescent="0.3">
      <c r="E122" s="6">
        <v>108</v>
      </c>
      <c r="F122" s="50">
        <f t="shared" si="3"/>
        <v>760453.69839842012</v>
      </c>
      <c r="G122" s="7">
        <f>'Q1'!$C$8</f>
        <v>7780.2127260339876</v>
      </c>
      <c r="H122" s="7">
        <f>F122*'Q1'!$C$4</f>
        <v>3701.5468295564419</v>
      </c>
      <c r="I122" s="7">
        <f t="shared" si="4"/>
        <v>4078.6658964775456</v>
      </c>
      <c r="J122" s="7">
        <f t="shared" si="5"/>
        <v>756375.03250194259</v>
      </c>
    </row>
    <row r="123" spans="5:10" x14ac:dyDescent="0.3">
      <c r="E123" s="6">
        <v>109</v>
      </c>
      <c r="F123" s="50">
        <f t="shared" si="3"/>
        <v>756375.03250194259</v>
      </c>
      <c r="G123" s="7">
        <f>'Q1'!$C$8</f>
        <v>7780.2127260339876</v>
      </c>
      <c r="H123" s="7">
        <f>F123*'Q1'!$C$4</f>
        <v>3681.6937170661972</v>
      </c>
      <c r="I123" s="7">
        <f t="shared" si="4"/>
        <v>4098.5190089677908</v>
      </c>
      <c r="J123" s="7">
        <f t="shared" si="5"/>
        <v>752276.5134929748</v>
      </c>
    </row>
    <row r="124" spans="5:10" x14ac:dyDescent="0.3">
      <c r="E124" s="6">
        <v>110</v>
      </c>
      <c r="F124" s="50">
        <f t="shared" si="3"/>
        <v>752276.5134929748</v>
      </c>
      <c r="G124" s="7">
        <f>'Q1'!$C$8</f>
        <v>7780.2127260339876</v>
      </c>
      <c r="H124" s="7">
        <f>F124*'Q1'!$C$4</f>
        <v>3661.7439685470267</v>
      </c>
      <c r="I124" s="7">
        <f t="shared" si="4"/>
        <v>4118.4687574869604</v>
      </c>
      <c r="J124" s="7">
        <f t="shared" si="5"/>
        <v>748158.04473548778</v>
      </c>
    </row>
    <row r="125" spans="5:10" x14ac:dyDescent="0.3">
      <c r="E125" s="6">
        <v>111</v>
      </c>
      <c r="F125" s="50">
        <f t="shared" si="3"/>
        <v>748158.04473548778</v>
      </c>
      <c r="G125" s="7">
        <f>'Q1'!$C$8</f>
        <v>7780.2127260339876</v>
      </c>
      <c r="H125" s="7">
        <f>F125*'Q1'!$C$4</f>
        <v>3641.6971136181733</v>
      </c>
      <c r="I125" s="7">
        <f t="shared" si="4"/>
        <v>4138.5156124158148</v>
      </c>
      <c r="J125" s="7">
        <f t="shared" si="5"/>
        <v>744019.52912307193</v>
      </c>
    </row>
    <row r="126" spans="5:10" x14ac:dyDescent="0.3">
      <c r="E126" s="6">
        <v>112</v>
      </c>
      <c r="F126" s="50">
        <f t="shared" si="3"/>
        <v>744019.52912307193</v>
      </c>
      <c r="G126" s="7">
        <f>'Q1'!$C$8</f>
        <v>7780.2127260339876</v>
      </c>
      <c r="H126" s="7">
        <f>F126*'Q1'!$C$4</f>
        <v>3621.5526796092777</v>
      </c>
      <c r="I126" s="7">
        <f t="shared" si="4"/>
        <v>4158.6600464247094</v>
      </c>
      <c r="J126" s="7">
        <f t="shared" si="5"/>
        <v>739860.86907664721</v>
      </c>
    </row>
    <row r="127" spans="5:10" x14ac:dyDescent="0.3">
      <c r="E127" s="6">
        <v>113</v>
      </c>
      <c r="F127" s="50">
        <f t="shared" si="3"/>
        <v>739860.86907664721</v>
      </c>
      <c r="G127" s="7">
        <f>'Q1'!$C$8</f>
        <v>7780.2127260339876</v>
      </c>
      <c r="H127" s="7">
        <f>F127*'Q1'!$C$4</f>
        <v>3601.3101915492334</v>
      </c>
      <c r="I127" s="7">
        <f t="shared" si="4"/>
        <v>4178.9025344847541</v>
      </c>
      <c r="J127" s="7">
        <f t="shared" si="5"/>
        <v>735681.96654216247</v>
      </c>
    </row>
    <row r="128" spans="5:10" x14ac:dyDescent="0.3">
      <c r="E128" s="6">
        <v>114</v>
      </c>
      <c r="F128" s="50">
        <f t="shared" si="3"/>
        <v>735681.96654216247</v>
      </c>
      <c r="G128" s="7">
        <f>'Q1'!$C$8</f>
        <v>7780.2127260339876</v>
      </c>
      <c r="H128" s="7">
        <f>F128*'Q1'!$C$4</f>
        <v>3580.9691721549884</v>
      </c>
      <c r="I128" s="7">
        <f t="shared" si="4"/>
        <v>4199.2435538789996</v>
      </c>
      <c r="J128" s="7">
        <f t="shared" si="5"/>
        <v>731482.72298828349</v>
      </c>
    </row>
    <row r="129" spans="5:10" x14ac:dyDescent="0.3">
      <c r="E129" s="6">
        <v>115</v>
      </c>
      <c r="F129" s="50">
        <f t="shared" si="3"/>
        <v>731482.72298828349</v>
      </c>
      <c r="G129" s="7">
        <f>'Q1'!$C$8</f>
        <v>7780.2127260339876</v>
      </c>
      <c r="H129" s="7">
        <f>F129*'Q1'!$C$4</f>
        <v>3560.5291418202919</v>
      </c>
      <c r="I129" s="7">
        <f t="shared" si="4"/>
        <v>4219.6835842136952</v>
      </c>
      <c r="J129" s="7">
        <f t="shared" si="5"/>
        <v>727263.03940406977</v>
      </c>
    </row>
    <row r="130" spans="5:10" x14ac:dyDescent="0.3">
      <c r="E130" s="6">
        <v>116</v>
      </c>
      <c r="F130" s="50">
        <f t="shared" si="3"/>
        <v>727263.03940406977</v>
      </c>
      <c r="G130" s="7">
        <f>'Q1'!$C$8</f>
        <v>7780.2127260339876</v>
      </c>
      <c r="H130" s="7">
        <f>F130*'Q1'!$C$4</f>
        <v>3539.9896186043834</v>
      </c>
      <c r="I130" s="7">
        <f t="shared" si="4"/>
        <v>4240.2231074296042</v>
      </c>
      <c r="J130" s="7">
        <f t="shared" si="5"/>
        <v>723022.8162966402</v>
      </c>
    </row>
    <row r="131" spans="5:10" x14ac:dyDescent="0.3">
      <c r="E131" s="6">
        <v>117</v>
      </c>
      <c r="F131" s="50">
        <f t="shared" si="3"/>
        <v>723022.8162966402</v>
      </c>
      <c r="G131" s="7">
        <f>'Q1'!$C$8</f>
        <v>7780.2127260339876</v>
      </c>
      <c r="H131" s="7">
        <f>F131*'Q1'!$C$4</f>
        <v>3519.3501182206342</v>
      </c>
      <c r="I131" s="7">
        <f t="shared" si="4"/>
        <v>4260.862607813353</v>
      </c>
      <c r="J131" s="7">
        <f t="shared" si="5"/>
        <v>718761.95368882688</v>
      </c>
    </row>
    <row r="132" spans="5:10" x14ac:dyDescent="0.3">
      <c r="E132" s="6">
        <v>118</v>
      </c>
      <c r="F132" s="50">
        <f t="shared" si="3"/>
        <v>718761.95368882688</v>
      </c>
      <c r="G132" s="7">
        <f>'Q1'!$C$8</f>
        <v>7780.2127260339876</v>
      </c>
      <c r="H132" s="7">
        <f>F132*'Q1'!$C$4</f>
        <v>3498.6101540251234</v>
      </c>
      <c r="I132" s="7">
        <f t="shared" si="4"/>
        <v>4281.6025720088637</v>
      </c>
      <c r="J132" s="7">
        <f t="shared" si="5"/>
        <v>714480.35111681803</v>
      </c>
    </row>
    <row r="133" spans="5:10" x14ac:dyDescent="0.3">
      <c r="E133" s="6">
        <v>119</v>
      </c>
      <c r="F133" s="50">
        <f t="shared" si="3"/>
        <v>714480.35111681803</v>
      </c>
      <c r="G133" s="7">
        <f>'Q1'!$C$8</f>
        <v>7780.2127260339876</v>
      </c>
      <c r="H133" s="7">
        <f>F133*'Q1'!$C$4</f>
        <v>3477.7692370051673</v>
      </c>
      <c r="I133" s="7">
        <f t="shared" si="4"/>
        <v>4302.4434890288203</v>
      </c>
      <c r="J133" s="7">
        <f t="shared" si="5"/>
        <v>710177.90762778919</v>
      </c>
    </row>
    <row r="134" spans="5:10" x14ac:dyDescent="0.3">
      <c r="E134" s="6">
        <v>120</v>
      </c>
      <c r="F134" s="50">
        <f t="shared" si="3"/>
        <v>710177.90762778919</v>
      </c>
      <c r="G134" s="7">
        <f>'Q1'!$C$8</f>
        <v>7780.2127260339876</v>
      </c>
      <c r="H134" s="7">
        <f>F134*'Q1'!$C$4</f>
        <v>3456.8268757677884</v>
      </c>
      <c r="I134" s="7">
        <f t="shared" si="4"/>
        <v>4323.3858502661988</v>
      </c>
      <c r="J134" s="7">
        <f t="shared" si="5"/>
        <v>705854.52177752298</v>
      </c>
    </row>
    <row r="135" spans="5:10" x14ac:dyDescent="0.3">
      <c r="E135" s="6">
        <v>121</v>
      </c>
      <c r="F135" s="50">
        <f t="shared" si="3"/>
        <v>705854.52177752298</v>
      </c>
      <c r="G135" s="7">
        <f>'Q1'!$C$8</f>
        <v>7780.2127260339876</v>
      </c>
      <c r="H135" s="7">
        <f>F135*'Q1'!$C$4</f>
        <v>3435.7825765281291</v>
      </c>
      <c r="I135" s="7">
        <f t="shared" si="4"/>
        <v>4344.4301495058589</v>
      </c>
      <c r="J135" s="7">
        <f t="shared" si="5"/>
        <v>701510.09162801714</v>
      </c>
    </row>
    <row r="136" spans="5:10" x14ac:dyDescent="0.3">
      <c r="E136" s="6">
        <v>122</v>
      </c>
      <c r="F136" s="50">
        <f t="shared" si="3"/>
        <v>701510.09162801714</v>
      </c>
      <c r="G136" s="7">
        <f>'Q1'!$C$8</f>
        <v>7780.2127260339876</v>
      </c>
      <c r="H136" s="7">
        <f>F136*'Q1'!$C$4</f>
        <v>3414.6358430978084</v>
      </c>
      <c r="I136" s="7">
        <f t="shared" si="4"/>
        <v>4365.5768829361787</v>
      </c>
      <c r="J136" s="7">
        <f t="shared" si="5"/>
        <v>697144.51474508096</v>
      </c>
    </row>
    <row r="137" spans="5:10" x14ac:dyDescent="0.3">
      <c r="E137" s="6">
        <v>123</v>
      </c>
      <c r="F137" s="50">
        <f t="shared" si="3"/>
        <v>697144.51474508096</v>
      </c>
      <c r="G137" s="7">
        <f>'Q1'!$C$8</f>
        <v>7780.2127260339876</v>
      </c>
      <c r="H137" s="7">
        <f>F137*'Q1'!$C$4</f>
        <v>3393.386176873224</v>
      </c>
      <c r="I137" s="7">
        <f t="shared" si="4"/>
        <v>4386.8265491607635</v>
      </c>
      <c r="J137" s="7">
        <f t="shared" si="5"/>
        <v>692757.6881959202</v>
      </c>
    </row>
    <row r="138" spans="5:10" x14ac:dyDescent="0.3">
      <c r="E138" s="6">
        <v>124</v>
      </c>
      <c r="F138" s="50">
        <f t="shared" si="3"/>
        <v>692757.6881959202</v>
      </c>
      <c r="G138" s="7">
        <f>'Q1'!$C$8</f>
        <v>7780.2127260339876</v>
      </c>
      <c r="H138" s="7">
        <f>F138*'Q1'!$C$4</f>
        <v>3372.0330768237945</v>
      </c>
      <c r="I138" s="7">
        <f t="shared" si="4"/>
        <v>4408.179649210193</v>
      </c>
      <c r="J138" s="7">
        <f t="shared" si="5"/>
        <v>688349.50854671001</v>
      </c>
    </row>
    <row r="139" spans="5:10" x14ac:dyDescent="0.3">
      <c r="E139" s="6">
        <v>125</v>
      </c>
      <c r="F139" s="50">
        <f t="shared" si="3"/>
        <v>688349.50854671001</v>
      </c>
      <c r="G139" s="7">
        <f>'Q1'!$C$8</f>
        <v>7780.2127260339876</v>
      </c>
      <c r="H139" s="7">
        <f>F139*'Q1'!$C$4</f>
        <v>3350.5760394801478</v>
      </c>
      <c r="I139" s="7">
        <f t="shared" si="4"/>
        <v>4429.6366865538403</v>
      </c>
      <c r="J139" s="7">
        <f t="shared" si="5"/>
        <v>683919.87186015618</v>
      </c>
    </row>
    <row r="140" spans="5:10" x14ac:dyDescent="0.3">
      <c r="E140" s="6">
        <v>126</v>
      </c>
      <c r="F140" s="50">
        <f t="shared" si="3"/>
        <v>683919.87186015618</v>
      </c>
      <c r="G140" s="7">
        <f>'Q1'!$C$8</f>
        <v>7780.2127260339876</v>
      </c>
      <c r="H140" s="7">
        <f>F140*'Q1'!$C$4</f>
        <v>3329.0145589222484</v>
      </c>
      <c r="I140" s="7">
        <f t="shared" si="4"/>
        <v>4451.1981671117392</v>
      </c>
      <c r="J140" s="7">
        <f t="shared" si="5"/>
        <v>679468.67369304446</v>
      </c>
    </row>
    <row r="141" spans="5:10" x14ac:dyDescent="0.3">
      <c r="E141" s="6">
        <v>127</v>
      </c>
      <c r="F141" s="50">
        <f t="shared" si="3"/>
        <v>679468.67369304446</v>
      </c>
      <c r="G141" s="7">
        <f>'Q1'!$C$8</f>
        <v>7780.2127260339876</v>
      </c>
      <c r="H141" s="7">
        <f>F141*'Q1'!$C$4</f>
        <v>3307.3481267674697</v>
      </c>
      <c r="I141" s="7">
        <f t="shared" si="4"/>
        <v>4472.8645992665179</v>
      </c>
      <c r="J141" s="7">
        <f t="shared" si="5"/>
        <v>674995.80909377791</v>
      </c>
    </row>
    <row r="142" spans="5:10" x14ac:dyDescent="0.3">
      <c r="E142" s="6">
        <v>128</v>
      </c>
      <c r="F142" s="50">
        <f t="shared" si="3"/>
        <v>674995.80909377791</v>
      </c>
      <c r="G142" s="7">
        <f>'Q1'!$C$8</f>
        <v>7780.2127260339876</v>
      </c>
      <c r="H142" s="7">
        <f>F142*'Q1'!$C$4</f>
        <v>3285.5762321586071</v>
      </c>
      <c r="I142" s="7">
        <f t="shared" si="4"/>
        <v>4494.6364938753804</v>
      </c>
      <c r="J142" s="7">
        <f t="shared" si="5"/>
        <v>670501.17259990249</v>
      </c>
    </row>
    <row r="143" spans="5:10" x14ac:dyDescent="0.3">
      <c r="E143" s="6">
        <v>129</v>
      </c>
      <c r="F143" s="50">
        <f t="shared" si="3"/>
        <v>670501.17259990249</v>
      </c>
      <c r="G143" s="7">
        <f>'Q1'!$C$8</f>
        <v>7780.2127260339876</v>
      </c>
      <c r="H143" s="7">
        <f>F143*'Q1'!$C$4</f>
        <v>3263.6983617518322</v>
      </c>
      <c r="I143" s="7">
        <f t="shared" si="4"/>
        <v>4516.5143642821549</v>
      </c>
      <c r="J143" s="7">
        <f t="shared" si="5"/>
        <v>665984.65823562036</v>
      </c>
    </row>
    <row r="144" spans="5:10" x14ac:dyDescent="0.3">
      <c r="E144" s="6">
        <v>130</v>
      </c>
      <c r="F144" s="50">
        <f t="shared" si="3"/>
        <v>665984.65823562036</v>
      </c>
      <c r="G144" s="7">
        <f>'Q1'!$C$8</f>
        <v>7780.2127260339876</v>
      </c>
      <c r="H144" s="7">
        <f>F144*'Q1'!$C$4</f>
        <v>3241.7139997045906</v>
      </c>
      <c r="I144" s="7">
        <f t="shared" si="4"/>
        <v>4538.498726329397</v>
      </c>
      <c r="J144" s="7">
        <f t="shared" si="5"/>
        <v>661446.15950929094</v>
      </c>
    </row>
    <row r="145" spans="5:10" x14ac:dyDescent="0.3">
      <c r="E145" s="6">
        <v>131</v>
      </c>
      <c r="F145" s="50">
        <f t="shared" ref="F145:F208" si="6">J144</f>
        <v>661446.15950929094</v>
      </c>
      <c r="G145" s="7">
        <f>'Q1'!$C$8</f>
        <v>7780.2127260339876</v>
      </c>
      <c r="H145" s="7">
        <f>F145*'Q1'!$C$4</f>
        <v>3219.6226276634375</v>
      </c>
      <c r="I145" s="7">
        <f t="shared" ref="I145:I208" si="7">G145-H145</f>
        <v>4560.5900983705505</v>
      </c>
      <c r="J145" s="7">
        <f t="shared" ref="J145:J208" si="8">F145-I145</f>
        <v>656885.56941092038</v>
      </c>
    </row>
    <row r="146" spans="5:10" x14ac:dyDescent="0.3">
      <c r="E146" s="6">
        <v>132</v>
      </c>
      <c r="F146" s="50">
        <f t="shared" si="6"/>
        <v>656885.56941092038</v>
      </c>
      <c r="G146" s="7">
        <f>'Q1'!$C$8</f>
        <v>7780.2127260339876</v>
      </c>
      <c r="H146" s="7">
        <f>F146*'Q1'!$C$4</f>
        <v>3197.4237247518158</v>
      </c>
      <c r="I146" s="7">
        <f t="shared" si="7"/>
        <v>4582.7890012821717</v>
      </c>
      <c r="J146" s="7">
        <f t="shared" si="8"/>
        <v>652302.78040963819</v>
      </c>
    </row>
    <row r="147" spans="5:10" x14ac:dyDescent="0.3">
      <c r="E147" s="6">
        <v>133</v>
      </c>
      <c r="F147" s="50">
        <f t="shared" si="6"/>
        <v>652302.78040963819</v>
      </c>
      <c r="G147" s="7">
        <f>'Q1'!$C$8</f>
        <v>7780.2127260339876</v>
      </c>
      <c r="H147" s="7">
        <f>F147*'Q1'!$C$4</f>
        <v>3175.1167675577767</v>
      </c>
      <c r="I147" s="7">
        <f t="shared" si="7"/>
        <v>4605.0959584762113</v>
      </c>
      <c r="J147" s="7">
        <f t="shared" si="8"/>
        <v>647697.684451162</v>
      </c>
    </row>
    <row r="148" spans="5:10" x14ac:dyDescent="0.3">
      <c r="E148" s="6">
        <v>134</v>
      </c>
      <c r="F148" s="50">
        <f t="shared" si="6"/>
        <v>647697.684451162</v>
      </c>
      <c r="G148" s="7">
        <f>'Q1'!$C$8</f>
        <v>7780.2127260339876</v>
      </c>
      <c r="H148" s="7">
        <f>F148*'Q1'!$C$4</f>
        <v>3152.7012301216369</v>
      </c>
      <c r="I148" s="7">
        <f t="shared" si="7"/>
        <v>4627.5114959123512</v>
      </c>
      <c r="J148" s="7">
        <f t="shared" si="8"/>
        <v>643070.17295524967</v>
      </c>
    </row>
    <row r="149" spans="5:10" x14ac:dyDescent="0.3">
      <c r="E149" s="6">
        <v>135</v>
      </c>
      <c r="F149" s="50">
        <f t="shared" si="6"/>
        <v>643070.17295524967</v>
      </c>
      <c r="G149" s="7">
        <f>'Q1'!$C$8</f>
        <v>7780.2127260339876</v>
      </c>
      <c r="H149" s="7">
        <f>F149*'Q1'!$C$4</f>
        <v>3130.1765839235773</v>
      </c>
      <c r="I149" s="7">
        <f t="shared" si="7"/>
        <v>4650.0361421104099</v>
      </c>
      <c r="J149" s="7">
        <f t="shared" si="8"/>
        <v>638420.13681313931</v>
      </c>
    </row>
    <row r="150" spans="5:10" x14ac:dyDescent="0.3">
      <c r="E150" s="6">
        <v>136</v>
      </c>
      <c r="F150" s="50">
        <f t="shared" si="6"/>
        <v>638420.13681313931</v>
      </c>
      <c r="G150" s="7">
        <f>'Q1'!$C$8</f>
        <v>7780.2127260339876</v>
      </c>
      <c r="H150" s="7">
        <f>F150*'Q1'!$C$4</f>
        <v>3107.5422978711827</v>
      </c>
      <c r="I150" s="7">
        <f t="shared" si="7"/>
        <v>4672.6704281628045</v>
      </c>
      <c r="J150" s="7">
        <f t="shared" si="8"/>
        <v>633747.46638497652</v>
      </c>
    </row>
    <row r="151" spans="5:10" x14ac:dyDescent="0.3">
      <c r="E151" s="6">
        <v>137</v>
      </c>
      <c r="F151" s="50">
        <f t="shared" si="6"/>
        <v>633747.46638497652</v>
      </c>
      <c r="G151" s="7">
        <f>'Q1'!$C$8</f>
        <v>7780.2127260339876</v>
      </c>
      <c r="H151" s="7">
        <f>F151*'Q1'!$C$4</f>
        <v>3084.7978382869169</v>
      </c>
      <c r="I151" s="7">
        <f t="shared" si="7"/>
        <v>4695.4148877470707</v>
      </c>
      <c r="J151" s="7">
        <f t="shared" si="8"/>
        <v>629052.05149722949</v>
      </c>
    </row>
    <row r="152" spans="5:10" x14ac:dyDescent="0.3">
      <c r="E152" s="6">
        <v>138</v>
      </c>
      <c r="F152" s="50">
        <f t="shared" si="6"/>
        <v>629052.05149722949</v>
      </c>
      <c r="G152" s="7">
        <f>'Q1'!$C$8</f>
        <v>7780.2127260339876</v>
      </c>
      <c r="H152" s="7">
        <f>F152*'Q1'!$C$4</f>
        <v>3061.9426688955436</v>
      </c>
      <c r="I152" s="7">
        <f t="shared" si="7"/>
        <v>4718.2700571384439</v>
      </c>
      <c r="J152" s="7">
        <f t="shared" si="8"/>
        <v>624333.78144009109</v>
      </c>
    </row>
    <row r="153" spans="5:10" x14ac:dyDescent="0.3">
      <c r="E153" s="6">
        <v>139</v>
      </c>
      <c r="F153" s="50">
        <f t="shared" si="6"/>
        <v>624333.78144009109</v>
      </c>
      <c r="G153" s="7">
        <f>'Q1'!$C$8</f>
        <v>7780.2127260339876</v>
      </c>
      <c r="H153" s="7">
        <f>F153*'Q1'!$C$4</f>
        <v>3038.9762508114786</v>
      </c>
      <c r="I153" s="7">
        <f t="shared" si="7"/>
        <v>4741.2364752225094</v>
      </c>
      <c r="J153" s="7">
        <f t="shared" si="8"/>
        <v>619592.54496486858</v>
      </c>
    </row>
    <row r="154" spans="5:10" x14ac:dyDescent="0.3">
      <c r="E154" s="6">
        <v>140</v>
      </c>
      <c r="F154" s="50">
        <f t="shared" si="6"/>
        <v>619592.54496486858</v>
      </c>
      <c r="G154" s="7">
        <f>'Q1'!$C$8</f>
        <v>7780.2127260339876</v>
      </c>
      <c r="H154" s="7">
        <f>F154*'Q1'!$C$4</f>
        <v>3015.8980425260843</v>
      </c>
      <c r="I154" s="7">
        <f t="shared" si="7"/>
        <v>4764.3146835079033</v>
      </c>
      <c r="J154" s="7">
        <f t="shared" si="8"/>
        <v>614828.23028136068</v>
      </c>
    </row>
    <row r="155" spans="5:10" x14ac:dyDescent="0.3">
      <c r="E155" s="6">
        <v>141</v>
      </c>
      <c r="F155" s="50">
        <f t="shared" si="6"/>
        <v>614828.23028136068</v>
      </c>
      <c r="G155" s="7">
        <f>'Q1'!$C$8</f>
        <v>7780.2127260339876</v>
      </c>
      <c r="H155" s="7">
        <f>F155*'Q1'!$C$4</f>
        <v>2992.7074998949033</v>
      </c>
      <c r="I155" s="7">
        <f t="shared" si="7"/>
        <v>4787.5052261390847</v>
      </c>
      <c r="J155" s="7">
        <f t="shared" si="8"/>
        <v>610040.72505522158</v>
      </c>
    </row>
    <row r="156" spans="5:10" x14ac:dyDescent="0.3">
      <c r="E156" s="6">
        <v>142</v>
      </c>
      <c r="F156" s="50">
        <f t="shared" si="6"/>
        <v>610040.72505522158</v>
      </c>
      <c r="G156" s="7">
        <f>'Q1'!$C$8</f>
        <v>7780.2127260339876</v>
      </c>
      <c r="H156" s="7">
        <f>F156*'Q1'!$C$4</f>
        <v>2969.404076124827</v>
      </c>
      <c r="I156" s="7">
        <f t="shared" si="7"/>
        <v>4810.8086499091605</v>
      </c>
      <c r="J156" s="7">
        <f t="shared" si="8"/>
        <v>605229.91640531237</v>
      </c>
    </row>
    <row r="157" spans="5:10" x14ac:dyDescent="0.3">
      <c r="E157" s="6">
        <v>143</v>
      </c>
      <c r="F157" s="50">
        <f t="shared" si="6"/>
        <v>605229.91640531237</v>
      </c>
      <c r="G157" s="7">
        <f>'Q1'!$C$8</f>
        <v>7780.2127260339876</v>
      </c>
      <c r="H157" s="7">
        <f>F157*'Q1'!$C$4</f>
        <v>2945.9872217612042</v>
      </c>
      <c r="I157" s="7">
        <f t="shared" si="7"/>
        <v>4834.2255042727829</v>
      </c>
      <c r="J157" s="7">
        <f t="shared" si="8"/>
        <v>600395.69090103963</v>
      </c>
    </row>
    <row r="158" spans="5:10" x14ac:dyDescent="0.3">
      <c r="E158" s="6">
        <v>144</v>
      </c>
      <c r="F158" s="50">
        <f t="shared" si="6"/>
        <v>600395.69090103963</v>
      </c>
      <c r="G158" s="7">
        <f>'Q1'!$C$8</f>
        <v>7780.2127260339876</v>
      </c>
      <c r="H158" s="7">
        <f>F158*'Q1'!$C$4</f>
        <v>2922.4563846748856</v>
      </c>
      <c r="I158" s="7">
        <f t="shared" si="7"/>
        <v>4857.7563413591015</v>
      </c>
      <c r="J158" s="7">
        <f t="shared" si="8"/>
        <v>595537.93455968052</v>
      </c>
    </row>
    <row r="159" spans="5:10" x14ac:dyDescent="0.3">
      <c r="E159" s="6">
        <v>145</v>
      </c>
      <c r="F159" s="50">
        <f t="shared" si="6"/>
        <v>595537.93455968052</v>
      </c>
      <c r="G159" s="7">
        <f>'Q1'!$C$8</f>
        <v>7780.2127260339876</v>
      </c>
      <c r="H159" s="7">
        <f>F159*'Q1'!$C$4</f>
        <v>2898.8110100492045</v>
      </c>
      <c r="I159" s="7">
        <f t="shared" si="7"/>
        <v>4881.4017159847826</v>
      </c>
      <c r="J159" s="7">
        <f t="shared" si="8"/>
        <v>590656.53284369572</v>
      </c>
    </row>
    <row r="160" spans="5:10" x14ac:dyDescent="0.3">
      <c r="E160" s="6">
        <v>146</v>
      </c>
      <c r="F160" s="50">
        <f t="shared" si="6"/>
        <v>590656.53284369572</v>
      </c>
      <c r="G160" s="7">
        <f>'Q1'!$C$8</f>
        <v>7780.2127260339876</v>
      </c>
      <c r="H160" s="7">
        <f>F160*'Q1'!$C$4</f>
        <v>2875.0505403668958</v>
      </c>
      <c r="I160" s="7">
        <f t="shared" si="7"/>
        <v>4905.1621856670918</v>
      </c>
      <c r="J160" s="7">
        <f t="shared" si="8"/>
        <v>585751.37065802864</v>
      </c>
    </row>
    <row r="161" spans="5:10" x14ac:dyDescent="0.3">
      <c r="E161" s="6">
        <v>147</v>
      </c>
      <c r="F161" s="50">
        <f t="shared" si="6"/>
        <v>585751.37065802864</v>
      </c>
      <c r="G161" s="7">
        <f>'Q1'!$C$8</f>
        <v>7780.2127260339876</v>
      </c>
      <c r="H161" s="7">
        <f>F161*'Q1'!$C$4</f>
        <v>2851.174415396953</v>
      </c>
      <c r="I161" s="7">
        <f t="shared" si="7"/>
        <v>4929.0383106370346</v>
      </c>
      <c r="J161" s="7">
        <f t="shared" si="8"/>
        <v>580822.33234739164</v>
      </c>
    </row>
    <row r="162" spans="5:10" x14ac:dyDescent="0.3">
      <c r="E162" s="6">
        <v>148</v>
      </c>
      <c r="F162" s="50">
        <f t="shared" si="6"/>
        <v>580822.33234739164</v>
      </c>
      <c r="G162" s="7">
        <f>'Q1'!$C$8</f>
        <v>7780.2127260339876</v>
      </c>
      <c r="H162" s="7">
        <f>F162*'Q1'!$C$4</f>
        <v>2827.1820721814142</v>
      </c>
      <c r="I162" s="7">
        <f t="shared" si="7"/>
        <v>4953.0306538525729</v>
      </c>
      <c r="J162" s="7">
        <f t="shared" si="8"/>
        <v>575869.30169353902</v>
      </c>
    </row>
    <row r="163" spans="5:10" x14ac:dyDescent="0.3">
      <c r="E163" s="6">
        <v>149</v>
      </c>
      <c r="F163" s="50">
        <f t="shared" si="6"/>
        <v>575869.30169353902</v>
      </c>
      <c r="G163" s="7">
        <f>'Q1'!$C$8</f>
        <v>7780.2127260339876</v>
      </c>
      <c r="H163" s="7">
        <f>F163*'Q1'!$C$4</f>
        <v>2803.0729450220924</v>
      </c>
      <c r="I163" s="7">
        <f t="shared" si="7"/>
        <v>4977.1397810118951</v>
      </c>
      <c r="J163" s="7">
        <f t="shared" si="8"/>
        <v>570892.16191252717</v>
      </c>
    </row>
    <row r="164" spans="5:10" x14ac:dyDescent="0.3">
      <c r="E164" s="6">
        <v>150</v>
      </c>
      <c r="F164" s="50">
        <f t="shared" si="6"/>
        <v>570892.16191252717</v>
      </c>
      <c r="G164" s="7">
        <f>'Q1'!$C$8</f>
        <v>7780.2127260339876</v>
      </c>
      <c r="H164" s="7">
        <f>F164*'Q1'!$C$4</f>
        <v>2778.8464654672366</v>
      </c>
      <c r="I164" s="7">
        <f t="shared" si="7"/>
        <v>5001.3662605667505</v>
      </c>
      <c r="J164" s="7">
        <f t="shared" si="8"/>
        <v>565890.79565196042</v>
      </c>
    </row>
    <row r="165" spans="5:10" x14ac:dyDescent="0.3">
      <c r="E165" s="6">
        <v>151</v>
      </c>
      <c r="F165" s="50">
        <f t="shared" si="6"/>
        <v>565890.79565196042</v>
      </c>
      <c r="G165" s="7">
        <f>'Q1'!$C$8</f>
        <v>7780.2127260339876</v>
      </c>
      <c r="H165" s="7">
        <f>F165*'Q1'!$C$4</f>
        <v>2754.5020622981274</v>
      </c>
      <c r="I165" s="7">
        <f t="shared" si="7"/>
        <v>5025.7106637358602</v>
      </c>
      <c r="J165" s="7">
        <f t="shared" si="8"/>
        <v>560865.08498822455</v>
      </c>
    </row>
    <row r="166" spans="5:10" x14ac:dyDescent="0.3">
      <c r="E166" s="6">
        <v>152</v>
      </c>
      <c r="F166" s="50">
        <f t="shared" si="6"/>
        <v>560865.08498822455</v>
      </c>
      <c r="G166" s="7">
        <f>'Q1'!$C$8</f>
        <v>7780.2127260339876</v>
      </c>
      <c r="H166" s="7">
        <f>F166*'Q1'!$C$4</f>
        <v>2730.0391615156095</v>
      </c>
      <c r="I166" s="7">
        <f t="shared" si="7"/>
        <v>5050.173564518378</v>
      </c>
      <c r="J166" s="7">
        <f t="shared" si="8"/>
        <v>555814.91142370622</v>
      </c>
    </row>
    <row r="167" spans="5:10" x14ac:dyDescent="0.3">
      <c r="E167" s="6">
        <v>153</v>
      </c>
      <c r="F167" s="50">
        <f t="shared" si="6"/>
        <v>555814.91142370622</v>
      </c>
      <c r="G167" s="7">
        <f>'Q1'!$C$8</f>
        <v>7780.2127260339876</v>
      </c>
      <c r="H167" s="7">
        <f>F167*'Q1'!$C$4</f>
        <v>2705.4571863265578</v>
      </c>
      <c r="I167" s="7">
        <f t="shared" si="7"/>
        <v>5074.7555397074302</v>
      </c>
      <c r="J167" s="7">
        <f t="shared" si="8"/>
        <v>550740.15588399884</v>
      </c>
    </row>
    <row r="168" spans="5:10" x14ac:dyDescent="0.3">
      <c r="E168" s="6">
        <v>154</v>
      </c>
      <c r="F168" s="50">
        <f t="shared" si="6"/>
        <v>550740.15588399884</v>
      </c>
      <c r="G168" s="7">
        <f>'Q1'!$C$8</f>
        <v>7780.2127260339876</v>
      </c>
      <c r="H168" s="7">
        <f>F168*'Q1'!$C$4</f>
        <v>2680.7555571302773</v>
      </c>
      <c r="I168" s="7">
        <f t="shared" si="7"/>
        <v>5099.4571689037102</v>
      </c>
      <c r="J168" s="7">
        <f t="shared" si="8"/>
        <v>545640.69871509518</v>
      </c>
    </row>
    <row r="169" spans="5:10" x14ac:dyDescent="0.3">
      <c r="E169" s="6">
        <v>155</v>
      </c>
      <c r="F169" s="50">
        <f t="shared" si="6"/>
        <v>545640.69871509518</v>
      </c>
      <c r="G169" s="7">
        <f>'Q1'!$C$8</f>
        <v>7780.2127260339876</v>
      </c>
      <c r="H169" s="7">
        <f>F169*'Q1'!$C$4</f>
        <v>2655.9336915048375</v>
      </c>
      <c r="I169" s="7">
        <f t="shared" si="7"/>
        <v>5124.2790345291505</v>
      </c>
      <c r="J169" s="7">
        <f t="shared" si="8"/>
        <v>540516.41968056606</v>
      </c>
    </row>
    <row r="170" spans="5:10" x14ac:dyDescent="0.3">
      <c r="E170" s="6">
        <v>156</v>
      </c>
      <c r="F170" s="50">
        <f t="shared" si="6"/>
        <v>540516.41968056606</v>
      </c>
      <c r="G170" s="7">
        <f>'Q1'!$C$8</f>
        <v>7780.2127260339876</v>
      </c>
      <c r="H170" s="7">
        <f>F170*'Q1'!$C$4</f>
        <v>2630.9910041933399</v>
      </c>
      <c r="I170" s="7">
        <f t="shared" si="7"/>
        <v>5149.2217218406477</v>
      </c>
      <c r="J170" s="7">
        <f t="shared" si="8"/>
        <v>535367.19795872539</v>
      </c>
    </row>
    <row r="171" spans="5:10" x14ac:dyDescent="0.3">
      <c r="E171" s="6">
        <v>157</v>
      </c>
      <c r="F171" s="50">
        <f t="shared" si="6"/>
        <v>535367.19795872539</v>
      </c>
      <c r="G171" s="7">
        <f>'Q1'!$C$8</f>
        <v>7780.2127260339876</v>
      </c>
      <c r="H171" s="7">
        <f>F171*'Q1'!$C$4</f>
        <v>2605.9269070901173</v>
      </c>
      <c r="I171" s="7">
        <f t="shared" si="7"/>
        <v>5174.2858189438703</v>
      </c>
      <c r="J171" s="7">
        <f t="shared" si="8"/>
        <v>530192.91213978152</v>
      </c>
    </row>
    <row r="172" spans="5:10" x14ac:dyDescent="0.3">
      <c r="E172" s="6">
        <v>158</v>
      </c>
      <c r="F172" s="50">
        <f t="shared" si="6"/>
        <v>530192.91213978152</v>
      </c>
      <c r="G172" s="7">
        <f>'Q1'!$C$8</f>
        <v>7780.2127260339876</v>
      </c>
      <c r="H172" s="7">
        <f>F172*'Q1'!$C$4</f>
        <v>2580.7408092268706</v>
      </c>
      <c r="I172" s="7">
        <f t="shared" si="7"/>
        <v>5199.4719168071169</v>
      </c>
      <c r="J172" s="7">
        <f t="shared" si="8"/>
        <v>524993.4402229744</v>
      </c>
    </row>
    <row r="173" spans="5:10" x14ac:dyDescent="0.3">
      <c r="E173" s="6">
        <v>159</v>
      </c>
      <c r="F173" s="50">
        <f t="shared" si="6"/>
        <v>524993.4402229744</v>
      </c>
      <c r="G173" s="7">
        <f>'Q1'!$C$8</f>
        <v>7780.2127260339876</v>
      </c>
      <c r="H173" s="7">
        <f>F173*'Q1'!$C$4</f>
        <v>2555.4321167587309</v>
      </c>
      <c r="I173" s="7">
        <f t="shared" si="7"/>
        <v>5224.7806092752562</v>
      </c>
      <c r="J173" s="7">
        <f t="shared" si="8"/>
        <v>519768.65961369913</v>
      </c>
    </row>
    <row r="174" spans="5:10" x14ac:dyDescent="0.3">
      <c r="E174" s="6">
        <v>160</v>
      </c>
      <c r="F174" s="50">
        <f t="shared" si="6"/>
        <v>519768.65961369913</v>
      </c>
      <c r="G174" s="7">
        <f>'Q1'!$C$8</f>
        <v>7780.2127260339876</v>
      </c>
      <c r="H174" s="7">
        <f>F174*'Q1'!$C$4</f>
        <v>2530.0002329502595</v>
      </c>
      <c r="I174" s="7">
        <f t="shared" si="7"/>
        <v>5250.2124930837281</v>
      </c>
      <c r="J174" s="7">
        <f t="shared" si="8"/>
        <v>514518.4471206154</v>
      </c>
    </row>
    <row r="175" spans="5:10" x14ac:dyDescent="0.3">
      <c r="E175" s="6">
        <v>161</v>
      </c>
      <c r="F175" s="50">
        <f t="shared" si="6"/>
        <v>514518.4471206154</v>
      </c>
      <c r="G175" s="7">
        <f>'Q1'!$C$8</f>
        <v>7780.2127260339876</v>
      </c>
      <c r="H175" s="7">
        <f>F175*'Q1'!$C$4</f>
        <v>2504.4445581613791</v>
      </c>
      <c r="I175" s="7">
        <f t="shared" si="7"/>
        <v>5275.7681678726085</v>
      </c>
      <c r="J175" s="7">
        <f t="shared" si="8"/>
        <v>509242.67895274278</v>
      </c>
    </row>
    <row r="176" spans="5:10" x14ac:dyDescent="0.3">
      <c r="E176" s="6">
        <v>162</v>
      </c>
      <c r="F176" s="50">
        <f t="shared" si="6"/>
        <v>509242.67895274278</v>
      </c>
      <c r="G176" s="7">
        <f>'Q1'!$C$8</f>
        <v>7780.2127260339876</v>
      </c>
      <c r="H176" s="7">
        <f>F176*'Q1'!$C$4</f>
        <v>2478.7644898332314</v>
      </c>
      <c r="I176" s="7">
        <f t="shared" si="7"/>
        <v>5301.4482362007566</v>
      </c>
      <c r="J176" s="7">
        <f t="shared" si="8"/>
        <v>503941.23071654199</v>
      </c>
    </row>
    <row r="177" spans="5:10" x14ac:dyDescent="0.3">
      <c r="E177" s="6">
        <v>163</v>
      </c>
      <c r="F177" s="50">
        <f t="shared" si="6"/>
        <v>503941.23071654199</v>
      </c>
      <c r="G177" s="7">
        <f>'Q1'!$C$8</f>
        <v>7780.2127260339876</v>
      </c>
      <c r="H177" s="7">
        <f>F177*'Q1'!$C$4</f>
        <v>2452.9594224739758</v>
      </c>
      <c r="I177" s="7">
        <f t="shared" si="7"/>
        <v>5327.2533035600118</v>
      </c>
      <c r="J177" s="7">
        <f t="shared" si="8"/>
        <v>498613.97741298197</v>
      </c>
    </row>
    <row r="178" spans="5:10" x14ac:dyDescent="0.3">
      <c r="E178" s="6">
        <v>164</v>
      </c>
      <c r="F178" s="50">
        <f t="shared" si="6"/>
        <v>498613.97741298197</v>
      </c>
      <c r="G178" s="7">
        <f>'Q1'!$C$8</f>
        <v>7780.2127260339876</v>
      </c>
      <c r="H178" s="7">
        <f>F178*'Q1'!$C$4</f>
        <v>2427.0287476445064</v>
      </c>
      <c r="I178" s="7">
        <f t="shared" si="7"/>
        <v>5353.1839783894811</v>
      </c>
      <c r="J178" s="7">
        <f t="shared" si="8"/>
        <v>493260.79343459249</v>
      </c>
    </row>
    <row r="179" spans="5:10" x14ac:dyDescent="0.3">
      <c r="E179" s="6">
        <v>165</v>
      </c>
      <c r="F179" s="50">
        <f t="shared" si="6"/>
        <v>493260.79343459249</v>
      </c>
      <c r="G179" s="7">
        <f>'Q1'!$C$8</f>
        <v>7780.2127260339876</v>
      </c>
      <c r="H179" s="7">
        <f>F179*'Q1'!$C$4</f>
        <v>2400.9718539441114</v>
      </c>
      <c r="I179" s="7">
        <f t="shared" si="7"/>
        <v>5379.2408720898766</v>
      </c>
      <c r="J179" s="7">
        <f t="shared" si="8"/>
        <v>487881.55256250262</v>
      </c>
    </row>
    <row r="180" spans="5:10" x14ac:dyDescent="0.3">
      <c r="E180" s="6">
        <v>166</v>
      </c>
      <c r="F180" s="50">
        <f t="shared" si="6"/>
        <v>487881.55256250262</v>
      </c>
      <c r="G180" s="7">
        <f>'Q1'!$C$8</f>
        <v>7780.2127260339876</v>
      </c>
      <c r="H180" s="7">
        <f>F180*'Q1'!$C$4</f>
        <v>2374.788126996054</v>
      </c>
      <c r="I180" s="7">
        <f t="shared" si="7"/>
        <v>5405.4245990379331</v>
      </c>
      <c r="J180" s="7">
        <f t="shared" si="8"/>
        <v>482476.12796346471</v>
      </c>
    </row>
    <row r="181" spans="5:10" x14ac:dyDescent="0.3">
      <c r="E181" s="6">
        <v>167</v>
      </c>
      <c r="F181" s="50">
        <f t="shared" si="6"/>
        <v>482476.12796346471</v>
      </c>
      <c r="G181" s="7">
        <f>'Q1'!$C$8</f>
        <v>7780.2127260339876</v>
      </c>
      <c r="H181" s="7">
        <f>F181*'Q1'!$C$4</f>
        <v>2348.4769494330876</v>
      </c>
      <c r="I181" s="7">
        <f t="shared" si="7"/>
        <v>5431.7357766009</v>
      </c>
      <c r="J181" s="7">
        <f t="shared" si="8"/>
        <v>477044.39218686381</v>
      </c>
    </row>
    <row r="182" spans="5:10" x14ac:dyDescent="0.3">
      <c r="E182" s="6">
        <v>168</v>
      </c>
      <c r="F182" s="50">
        <f t="shared" si="6"/>
        <v>477044.39218686381</v>
      </c>
      <c r="G182" s="7">
        <f>'Q1'!$C$8</f>
        <v>7780.2127260339876</v>
      </c>
      <c r="H182" s="7">
        <f>F182*'Q1'!$C$4</f>
        <v>2322.0377008829</v>
      </c>
      <c r="I182" s="7">
        <f t="shared" si="7"/>
        <v>5458.1750251510875</v>
      </c>
      <c r="J182" s="7">
        <f t="shared" si="8"/>
        <v>471586.2171617127</v>
      </c>
    </row>
    <row r="183" spans="5:10" x14ac:dyDescent="0.3">
      <c r="E183" s="6">
        <v>169</v>
      </c>
      <c r="F183" s="50">
        <f t="shared" si="6"/>
        <v>471586.2171617127</v>
      </c>
      <c r="G183" s="7">
        <f>'Q1'!$C$8</f>
        <v>7780.2127260339876</v>
      </c>
      <c r="H183" s="7">
        <f>F183*'Q1'!$C$4</f>
        <v>2295.4697579534841</v>
      </c>
      <c r="I183" s="7">
        <f t="shared" si="7"/>
        <v>5484.7429680805035</v>
      </c>
      <c r="J183" s="7">
        <f t="shared" si="8"/>
        <v>466101.4741936322</v>
      </c>
    </row>
    <row r="184" spans="5:10" x14ac:dyDescent="0.3">
      <c r="E184" s="6">
        <v>170</v>
      </c>
      <c r="F184" s="50">
        <f t="shared" si="6"/>
        <v>466101.4741936322</v>
      </c>
      <c r="G184" s="7">
        <f>'Q1'!$C$8</f>
        <v>7780.2127260339876</v>
      </c>
      <c r="H184" s="7">
        <f>F184*'Q1'!$C$4</f>
        <v>2268.7724942184427</v>
      </c>
      <c r="I184" s="7">
        <f t="shared" si="7"/>
        <v>5511.4402318155444</v>
      </c>
      <c r="J184" s="7">
        <f t="shared" si="8"/>
        <v>460590.03396181663</v>
      </c>
    </row>
    <row r="185" spans="5:10" x14ac:dyDescent="0.3">
      <c r="E185" s="6">
        <v>171</v>
      </c>
      <c r="F185" s="50">
        <f t="shared" si="6"/>
        <v>460590.03396181663</v>
      </c>
      <c r="G185" s="7">
        <f>'Q1'!$C$8</f>
        <v>7780.2127260339876</v>
      </c>
      <c r="H185" s="7">
        <f>F185*'Q1'!$C$4</f>
        <v>2241.9452802022142</v>
      </c>
      <c r="I185" s="7">
        <f t="shared" si="7"/>
        <v>5538.2674458317733</v>
      </c>
      <c r="J185" s="7">
        <f t="shared" si="8"/>
        <v>455051.76651598484</v>
      </c>
    </row>
    <row r="186" spans="5:10" x14ac:dyDescent="0.3">
      <c r="E186" s="6">
        <v>172</v>
      </c>
      <c r="F186" s="50">
        <f t="shared" si="6"/>
        <v>455051.76651598484</v>
      </c>
      <c r="G186" s="7">
        <f>'Q1'!$C$8</f>
        <v>7780.2127260339876</v>
      </c>
      <c r="H186" s="7">
        <f>F186*'Q1'!$C$4</f>
        <v>2214.9874833652348</v>
      </c>
      <c r="I186" s="7">
        <f t="shared" si="7"/>
        <v>5565.2252426687528</v>
      </c>
      <c r="J186" s="7">
        <f t="shared" si="8"/>
        <v>449486.54127331608</v>
      </c>
    </row>
    <row r="187" spans="5:10" x14ac:dyDescent="0.3">
      <c r="E187" s="6">
        <v>173</v>
      </c>
      <c r="F187" s="50">
        <f t="shared" si="6"/>
        <v>449486.54127331608</v>
      </c>
      <c r="G187" s="7">
        <f>'Q1'!$C$8</f>
        <v>7780.2127260339876</v>
      </c>
      <c r="H187" s="7">
        <f>F187*'Q1'!$C$4</f>
        <v>2187.8984680890212</v>
      </c>
      <c r="I187" s="7">
        <f t="shared" si="7"/>
        <v>5592.3142579449668</v>
      </c>
      <c r="J187" s="7">
        <f t="shared" si="8"/>
        <v>443894.22701537109</v>
      </c>
    </row>
    <row r="188" spans="5:10" x14ac:dyDescent="0.3">
      <c r="E188" s="6">
        <v>174</v>
      </c>
      <c r="F188" s="50">
        <f t="shared" si="6"/>
        <v>443894.22701537109</v>
      </c>
      <c r="G188" s="7">
        <f>'Q1'!$C$8</f>
        <v>7780.2127260339876</v>
      </c>
      <c r="H188" s="7">
        <f>F188*'Q1'!$C$4</f>
        <v>2160.677595661185</v>
      </c>
      <c r="I188" s="7">
        <f t="shared" si="7"/>
        <v>5619.5351303728021</v>
      </c>
      <c r="J188" s="7">
        <f t="shared" si="8"/>
        <v>438274.69188499829</v>
      </c>
    </row>
    <row r="189" spans="5:10" x14ac:dyDescent="0.3">
      <c r="E189" s="6">
        <v>175</v>
      </c>
      <c r="F189" s="50">
        <f t="shared" si="6"/>
        <v>438274.69188499829</v>
      </c>
      <c r="G189" s="7">
        <f>'Q1'!$C$8</f>
        <v>7780.2127260339876</v>
      </c>
      <c r="H189" s="7">
        <f>F189*'Q1'!$C$4</f>
        <v>2133.3242242603737</v>
      </c>
      <c r="I189" s="7">
        <f t="shared" si="7"/>
        <v>5646.8885017736138</v>
      </c>
      <c r="J189" s="7">
        <f t="shared" si="8"/>
        <v>432627.8033832247</v>
      </c>
    </row>
    <row r="190" spans="5:10" x14ac:dyDescent="0.3">
      <c r="E190" s="6">
        <v>176</v>
      </c>
      <c r="F190" s="50">
        <f t="shared" si="6"/>
        <v>432627.8033832247</v>
      </c>
      <c r="G190" s="7">
        <f>'Q1'!$C$8</f>
        <v>7780.2127260339876</v>
      </c>
      <c r="H190" s="7">
        <f>F190*'Q1'!$C$4</f>
        <v>2105.8377089411365</v>
      </c>
      <c r="I190" s="7">
        <f t="shared" si="7"/>
        <v>5674.3750170928506</v>
      </c>
      <c r="J190" s="7">
        <f t="shared" si="8"/>
        <v>426953.42836613185</v>
      </c>
    </row>
    <row r="191" spans="5:10" x14ac:dyDescent="0.3">
      <c r="E191" s="6">
        <v>177</v>
      </c>
      <c r="F191" s="50">
        <f t="shared" si="6"/>
        <v>426953.42836613185</v>
      </c>
      <c r="G191" s="7">
        <f>'Q1'!$C$8</f>
        <v>7780.2127260339876</v>
      </c>
      <c r="H191" s="7">
        <f>F191*'Q1'!$C$4</f>
        <v>2078.2174016187178</v>
      </c>
      <c r="I191" s="7">
        <f t="shared" si="7"/>
        <v>5701.9953244152694</v>
      </c>
      <c r="J191" s="7">
        <f t="shared" si="8"/>
        <v>421251.43304171658</v>
      </c>
    </row>
    <row r="192" spans="5:10" x14ac:dyDescent="0.3">
      <c r="E192" s="6">
        <v>178</v>
      </c>
      <c r="F192" s="50">
        <f t="shared" si="6"/>
        <v>421251.43304171658</v>
      </c>
      <c r="G192" s="7">
        <f>'Q1'!$C$8</f>
        <v>7780.2127260339876</v>
      </c>
      <c r="H192" s="7">
        <f>F192*'Q1'!$C$4</f>
        <v>2050.4626510537769</v>
      </c>
      <c r="I192" s="7">
        <f t="shared" si="7"/>
        <v>5729.7500749802111</v>
      </c>
      <c r="J192" s="7">
        <f t="shared" si="8"/>
        <v>415521.68296673638</v>
      </c>
    </row>
    <row r="193" spans="5:10" x14ac:dyDescent="0.3">
      <c r="E193" s="6">
        <v>179</v>
      </c>
      <c r="F193" s="50">
        <f t="shared" si="6"/>
        <v>415521.68296673638</v>
      </c>
      <c r="G193" s="7">
        <f>'Q1'!$C$8</f>
        <v>7780.2127260339876</v>
      </c>
      <c r="H193" s="7">
        <f>F193*'Q1'!$C$4</f>
        <v>2022.5728028370327</v>
      </c>
      <c r="I193" s="7">
        <f t="shared" si="7"/>
        <v>5757.6399231969554</v>
      </c>
      <c r="J193" s="7">
        <f t="shared" si="8"/>
        <v>409764.04304353939</v>
      </c>
    </row>
    <row r="194" spans="5:10" x14ac:dyDescent="0.3">
      <c r="E194" s="6">
        <v>180</v>
      </c>
      <c r="F194" s="50">
        <f t="shared" si="6"/>
        <v>409764.04304353939</v>
      </c>
      <c r="G194" s="7">
        <f>'Q1'!$C$8</f>
        <v>7780.2127260339876</v>
      </c>
      <c r="H194" s="7">
        <f>F194*'Q1'!$C$4</f>
        <v>1994.5471993738333</v>
      </c>
      <c r="I194" s="7">
        <f t="shared" si="7"/>
        <v>5785.6655266601538</v>
      </c>
      <c r="J194" s="7">
        <f t="shared" si="8"/>
        <v>403978.37751687923</v>
      </c>
    </row>
    <row r="195" spans="5:10" x14ac:dyDescent="0.3">
      <c r="E195" s="6">
        <v>181</v>
      </c>
      <c r="F195" s="50">
        <f t="shared" si="6"/>
        <v>403978.37751687923</v>
      </c>
      <c r="G195" s="7">
        <f>'Q1'!$C$8</f>
        <v>7780.2127260339876</v>
      </c>
      <c r="H195" s="7">
        <f>F195*'Q1'!$C$4</f>
        <v>1966.385179868653</v>
      </c>
      <c r="I195" s="7">
        <f t="shared" si="7"/>
        <v>5813.8275461653348</v>
      </c>
      <c r="J195" s="7">
        <f t="shared" si="8"/>
        <v>398164.54997071391</v>
      </c>
    </row>
    <row r="196" spans="5:10" x14ac:dyDescent="0.3">
      <c r="E196" s="6">
        <v>182</v>
      </c>
      <c r="F196" s="50">
        <f t="shared" si="6"/>
        <v>398164.54997071391</v>
      </c>
      <c r="G196" s="7">
        <f>'Q1'!$C$8</f>
        <v>7780.2127260339876</v>
      </c>
      <c r="H196" s="7">
        <f>F196*'Q1'!$C$4</f>
        <v>1938.086080309509</v>
      </c>
      <c r="I196" s="7">
        <f t="shared" si="7"/>
        <v>5842.1266457244783</v>
      </c>
      <c r="J196" s="7">
        <f t="shared" si="8"/>
        <v>392322.42332498945</v>
      </c>
    </row>
    <row r="197" spans="5:10" x14ac:dyDescent="0.3">
      <c r="E197" s="6">
        <v>183</v>
      </c>
      <c r="F197" s="50">
        <f t="shared" si="6"/>
        <v>392322.42332498945</v>
      </c>
      <c r="G197" s="7">
        <f>'Q1'!$C$8</f>
        <v>7780.2127260339876</v>
      </c>
      <c r="H197" s="7">
        <f>F197*'Q1'!$C$4</f>
        <v>1909.649233452307</v>
      </c>
      <c r="I197" s="7">
        <f t="shared" si="7"/>
        <v>5870.5634925816803</v>
      </c>
      <c r="J197" s="7">
        <f t="shared" si="8"/>
        <v>386451.85983240779</v>
      </c>
    </row>
    <row r="198" spans="5:10" x14ac:dyDescent="0.3">
      <c r="E198" s="6">
        <v>184</v>
      </c>
      <c r="F198" s="50">
        <f t="shared" si="6"/>
        <v>386451.85983240779</v>
      </c>
      <c r="G198" s="7">
        <f>'Q1'!$C$8</f>
        <v>7780.2127260339876</v>
      </c>
      <c r="H198" s="7">
        <f>F198*'Q1'!$C$4</f>
        <v>1881.073968805109</v>
      </c>
      <c r="I198" s="7">
        <f t="shared" si="7"/>
        <v>5899.1387572288786</v>
      </c>
      <c r="J198" s="7">
        <f t="shared" si="8"/>
        <v>380552.72107517894</v>
      </c>
    </row>
    <row r="199" spans="5:10" x14ac:dyDescent="0.3">
      <c r="E199" s="6">
        <v>185</v>
      </c>
      <c r="F199" s="50">
        <f t="shared" si="6"/>
        <v>380552.72107517894</v>
      </c>
      <c r="G199" s="7">
        <f>'Q1'!$C$8</f>
        <v>7780.2127260339876</v>
      </c>
      <c r="H199" s="7">
        <f>F199*'Q1'!$C$4</f>
        <v>1852.3596126123227</v>
      </c>
      <c r="I199" s="7">
        <f t="shared" si="7"/>
        <v>5927.8531134216646</v>
      </c>
      <c r="J199" s="7">
        <f t="shared" si="8"/>
        <v>374624.86796175729</v>
      </c>
    </row>
    <row r="200" spans="5:10" x14ac:dyDescent="0.3">
      <c r="E200" s="6">
        <v>186</v>
      </c>
      <c r="F200" s="50">
        <f t="shared" si="6"/>
        <v>374624.86796175729</v>
      </c>
      <c r="G200" s="7">
        <f>'Q1'!$C$8</f>
        <v>7780.2127260339876</v>
      </c>
      <c r="H200" s="7">
        <f>F200*'Q1'!$C$4</f>
        <v>1823.5054878388166</v>
      </c>
      <c r="I200" s="7">
        <f t="shared" si="7"/>
        <v>5956.7072381951712</v>
      </c>
      <c r="J200" s="7">
        <f t="shared" si="8"/>
        <v>368668.16072356212</v>
      </c>
    </row>
    <row r="201" spans="5:10" x14ac:dyDescent="0.3">
      <c r="E201" s="6">
        <v>187</v>
      </c>
      <c r="F201" s="50">
        <f t="shared" si="6"/>
        <v>368668.16072356212</v>
      </c>
      <c r="G201" s="7">
        <f>'Q1'!$C$8</f>
        <v>7780.2127260339876</v>
      </c>
      <c r="H201" s="7">
        <f>F201*'Q1'!$C$4</f>
        <v>1794.5109141539567</v>
      </c>
      <c r="I201" s="7">
        <f t="shared" si="7"/>
        <v>5985.7018118800306</v>
      </c>
      <c r="J201" s="7">
        <f t="shared" si="8"/>
        <v>362682.45891168207</v>
      </c>
    </row>
    <row r="202" spans="5:10" x14ac:dyDescent="0.3">
      <c r="E202" s="6">
        <v>188</v>
      </c>
      <c r="F202" s="50">
        <f t="shared" si="6"/>
        <v>362682.45891168207</v>
      </c>
      <c r="G202" s="7">
        <f>'Q1'!$C$8</f>
        <v>7780.2127260339876</v>
      </c>
      <c r="H202" s="7">
        <f>F202*'Q1'!$C$4</f>
        <v>1765.3752079155649</v>
      </c>
      <c r="I202" s="7">
        <f t="shared" si="7"/>
        <v>6014.8375181184228</v>
      </c>
      <c r="J202" s="7">
        <f t="shared" si="8"/>
        <v>356667.62139356363</v>
      </c>
    </row>
    <row r="203" spans="5:10" x14ac:dyDescent="0.3">
      <c r="E203" s="6">
        <v>189</v>
      </c>
      <c r="F203" s="50">
        <f t="shared" si="6"/>
        <v>356667.62139356363</v>
      </c>
      <c r="G203" s="7">
        <f>'Q1'!$C$8</f>
        <v>7780.2127260339876</v>
      </c>
      <c r="H203" s="7">
        <f>F203*'Q1'!$C$4</f>
        <v>1736.0976821538011</v>
      </c>
      <c r="I203" s="7">
        <f t="shared" si="7"/>
        <v>6044.1150438801869</v>
      </c>
      <c r="J203" s="7">
        <f t="shared" si="8"/>
        <v>350623.50634968345</v>
      </c>
    </row>
    <row r="204" spans="5:10" x14ac:dyDescent="0.3">
      <c r="E204" s="6">
        <v>190</v>
      </c>
      <c r="F204" s="50">
        <f t="shared" si="6"/>
        <v>350623.50634968345</v>
      </c>
      <c r="G204" s="7">
        <f>'Q1'!$C$8</f>
        <v>7780.2127260339876</v>
      </c>
      <c r="H204" s="7">
        <f>F204*'Q1'!$C$4</f>
        <v>1706.6776465549635</v>
      </c>
      <c r="I204" s="7">
        <f t="shared" si="7"/>
        <v>6073.5350794790238</v>
      </c>
      <c r="J204" s="7">
        <f t="shared" si="8"/>
        <v>344549.97127020441</v>
      </c>
    </row>
    <row r="205" spans="5:10" x14ac:dyDescent="0.3">
      <c r="E205" s="6">
        <v>191</v>
      </c>
      <c r="F205" s="50">
        <f t="shared" si="6"/>
        <v>344549.97127020441</v>
      </c>
      <c r="G205" s="7">
        <f>'Q1'!$C$8</f>
        <v>7780.2127260339876</v>
      </c>
      <c r="H205" s="7">
        <f>F205*'Q1'!$C$4</f>
        <v>1677.1144074452145</v>
      </c>
      <c r="I205" s="7">
        <f t="shared" si="7"/>
        <v>6103.0983185887726</v>
      </c>
      <c r="J205" s="7">
        <f t="shared" si="8"/>
        <v>338446.87295161566</v>
      </c>
    </row>
    <row r="206" spans="5:10" x14ac:dyDescent="0.3">
      <c r="E206" s="6">
        <v>192</v>
      </c>
      <c r="F206" s="50">
        <f t="shared" si="6"/>
        <v>338446.87295161566</v>
      </c>
      <c r="G206" s="7">
        <f>'Q1'!$C$8</f>
        <v>7780.2127260339876</v>
      </c>
      <c r="H206" s="7">
        <f>F206*'Q1'!$C$4</f>
        <v>1647.4072677742238</v>
      </c>
      <c r="I206" s="7">
        <f t="shared" si="7"/>
        <v>6132.8054582597633</v>
      </c>
      <c r="J206" s="7">
        <f t="shared" si="8"/>
        <v>332314.06749335589</v>
      </c>
    </row>
    <row r="207" spans="5:10" x14ac:dyDescent="0.3">
      <c r="E207" s="6">
        <v>193</v>
      </c>
      <c r="F207" s="50">
        <f t="shared" si="6"/>
        <v>332314.06749335589</v>
      </c>
      <c r="G207" s="7">
        <f>'Q1'!$C$8</f>
        <v>7780.2127260339876</v>
      </c>
      <c r="H207" s="7">
        <f>F207*'Q1'!$C$4</f>
        <v>1617.5555270987325</v>
      </c>
      <c r="I207" s="7">
        <f t="shared" si="7"/>
        <v>6162.6571989352551</v>
      </c>
      <c r="J207" s="7">
        <f t="shared" si="8"/>
        <v>326151.41029442061</v>
      </c>
    </row>
    <row r="208" spans="5:10" x14ac:dyDescent="0.3">
      <c r="E208" s="6">
        <v>194</v>
      </c>
      <c r="F208" s="50">
        <f t="shared" si="6"/>
        <v>326151.41029442061</v>
      </c>
      <c r="G208" s="7">
        <f>'Q1'!$C$8</f>
        <v>7780.2127260339876</v>
      </c>
      <c r="H208" s="7">
        <f>F208*'Q1'!$C$4</f>
        <v>1587.5584815660395</v>
      </c>
      <c r="I208" s="7">
        <f t="shared" si="7"/>
        <v>6192.654244467948</v>
      </c>
      <c r="J208" s="7">
        <f t="shared" si="8"/>
        <v>319958.75604995264</v>
      </c>
    </row>
    <row r="209" spans="5:10" x14ac:dyDescent="0.3">
      <c r="E209" s="6">
        <v>195</v>
      </c>
      <c r="F209" s="50">
        <f t="shared" ref="F209:F254" si="9">J208</f>
        <v>319958.75604995264</v>
      </c>
      <c r="G209" s="7">
        <f>'Q1'!$C$8</f>
        <v>7780.2127260339876</v>
      </c>
      <c r="H209" s="7">
        <f>F209*'Q1'!$C$4</f>
        <v>1557.4154238974056</v>
      </c>
      <c r="I209" s="7">
        <f t="shared" ref="I209:I254" si="10">G209-H209</f>
        <v>6222.7973021365815</v>
      </c>
      <c r="J209" s="7">
        <f t="shared" ref="J209:J254" si="11">F209-I209</f>
        <v>313735.95874781604</v>
      </c>
    </row>
    <row r="210" spans="5:10" x14ac:dyDescent="0.3">
      <c r="E210" s="6">
        <v>196</v>
      </c>
      <c r="F210" s="50">
        <f t="shared" si="9"/>
        <v>313735.95874781604</v>
      </c>
      <c r="G210" s="7">
        <f>'Q1'!$C$8</f>
        <v>7780.2127260339876</v>
      </c>
      <c r="H210" s="7">
        <f>F210*'Q1'!$C$4</f>
        <v>1527.1256433713752</v>
      </c>
      <c r="I210" s="7">
        <f t="shared" si="10"/>
        <v>6253.0870826626124</v>
      </c>
      <c r="J210" s="7">
        <f t="shared" si="11"/>
        <v>307482.87166515342</v>
      </c>
    </row>
    <row r="211" spans="5:10" x14ac:dyDescent="0.3">
      <c r="E211" s="6">
        <v>197</v>
      </c>
      <c r="F211" s="50">
        <f t="shared" si="9"/>
        <v>307482.87166515342</v>
      </c>
      <c r="G211" s="7">
        <f>'Q1'!$C$8</f>
        <v>7780.2127260339876</v>
      </c>
      <c r="H211" s="7">
        <f>F211*'Q1'!$C$4</f>
        <v>1496.6884258070215</v>
      </c>
      <c r="I211" s="7">
        <f t="shared" si="10"/>
        <v>6283.5243002269663</v>
      </c>
      <c r="J211" s="7">
        <f t="shared" si="11"/>
        <v>301199.34736492648</v>
      </c>
    </row>
    <row r="212" spans="5:10" x14ac:dyDescent="0.3">
      <c r="E212" s="6">
        <v>198</v>
      </c>
      <c r="F212" s="50">
        <f t="shared" si="9"/>
        <v>301199.34736492648</v>
      </c>
      <c r="G212" s="7">
        <f>'Q1'!$C$8</f>
        <v>7780.2127260339876</v>
      </c>
      <c r="H212" s="7">
        <f>F212*'Q1'!$C$4</f>
        <v>1466.103053547105</v>
      </c>
      <c r="I212" s="7">
        <f t="shared" si="10"/>
        <v>6314.1096724868821</v>
      </c>
      <c r="J212" s="7">
        <f t="shared" si="11"/>
        <v>294885.23769243958</v>
      </c>
    </row>
    <row r="213" spans="5:10" x14ac:dyDescent="0.3">
      <c r="E213" s="6">
        <v>199</v>
      </c>
      <c r="F213" s="50">
        <f t="shared" si="9"/>
        <v>294885.23769243958</v>
      </c>
      <c r="G213" s="7">
        <f>'Q1'!$C$8</f>
        <v>7780.2127260339876</v>
      </c>
      <c r="H213" s="7">
        <f>F213*'Q1'!$C$4</f>
        <v>1435.3688054411534</v>
      </c>
      <c r="I213" s="7">
        <f t="shared" si="10"/>
        <v>6344.8439205928344</v>
      </c>
      <c r="J213" s="7">
        <f t="shared" si="11"/>
        <v>288540.39377184672</v>
      </c>
    </row>
    <row r="214" spans="5:10" x14ac:dyDescent="0.3">
      <c r="E214" s="6">
        <v>200</v>
      </c>
      <c r="F214" s="50">
        <f t="shared" si="9"/>
        <v>288540.39377184672</v>
      </c>
      <c r="G214" s="7">
        <f>'Q1'!$C$8</f>
        <v>7780.2127260339876</v>
      </c>
      <c r="H214" s="7">
        <f>F214*'Q1'!$C$4</f>
        <v>1404.4849568284583</v>
      </c>
      <c r="I214" s="7">
        <f t="shared" si="10"/>
        <v>6375.7277692055295</v>
      </c>
      <c r="J214" s="7">
        <f t="shared" si="11"/>
        <v>282164.6660026412</v>
      </c>
    </row>
    <row r="215" spans="5:10" x14ac:dyDescent="0.3">
      <c r="E215" s="6">
        <v>201</v>
      </c>
      <c r="F215" s="50">
        <f t="shared" si="9"/>
        <v>282164.6660026412</v>
      </c>
      <c r="G215" s="7">
        <f>'Q1'!$C$8</f>
        <v>7780.2127260339876</v>
      </c>
      <c r="H215" s="7">
        <f>F215*'Q1'!$C$4</f>
        <v>1373.4507795209886</v>
      </c>
      <c r="I215" s="7">
        <f t="shared" si="10"/>
        <v>6406.7619465129992</v>
      </c>
      <c r="J215" s="7">
        <f t="shared" si="11"/>
        <v>275757.90405612817</v>
      </c>
    </row>
    <row r="216" spans="5:10" x14ac:dyDescent="0.3">
      <c r="E216" s="6">
        <v>202</v>
      </c>
      <c r="F216" s="50">
        <f t="shared" si="9"/>
        <v>275757.90405612817</v>
      </c>
      <c r="G216" s="7">
        <f>'Q1'!$C$8</f>
        <v>7780.2127260339876</v>
      </c>
      <c r="H216" s="7">
        <f>F216*'Q1'!$C$4</f>
        <v>1342.2655417862209</v>
      </c>
      <c r="I216" s="7">
        <f t="shared" si="10"/>
        <v>6437.9471842477669</v>
      </c>
      <c r="J216" s="7">
        <f t="shared" si="11"/>
        <v>269319.95687188039</v>
      </c>
    </row>
    <row r="217" spans="5:10" x14ac:dyDescent="0.3">
      <c r="E217" s="6">
        <v>203</v>
      </c>
      <c r="F217" s="50">
        <f t="shared" si="9"/>
        <v>269319.95687188039</v>
      </c>
      <c r="G217" s="7">
        <f>'Q1'!$C$8</f>
        <v>7780.2127260339876</v>
      </c>
      <c r="H217" s="7">
        <f>F217*'Q1'!$C$4</f>
        <v>1310.9285083298869</v>
      </c>
      <c r="I217" s="7">
        <f t="shared" si="10"/>
        <v>6469.2842177041002</v>
      </c>
      <c r="J217" s="7">
        <f t="shared" si="11"/>
        <v>262850.67265417631</v>
      </c>
    </row>
    <row r="218" spans="5:10" x14ac:dyDescent="0.3">
      <c r="E218" s="6">
        <v>204</v>
      </c>
      <c r="F218" s="50">
        <f t="shared" si="9"/>
        <v>262850.67265417631</v>
      </c>
      <c r="G218" s="7">
        <f>'Q1'!$C$8</f>
        <v>7780.2127260339876</v>
      </c>
      <c r="H218" s="7">
        <f>F218*'Q1'!$C$4</f>
        <v>1279.4389402786364</v>
      </c>
      <c r="I218" s="7">
        <f t="shared" si="10"/>
        <v>6500.7737857553511</v>
      </c>
      <c r="J218" s="7">
        <f t="shared" si="11"/>
        <v>256349.89886842095</v>
      </c>
    </row>
    <row r="219" spans="5:10" x14ac:dyDescent="0.3">
      <c r="E219" s="6">
        <v>205</v>
      </c>
      <c r="F219" s="50">
        <f t="shared" si="9"/>
        <v>256349.89886842095</v>
      </c>
      <c r="G219" s="7">
        <f>'Q1'!$C$8</f>
        <v>7780.2127260339876</v>
      </c>
      <c r="H219" s="7">
        <f>F219*'Q1'!$C$4</f>
        <v>1247.7960951626158</v>
      </c>
      <c r="I219" s="7">
        <f t="shared" si="10"/>
        <v>6532.416630871372</v>
      </c>
      <c r="J219" s="7">
        <f t="shared" si="11"/>
        <v>249817.48223754959</v>
      </c>
    </row>
    <row r="220" spans="5:10" x14ac:dyDescent="0.3">
      <c r="E220" s="6">
        <v>206</v>
      </c>
      <c r="F220" s="50">
        <f t="shared" si="9"/>
        <v>249817.48223754959</v>
      </c>
      <c r="G220" s="7">
        <f>'Q1'!$C$8</f>
        <v>7780.2127260339876</v>
      </c>
      <c r="H220" s="7">
        <f>F220*'Q1'!$C$4</f>
        <v>1215.9992268979615</v>
      </c>
      <c r="I220" s="7">
        <f t="shared" si="10"/>
        <v>6564.2134991360263</v>
      </c>
      <c r="J220" s="7">
        <f t="shared" si="11"/>
        <v>243253.26873841355</v>
      </c>
    </row>
    <row r="221" spans="5:10" x14ac:dyDescent="0.3">
      <c r="E221" s="6">
        <v>207</v>
      </c>
      <c r="F221" s="50">
        <f t="shared" si="9"/>
        <v>243253.26873841355</v>
      </c>
      <c r="G221" s="7">
        <f>'Q1'!$C$8</f>
        <v>7780.2127260339876</v>
      </c>
      <c r="H221" s="7">
        <f>F221*'Q1'!$C$4</f>
        <v>1184.0475857692093</v>
      </c>
      <c r="I221" s="7">
        <f t="shared" si="10"/>
        <v>6596.1651402647785</v>
      </c>
      <c r="J221" s="7">
        <f t="shared" si="11"/>
        <v>236657.10359814877</v>
      </c>
    </row>
    <row r="222" spans="5:10" x14ac:dyDescent="0.3">
      <c r="E222" s="6">
        <v>208</v>
      </c>
      <c r="F222" s="50">
        <f t="shared" si="9"/>
        <v>236657.10359814877</v>
      </c>
      <c r="G222" s="7">
        <f>'Q1'!$C$8</f>
        <v>7780.2127260339876</v>
      </c>
      <c r="H222" s="7">
        <f>F222*'Q1'!$C$4</f>
        <v>1151.9404184116174</v>
      </c>
      <c r="I222" s="7">
        <f t="shared" si="10"/>
        <v>6628.2723076223701</v>
      </c>
      <c r="J222" s="7">
        <f t="shared" si="11"/>
        <v>230028.8312905264</v>
      </c>
    </row>
    <row r="223" spans="5:10" x14ac:dyDescent="0.3">
      <c r="E223" s="6">
        <v>209</v>
      </c>
      <c r="F223" s="50">
        <f t="shared" si="9"/>
        <v>230028.8312905264</v>
      </c>
      <c r="G223" s="7">
        <f>'Q1'!$C$8</f>
        <v>7780.2127260339876</v>
      </c>
      <c r="H223" s="7">
        <f>F223*'Q1'!$C$4</f>
        <v>1119.6769677934026</v>
      </c>
      <c r="I223" s="7">
        <f t="shared" si="10"/>
        <v>6660.535758240585</v>
      </c>
      <c r="J223" s="7">
        <f t="shared" si="11"/>
        <v>223368.29553228582</v>
      </c>
    </row>
    <row r="224" spans="5:10" x14ac:dyDescent="0.3">
      <c r="E224" s="6">
        <v>210</v>
      </c>
      <c r="F224" s="50">
        <f t="shared" si="9"/>
        <v>223368.29553228582</v>
      </c>
      <c r="G224" s="7">
        <f>'Q1'!$C$8</f>
        <v>7780.2127260339876</v>
      </c>
      <c r="H224" s="7">
        <f>F224*'Q1'!$C$4</f>
        <v>1087.256473197891</v>
      </c>
      <c r="I224" s="7">
        <f t="shared" si="10"/>
        <v>6692.9562528360966</v>
      </c>
      <c r="J224" s="7">
        <f t="shared" si="11"/>
        <v>216675.33927944972</v>
      </c>
    </row>
    <row r="225" spans="5:10" x14ac:dyDescent="0.3">
      <c r="E225" s="6">
        <v>211</v>
      </c>
      <c r="F225" s="50">
        <f t="shared" si="9"/>
        <v>216675.33927944972</v>
      </c>
      <c r="G225" s="7">
        <f>'Q1'!$C$8</f>
        <v>7780.2127260339876</v>
      </c>
      <c r="H225" s="7">
        <f>F225*'Q1'!$C$4</f>
        <v>1054.6781702055823</v>
      </c>
      <c r="I225" s="7">
        <f t="shared" si="10"/>
        <v>6725.5345558284052</v>
      </c>
      <c r="J225" s="7">
        <f t="shared" si="11"/>
        <v>209949.80472362132</v>
      </c>
    </row>
    <row r="226" spans="5:10" x14ac:dyDescent="0.3">
      <c r="E226" s="6">
        <v>212</v>
      </c>
      <c r="F226" s="50">
        <f t="shared" si="9"/>
        <v>209949.80472362132</v>
      </c>
      <c r="G226" s="7">
        <f>'Q1'!$C$8</f>
        <v>7780.2127260339876</v>
      </c>
      <c r="H226" s="7">
        <f>F226*'Q1'!$C$4</f>
        <v>1021.9412906761255</v>
      </c>
      <c r="I226" s="7">
        <f t="shared" si="10"/>
        <v>6758.2714353578622</v>
      </c>
      <c r="J226" s="7">
        <f t="shared" si="11"/>
        <v>203191.53328826345</v>
      </c>
    </row>
    <row r="227" spans="5:10" x14ac:dyDescent="0.3">
      <c r="E227" s="6">
        <v>213</v>
      </c>
      <c r="F227" s="50">
        <f t="shared" si="9"/>
        <v>203191.53328826345</v>
      </c>
      <c r="G227" s="7">
        <f>'Q1'!$C$8</f>
        <v>7780.2127260339876</v>
      </c>
      <c r="H227" s="7">
        <f>F227*'Q1'!$C$4</f>
        <v>989.04506273020763</v>
      </c>
      <c r="I227" s="7">
        <f t="shared" si="10"/>
        <v>6791.1676633037796</v>
      </c>
      <c r="J227" s="7">
        <f t="shared" si="11"/>
        <v>196400.36562495967</v>
      </c>
    </row>
    <row r="228" spans="5:10" x14ac:dyDescent="0.3">
      <c r="E228" s="6">
        <v>214</v>
      </c>
      <c r="F228" s="50">
        <f t="shared" si="9"/>
        <v>196400.36562495967</v>
      </c>
      <c r="G228" s="7">
        <f>'Q1'!$C$8</f>
        <v>7780.2127260339876</v>
      </c>
      <c r="H228" s="7">
        <f>F228*'Q1'!$C$4</f>
        <v>955.98871073135388</v>
      </c>
      <c r="I228" s="7">
        <f t="shared" si="10"/>
        <v>6824.2240153026341</v>
      </c>
      <c r="J228" s="7">
        <f t="shared" si="11"/>
        <v>189576.14160965703</v>
      </c>
    </row>
    <row r="229" spans="5:10" x14ac:dyDescent="0.3">
      <c r="E229" s="6">
        <v>215</v>
      </c>
      <c r="F229" s="50">
        <f t="shared" si="9"/>
        <v>189576.14160965703</v>
      </c>
      <c r="G229" s="7">
        <f>'Q1'!$C$8</f>
        <v>7780.2127260339876</v>
      </c>
      <c r="H229" s="7">
        <f>F229*'Q1'!$C$4</f>
        <v>922.77145526763991</v>
      </c>
      <c r="I229" s="7">
        <f t="shared" si="10"/>
        <v>6857.4412707663478</v>
      </c>
      <c r="J229" s="7">
        <f t="shared" si="11"/>
        <v>182718.70033889069</v>
      </c>
    </row>
    <row r="230" spans="5:10" x14ac:dyDescent="0.3">
      <c r="E230" s="6">
        <v>216</v>
      </c>
      <c r="F230" s="50">
        <f t="shared" si="9"/>
        <v>182718.70033889069</v>
      </c>
      <c r="G230" s="7">
        <f>'Q1'!$C$8</f>
        <v>7780.2127260339876</v>
      </c>
      <c r="H230" s="7">
        <f>F230*'Q1'!$C$4</f>
        <v>889.39251313331442</v>
      </c>
      <c r="I230" s="7">
        <f t="shared" si="10"/>
        <v>6890.8202129006731</v>
      </c>
      <c r="J230" s="7">
        <f t="shared" si="11"/>
        <v>175827.88012599002</v>
      </c>
    </row>
    <row r="231" spans="5:10" x14ac:dyDescent="0.3">
      <c r="E231" s="6">
        <v>217</v>
      </c>
      <c r="F231" s="50">
        <f t="shared" si="9"/>
        <v>175827.88012599002</v>
      </c>
      <c r="G231" s="7">
        <f>'Q1'!$C$8</f>
        <v>7780.2127260339876</v>
      </c>
      <c r="H231" s="7">
        <f>F231*'Q1'!$C$4</f>
        <v>855.85109731033242</v>
      </c>
      <c r="I231" s="7">
        <f t="shared" si="10"/>
        <v>6924.3616287236555</v>
      </c>
      <c r="J231" s="7">
        <f t="shared" si="11"/>
        <v>168903.51849726637</v>
      </c>
    </row>
    <row r="232" spans="5:10" x14ac:dyDescent="0.3">
      <c r="E232" s="6">
        <v>218</v>
      </c>
      <c r="F232" s="50">
        <f t="shared" si="9"/>
        <v>168903.51849726637</v>
      </c>
      <c r="G232" s="7">
        <f>'Q1'!$C$8</f>
        <v>7780.2127260339876</v>
      </c>
      <c r="H232" s="7">
        <f>F232*'Q1'!$C$4</f>
        <v>822.146416949799</v>
      </c>
      <c r="I232" s="7">
        <f t="shared" si="10"/>
        <v>6958.0663090841881</v>
      </c>
      <c r="J232" s="7">
        <f t="shared" si="11"/>
        <v>161945.45218818219</v>
      </c>
    </row>
    <row r="233" spans="5:10" x14ac:dyDescent="0.3">
      <c r="E233" s="6">
        <v>219</v>
      </c>
      <c r="F233" s="50">
        <f t="shared" si="9"/>
        <v>161945.45218818219</v>
      </c>
      <c r="G233" s="7">
        <f>'Q1'!$C$8</f>
        <v>7780.2127260339876</v>
      </c>
      <c r="H233" s="7">
        <f>F233*'Q1'!$C$4</f>
        <v>788.27767735332179</v>
      </c>
      <c r="I233" s="7">
        <f t="shared" si="10"/>
        <v>6991.9350486806661</v>
      </c>
      <c r="J233" s="7">
        <f t="shared" si="11"/>
        <v>154953.51713950152</v>
      </c>
    </row>
    <row r="234" spans="5:10" x14ac:dyDescent="0.3">
      <c r="E234" s="6">
        <v>220</v>
      </c>
      <c r="F234" s="50">
        <f t="shared" si="9"/>
        <v>154953.51713950152</v>
      </c>
      <c r="G234" s="7">
        <f>'Q1'!$C$8</f>
        <v>7780.2127260339876</v>
      </c>
      <c r="H234" s="7">
        <f>F234*'Q1'!$C$4</f>
        <v>754.24407995427441</v>
      </c>
      <c r="I234" s="7">
        <f t="shared" si="10"/>
        <v>7025.9686460797129</v>
      </c>
      <c r="J234" s="7">
        <f t="shared" si="11"/>
        <v>147927.54849342181</v>
      </c>
    </row>
    <row r="235" spans="5:10" x14ac:dyDescent="0.3">
      <c r="E235" s="6">
        <v>221</v>
      </c>
      <c r="F235" s="50">
        <f t="shared" si="9"/>
        <v>147927.54849342181</v>
      </c>
      <c r="G235" s="7">
        <f>'Q1'!$C$8</f>
        <v>7780.2127260339876</v>
      </c>
      <c r="H235" s="7">
        <f>F235*'Q1'!$C$4</f>
        <v>720.04482229896655</v>
      </c>
      <c r="I235" s="7">
        <f t="shared" si="10"/>
        <v>7060.1679037350214</v>
      </c>
      <c r="J235" s="7">
        <f t="shared" si="11"/>
        <v>140867.3805896868</v>
      </c>
    </row>
    <row r="236" spans="5:10" x14ac:dyDescent="0.3">
      <c r="E236" s="6">
        <v>222</v>
      </c>
      <c r="F236" s="50">
        <f t="shared" si="9"/>
        <v>140867.3805896868</v>
      </c>
      <c r="G236" s="7">
        <f>'Q1'!$C$8</f>
        <v>7780.2127260339876</v>
      </c>
      <c r="H236" s="7">
        <f>F236*'Q1'!$C$4</f>
        <v>685.67909802772431</v>
      </c>
      <c r="I236" s="7">
        <f t="shared" si="10"/>
        <v>7094.5336280062629</v>
      </c>
      <c r="J236" s="7">
        <f t="shared" si="11"/>
        <v>133772.84696168054</v>
      </c>
    </row>
    <row r="237" spans="5:10" x14ac:dyDescent="0.3">
      <c r="E237" s="6">
        <v>223</v>
      </c>
      <c r="F237" s="50">
        <f t="shared" si="9"/>
        <v>133772.84696168054</v>
      </c>
      <c r="G237" s="7">
        <f>'Q1'!$C$8</f>
        <v>7780.2127260339876</v>
      </c>
      <c r="H237" s="7">
        <f>F237*'Q1'!$C$4</f>
        <v>651.1460968558772</v>
      </c>
      <c r="I237" s="7">
        <f t="shared" si="10"/>
        <v>7129.0666291781108</v>
      </c>
      <c r="J237" s="7">
        <f t="shared" si="11"/>
        <v>126643.78033250243</v>
      </c>
    </row>
    <row r="238" spans="5:10" x14ac:dyDescent="0.3">
      <c r="E238" s="6">
        <v>224</v>
      </c>
      <c r="F238" s="50">
        <f t="shared" si="9"/>
        <v>126643.78033250243</v>
      </c>
      <c r="G238" s="7">
        <f>'Q1'!$C$8</f>
        <v>7780.2127260339876</v>
      </c>
      <c r="H238" s="7">
        <f>F238*'Q1'!$C$4</f>
        <v>616.445004554653</v>
      </c>
      <c r="I238" s="7">
        <f t="shared" si="10"/>
        <v>7163.7677214793348</v>
      </c>
      <c r="J238" s="7">
        <f t="shared" si="11"/>
        <v>119480.01261102309</v>
      </c>
    </row>
    <row r="239" spans="5:10" x14ac:dyDescent="0.3">
      <c r="E239" s="6">
        <v>225</v>
      </c>
      <c r="F239" s="50">
        <f t="shared" si="9"/>
        <v>119480.01261102309</v>
      </c>
      <c r="G239" s="7">
        <f>'Q1'!$C$8</f>
        <v>7780.2127260339876</v>
      </c>
      <c r="H239" s="7">
        <f>F239*'Q1'!$C$4</f>
        <v>581.57500293197995</v>
      </c>
      <c r="I239" s="7">
        <f t="shared" si="10"/>
        <v>7198.6377231020078</v>
      </c>
      <c r="J239" s="7">
        <f t="shared" si="11"/>
        <v>112281.37488792109</v>
      </c>
    </row>
    <row r="240" spans="5:10" x14ac:dyDescent="0.3">
      <c r="E240" s="6">
        <v>226</v>
      </c>
      <c r="F240" s="50">
        <f t="shared" si="9"/>
        <v>112281.37488792109</v>
      </c>
      <c r="G240" s="7">
        <f>'Q1'!$C$8</f>
        <v>7780.2127260339876</v>
      </c>
      <c r="H240" s="7">
        <f>F240*'Q1'!$C$4</f>
        <v>546.5352698131951</v>
      </c>
      <c r="I240" s="7">
        <f t="shared" si="10"/>
        <v>7233.677456220792</v>
      </c>
      <c r="J240" s="7">
        <f t="shared" si="11"/>
        <v>105047.6974317003</v>
      </c>
    </row>
    <row r="241" spans="5:10" x14ac:dyDescent="0.3">
      <c r="E241" s="6">
        <v>227</v>
      </c>
      <c r="F241" s="50">
        <f t="shared" si="9"/>
        <v>105047.6974317003</v>
      </c>
      <c r="G241" s="7">
        <f>'Q1'!$C$8</f>
        <v>7780.2127260339876</v>
      </c>
      <c r="H241" s="7">
        <f>F241*'Q1'!$C$4</f>
        <v>511.32497902165829</v>
      </c>
      <c r="I241" s="7">
        <f t="shared" si="10"/>
        <v>7268.8877470123289</v>
      </c>
      <c r="J241" s="7">
        <f t="shared" si="11"/>
        <v>97778.809684687978</v>
      </c>
    </row>
    <row r="242" spans="5:10" x14ac:dyDescent="0.3">
      <c r="E242" s="6">
        <v>228</v>
      </c>
      <c r="F242" s="50">
        <f t="shared" si="9"/>
        <v>97778.809684687978</v>
      </c>
      <c r="G242" s="7">
        <f>'Q1'!$C$8</f>
        <v>7780.2127260339876</v>
      </c>
      <c r="H242" s="7">
        <f>F242*'Q1'!$C$4</f>
        <v>475.94330035927328</v>
      </c>
      <c r="I242" s="7">
        <f t="shared" si="10"/>
        <v>7304.2694256747145</v>
      </c>
      <c r="J242" s="7">
        <f t="shared" si="11"/>
        <v>90474.540259013258</v>
      </c>
    </row>
    <row r="243" spans="5:10" x14ac:dyDescent="0.3">
      <c r="E243" s="6">
        <v>229</v>
      </c>
      <c r="F243" s="50">
        <f t="shared" si="9"/>
        <v>90474.540259013258</v>
      </c>
      <c r="G243" s="7">
        <f>'Q1'!$C$8</f>
        <v>7780.2127260339876</v>
      </c>
      <c r="H243" s="7">
        <f>F243*'Q1'!$C$4</f>
        <v>440.38939958691236</v>
      </c>
      <c r="I243" s="7">
        <f t="shared" si="10"/>
        <v>7339.8233264470755</v>
      </c>
      <c r="J243" s="7">
        <f t="shared" si="11"/>
        <v>83134.716932566182</v>
      </c>
    </row>
    <row r="244" spans="5:10" x14ac:dyDescent="0.3">
      <c r="E244" s="6">
        <v>230</v>
      </c>
      <c r="F244" s="50">
        <f t="shared" si="9"/>
        <v>83134.716932566182</v>
      </c>
      <c r="G244" s="7">
        <f>'Q1'!$C$8</f>
        <v>7780.2127260339876</v>
      </c>
      <c r="H244" s="7">
        <f>F244*'Q1'!$C$4</f>
        <v>404.66243840474681</v>
      </c>
      <c r="I244" s="7">
        <f t="shared" si="10"/>
        <v>7375.5502876292412</v>
      </c>
      <c r="J244" s="7">
        <f t="shared" si="11"/>
        <v>75759.166644936937</v>
      </c>
    </row>
    <row r="245" spans="5:10" x14ac:dyDescent="0.3">
      <c r="E245" s="6">
        <v>231</v>
      </c>
      <c r="F245" s="50">
        <f t="shared" si="9"/>
        <v>75759.166644936937</v>
      </c>
      <c r="G245" s="7">
        <f>'Q1'!$C$8</f>
        <v>7780.2127260339876</v>
      </c>
      <c r="H245" s="7">
        <f>F245*'Q1'!$C$4</f>
        <v>368.76157443248098</v>
      </c>
      <c r="I245" s="7">
        <f t="shared" si="10"/>
        <v>7411.4511516015064</v>
      </c>
      <c r="J245" s="7">
        <f t="shared" si="11"/>
        <v>68347.715493335432</v>
      </c>
    </row>
    <row r="246" spans="5:10" x14ac:dyDescent="0.3">
      <c r="E246" s="6">
        <v>232</v>
      </c>
      <c r="F246" s="50">
        <f t="shared" si="9"/>
        <v>68347.715493335432</v>
      </c>
      <c r="G246" s="7">
        <f>'Q1'!$C$8</f>
        <v>7780.2127260339876</v>
      </c>
      <c r="H246" s="7">
        <f>F246*'Q1'!$C$4</f>
        <v>332.68596118949074</v>
      </c>
      <c r="I246" s="7">
        <f t="shared" si="10"/>
        <v>7447.5267648444969</v>
      </c>
      <c r="J246" s="7">
        <f t="shared" si="11"/>
        <v>60900.188728490932</v>
      </c>
    </row>
    <row r="247" spans="5:10" x14ac:dyDescent="0.3">
      <c r="E247" s="6">
        <v>233</v>
      </c>
      <c r="F247" s="50">
        <f t="shared" si="9"/>
        <v>60900.188728490932</v>
      </c>
      <c r="G247" s="7">
        <f>'Q1'!$C$8</f>
        <v>7780.2127260339876</v>
      </c>
      <c r="H247" s="7">
        <f>F247*'Q1'!$C$4</f>
        <v>296.43474807486439</v>
      </c>
      <c r="I247" s="7">
        <f t="shared" si="10"/>
        <v>7483.7779779591228</v>
      </c>
      <c r="J247" s="7">
        <f t="shared" si="11"/>
        <v>53416.41075053181</v>
      </c>
    </row>
    <row r="248" spans="5:10" x14ac:dyDescent="0.3">
      <c r="E248" s="6">
        <v>234</v>
      </c>
      <c r="F248" s="50">
        <f t="shared" si="9"/>
        <v>53416.41075053181</v>
      </c>
      <c r="G248" s="7">
        <f>'Q1'!$C$8</f>
        <v>7780.2127260339876</v>
      </c>
      <c r="H248" s="7">
        <f>F248*'Q1'!$C$4</f>
        <v>260.0070803473476</v>
      </c>
      <c r="I248" s="7">
        <f t="shared" si="10"/>
        <v>7520.2056456866403</v>
      </c>
      <c r="J248" s="7">
        <f t="shared" si="11"/>
        <v>45896.205104845169</v>
      </c>
    </row>
    <row r="249" spans="5:10" x14ac:dyDescent="0.3">
      <c r="E249" s="6">
        <v>235</v>
      </c>
      <c r="F249" s="50">
        <f t="shared" si="9"/>
        <v>45896.205104845169</v>
      </c>
      <c r="G249" s="7">
        <f>'Q1'!$C$8</f>
        <v>7780.2127260339876</v>
      </c>
      <c r="H249" s="7">
        <f>F249*'Q1'!$C$4</f>
        <v>223.40209910518959</v>
      </c>
      <c r="I249" s="7">
        <f t="shared" si="10"/>
        <v>7556.8106269287982</v>
      </c>
      <c r="J249" s="7">
        <f t="shared" si="11"/>
        <v>38339.394477916372</v>
      </c>
    </row>
    <row r="250" spans="5:10" x14ac:dyDescent="0.3">
      <c r="E250" s="6">
        <v>236</v>
      </c>
      <c r="F250" s="50">
        <f t="shared" si="9"/>
        <v>38339.394477916372</v>
      </c>
      <c r="G250" s="7">
        <f>'Q1'!$C$8</f>
        <v>7780.2127260339876</v>
      </c>
      <c r="H250" s="7">
        <f>F250*'Q1'!$C$4</f>
        <v>186.61894126589198</v>
      </c>
      <c r="I250" s="7">
        <f t="shared" si="10"/>
        <v>7593.5937847680952</v>
      </c>
      <c r="J250" s="7">
        <f t="shared" si="11"/>
        <v>30745.800693148278</v>
      </c>
    </row>
    <row r="251" spans="5:10" x14ac:dyDescent="0.3">
      <c r="E251" s="6">
        <v>237</v>
      </c>
      <c r="F251" s="50">
        <f t="shared" si="9"/>
        <v>30745.800693148278</v>
      </c>
      <c r="G251" s="7">
        <f>'Q1'!$C$8</f>
        <v>7780.2127260339876</v>
      </c>
      <c r="H251" s="7">
        <f>F251*'Q1'!$C$4</f>
        <v>149.65673954585858</v>
      </c>
      <c r="I251" s="7">
        <f t="shared" si="10"/>
        <v>7630.5559864881288</v>
      </c>
      <c r="J251" s="7">
        <f t="shared" si="11"/>
        <v>23115.244706660149</v>
      </c>
    </row>
    <row r="252" spans="5:10" x14ac:dyDescent="0.3">
      <c r="E252" s="6">
        <v>238</v>
      </c>
      <c r="F252" s="50">
        <f t="shared" si="9"/>
        <v>23115.244706660149</v>
      </c>
      <c r="G252" s="7">
        <f>'Q1'!$C$8</f>
        <v>7780.2127260339876</v>
      </c>
      <c r="H252" s="7">
        <f>F252*'Q1'!$C$4</f>
        <v>112.51462243994652</v>
      </c>
      <c r="I252" s="7">
        <f t="shared" si="10"/>
        <v>7667.6981035940407</v>
      </c>
      <c r="J252" s="7">
        <f t="shared" si="11"/>
        <v>15447.546603066108</v>
      </c>
    </row>
    <row r="253" spans="5:10" x14ac:dyDescent="0.3">
      <c r="E253" s="6">
        <v>239</v>
      </c>
      <c r="F253" s="50">
        <f t="shared" si="9"/>
        <v>15447.546603066108</v>
      </c>
      <c r="G253" s="7">
        <f>'Q1'!$C$8</f>
        <v>7780.2127260339876</v>
      </c>
      <c r="H253" s="7">
        <f>F253*'Q1'!$C$4</f>
        <v>75.191714200917517</v>
      </c>
      <c r="I253" s="7">
        <f t="shared" si="10"/>
        <v>7705.0210118330697</v>
      </c>
      <c r="J253" s="7">
        <f t="shared" si="11"/>
        <v>7742.5255912330385</v>
      </c>
    </row>
    <row r="254" spans="5:10" x14ac:dyDescent="0.3">
      <c r="E254" s="6">
        <v>240</v>
      </c>
      <c r="F254" s="50">
        <f t="shared" si="9"/>
        <v>7742.5255912330385</v>
      </c>
      <c r="G254" s="7">
        <f>'Q1'!$C$8</f>
        <v>7780.2127260339876</v>
      </c>
      <c r="H254" s="7">
        <f>F254*'Q1'!$C$4</f>
        <v>37.687134818789396</v>
      </c>
      <c r="I254" s="7">
        <f t="shared" si="10"/>
        <v>7742.5255912151979</v>
      </c>
      <c r="J254" s="7">
        <f t="shared" si="11"/>
        <v>1.784064806997776E-8</v>
      </c>
    </row>
    <row r="255" spans="5:10" x14ac:dyDescent="0.3">
      <c r="F255" s="5"/>
    </row>
    <row r="256" spans="5:10" x14ac:dyDescent="0.3">
      <c r="F256" s="5"/>
    </row>
    <row r="257" spans="6:6" x14ac:dyDescent="0.3">
      <c r="F257" s="5"/>
    </row>
    <row r="258" spans="6:6" x14ac:dyDescent="0.3">
      <c r="F258" s="5"/>
    </row>
    <row r="259" spans="6:6" x14ac:dyDescent="0.3">
      <c r="F259" s="5"/>
    </row>
    <row r="260" spans="6:6" x14ac:dyDescent="0.3">
      <c r="F260" s="5"/>
    </row>
    <row r="261" spans="6:6" x14ac:dyDescent="0.3">
      <c r="F261" s="5"/>
    </row>
    <row r="262" spans="6:6" x14ac:dyDescent="0.3">
      <c r="F262" s="5"/>
    </row>
    <row r="263" spans="6:6" x14ac:dyDescent="0.3">
      <c r="F263" s="5"/>
    </row>
    <row r="264" spans="6:6" x14ac:dyDescent="0.3">
      <c r="F264" s="5"/>
    </row>
    <row r="265" spans="6:6" x14ac:dyDescent="0.3">
      <c r="F265" s="5"/>
    </row>
    <row r="266" spans="6:6" x14ac:dyDescent="0.3">
      <c r="F266" s="5"/>
    </row>
    <row r="267" spans="6:6" x14ac:dyDescent="0.3">
      <c r="F267" s="5"/>
    </row>
    <row r="268" spans="6:6" x14ac:dyDescent="0.3">
      <c r="F268" s="5"/>
    </row>
    <row r="269" spans="6:6" x14ac:dyDescent="0.3">
      <c r="F269" s="5"/>
    </row>
    <row r="270" spans="6:6" x14ac:dyDescent="0.3">
      <c r="F270" s="5"/>
    </row>
    <row r="271" spans="6:6" x14ac:dyDescent="0.3">
      <c r="F271" s="5"/>
    </row>
    <row r="272" spans="6:6" x14ac:dyDescent="0.3">
      <c r="F272" s="5"/>
    </row>
    <row r="273" spans="6:6" x14ac:dyDescent="0.3">
      <c r="F273" s="5"/>
    </row>
    <row r="274" spans="6:6" x14ac:dyDescent="0.3">
      <c r="F274" s="5"/>
    </row>
    <row r="275" spans="6:6" x14ac:dyDescent="0.3">
      <c r="F275" s="5"/>
    </row>
    <row r="276" spans="6:6" x14ac:dyDescent="0.3">
      <c r="F276" s="5"/>
    </row>
    <row r="277" spans="6:6" x14ac:dyDescent="0.3">
      <c r="F277" s="5"/>
    </row>
    <row r="278" spans="6:6" x14ac:dyDescent="0.3">
      <c r="F278" s="5"/>
    </row>
    <row r="279" spans="6:6" x14ac:dyDescent="0.3">
      <c r="F279" s="5"/>
    </row>
    <row r="280" spans="6:6" x14ac:dyDescent="0.3">
      <c r="F280" s="5"/>
    </row>
    <row r="281" spans="6:6" x14ac:dyDescent="0.3">
      <c r="F281" s="5"/>
    </row>
    <row r="282" spans="6:6" x14ac:dyDescent="0.3">
      <c r="F282" s="5"/>
    </row>
    <row r="283" spans="6:6" x14ac:dyDescent="0.3">
      <c r="F283" s="5"/>
    </row>
    <row r="284" spans="6:6" x14ac:dyDescent="0.3">
      <c r="F284" s="5"/>
    </row>
    <row r="285" spans="6:6" x14ac:dyDescent="0.3">
      <c r="F285" s="5"/>
    </row>
    <row r="286" spans="6:6" x14ac:dyDescent="0.3">
      <c r="F286" s="5"/>
    </row>
    <row r="287" spans="6:6" x14ac:dyDescent="0.3">
      <c r="F287" s="5"/>
    </row>
    <row r="288" spans="6:6" x14ac:dyDescent="0.3">
      <c r="F288" s="5"/>
    </row>
    <row r="289" spans="6:6" x14ac:dyDescent="0.3">
      <c r="F289" s="5"/>
    </row>
    <row r="290" spans="6:6" x14ac:dyDescent="0.3">
      <c r="F290" s="5"/>
    </row>
    <row r="291" spans="6:6" x14ac:dyDescent="0.3">
      <c r="F291" s="5"/>
    </row>
    <row r="292" spans="6:6" x14ac:dyDescent="0.3">
      <c r="F292" s="5"/>
    </row>
    <row r="293" spans="6:6" x14ac:dyDescent="0.3">
      <c r="F293" s="5"/>
    </row>
    <row r="294" spans="6:6" x14ac:dyDescent="0.3">
      <c r="F294" s="5"/>
    </row>
    <row r="295" spans="6:6" x14ac:dyDescent="0.3">
      <c r="F295" s="5"/>
    </row>
    <row r="296" spans="6:6" x14ac:dyDescent="0.3">
      <c r="F296" s="5"/>
    </row>
    <row r="297" spans="6:6" x14ac:dyDescent="0.3">
      <c r="F297" s="5"/>
    </row>
    <row r="298" spans="6:6" x14ac:dyDescent="0.3">
      <c r="F298" s="5"/>
    </row>
    <row r="299" spans="6:6" x14ac:dyDescent="0.3">
      <c r="F299" s="5"/>
    </row>
    <row r="300" spans="6:6" x14ac:dyDescent="0.3">
      <c r="F300" s="5"/>
    </row>
    <row r="301" spans="6:6" x14ac:dyDescent="0.3">
      <c r="F301" s="5"/>
    </row>
    <row r="302" spans="6:6" x14ac:dyDescent="0.3">
      <c r="F302" s="5"/>
    </row>
    <row r="303" spans="6:6" x14ac:dyDescent="0.3">
      <c r="F303" s="5"/>
    </row>
    <row r="304" spans="6:6" x14ac:dyDescent="0.3">
      <c r="F304" s="5"/>
    </row>
    <row r="305" spans="6:6" x14ac:dyDescent="0.3">
      <c r="F305" s="5"/>
    </row>
    <row r="306" spans="6:6" x14ac:dyDescent="0.3">
      <c r="F306" s="5"/>
    </row>
    <row r="307" spans="6:6" x14ac:dyDescent="0.3">
      <c r="F307" s="5"/>
    </row>
    <row r="308" spans="6:6" x14ac:dyDescent="0.3">
      <c r="F308" s="5"/>
    </row>
    <row r="309" spans="6:6" x14ac:dyDescent="0.3">
      <c r="F309" s="5"/>
    </row>
    <row r="310" spans="6:6" x14ac:dyDescent="0.3">
      <c r="F310" s="5"/>
    </row>
    <row r="311" spans="6:6" x14ac:dyDescent="0.3">
      <c r="F311" s="5"/>
    </row>
    <row r="312" spans="6:6" x14ac:dyDescent="0.3">
      <c r="F312" s="5"/>
    </row>
    <row r="313" spans="6:6" x14ac:dyDescent="0.3">
      <c r="F313" s="5"/>
    </row>
    <row r="314" spans="6:6" x14ac:dyDescent="0.3">
      <c r="F314" s="5"/>
    </row>
    <row r="315" spans="6:6" x14ac:dyDescent="0.3">
      <c r="F315" s="5"/>
    </row>
    <row r="316" spans="6:6" x14ac:dyDescent="0.3">
      <c r="F316" s="5"/>
    </row>
    <row r="317" spans="6:6" x14ac:dyDescent="0.3">
      <c r="F317" s="5"/>
    </row>
    <row r="318" spans="6:6" x14ac:dyDescent="0.3">
      <c r="F318" s="5"/>
    </row>
    <row r="319" spans="6:6" x14ac:dyDescent="0.3">
      <c r="F319" s="5"/>
    </row>
    <row r="320" spans="6:6" x14ac:dyDescent="0.3">
      <c r="F320" s="5"/>
    </row>
    <row r="321" spans="6:6" x14ac:dyDescent="0.3">
      <c r="F321" s="5"/>
    </row>
    <row r="322" spans="6:6" x14ac:dyDescent="0.3">
      <c r="F322" s="5"/>
    </row>
    <row r="323" spans="6:6" x14ac:dyDescent="0.3">
      <c r="F323" s="5"/>
    </row>
    <row r="324" spans="6:6" x14ac:dyDescent="0.3">
      <c r="F324" s="5"/>
    </row>
    <row r="325" spans="6:6" x14ac:dyDescent="0.3">
      <c r="F325" s="5"/>
    </row>
    <row r="326" spans="6:6" x14ac:dyDescent="0.3">
      <c r="F326" s="5"/>
    </row>
    <row r="327" spans="6:6" x14ac:dyDescent="0.3">
      <c r="F327" s="5"/>
    </row>
    <row r="328" spans="6:6" x14ac:dyDescent="0.3">
      <c r="F328" s="5"/>
    </row>
    <row r="329" spans="6:6" x14ac:dyDescent="0.3">
      <c r="F329" s="5"/>
    </row>
    <row r="330" spans="6:6" x14ac:dyDescent="0.3">
      <c r="F330" s="5"/>
    </row>
    <row r="331" spans="6:6" x14ac:dyDescent="0.3">
      <c r="F331" s="5"/>
    </row>
    <row r="332" spans="6:6" x14ac:dyDescent="0.3">
      <c r="F332" s="5"/>
    </row>
    <row r="333" spans="6:6" x14ac:dyDescent="0.3">
      <c r="F333" s="5"/>
    </row>
    <row r="334" spans="6:6" x14ac:dyDescent="0.3">
      <c r="F334" s="5"/>
    </row>
    <row r="335" spans="6:6" x14ac:dyDescent="0.3">
      <c r="F335" s="5"/>
    </row>
    <row r="336" spans="6:6" x14ac:dyDescent="0.3">
      <c r="F336" s="5"/>
    </row>
    <row r="337" spans="6:6" x14ac:dyDescent="0.3">
      <c r="F337" s="5"/>
    </row>
    <row r="338" spans="6:6" x14ac:dyDescent="0.3">
      <c r="F338" s="5"/>
    </row>
    <row r="339" spans="6:6" x14ac:dyDescent="0.3">
      <c r="F339" s="5"/>
    </row>
    <row r="340" spans="6:6" x14ac:dyDescent="0.3">
      <c r="F340" s="5"/>
    </row>
    <row r="341" spans="6:6" x14ac:dyDescent="0.3">
      <c r="F341" s="5"/>
    </row>
    <row r="342" spans="6:6" x14ac:dyDescent="0.3">
      <c r="F342" s="5"/>
    </row>
    <row r="343" spans="6:6" x14ac:dyDescent="0.3">
      <c r="F343" s="5"/>
    </row>
    <row r="344" spans="6:6" x14ac:dyDescent="0.3">
      <c r="F344" s="5"/>
    </row>
    <row r="345" spans="6:6" x14ac:dyDescent="0.3">
      <c r="F345" s="5"/>
    </row>
    <row r="346" spans="6:6" x14ac:dyDescent="0.3">
      <c r="F346" s="5"/>
    </row>
    <row r="347" spans="6:6" x14ac:dyDescent="0.3">
      <c r="F347" s="5"/>
    </row>
    <row r="348" spans="6:6" x14ac:dyDescent="0.3">
      <c r="F348" s="5"/>
    </row>
    <row r="349" spans="6:6" x14ac:dyDescent="0.3">
      <c r="F349" s="5"/>
    </row>
    <row r="350" spans="6:6" x14ac:dyDescent="0.3">
      <c r="F350" s="5"/>
    </row>
    <row r="351" spans="6:6" x14ac:dyDescent="0.3">
      <c r="F351" s="5"/>
    </row>
    <row r="352" spans="6:6" x14ac:dyDescent="0.3">
      <c r="F352" s="5"/>
    </row>
    <row r="353" spans="6:6" x14ac:dyDescent="0.3">
      <c r="F353" s="5"/>
    </row>
    <row r="354" spans="6:6" x14ac:dyDescent="0.3">
      <c r="F354" s="5"/>
    </row>
    <row r="355" spans="6:6" x14ac:dyDescent="0.3">
      <c r="F355" s="5"/>
    </row>
    <row r="356" spans="6:6" x14ac:dyDescent="0.3">
      <c r="F356" s="5"/>
    </row>
    <row r="357" spans="6:6" x14ac:dyDescent="0.3">
      <c r="F357" s="5"/>
    </row>
    <row r="358" spans="6:6" x14ac:dyDescent="0.3">
      <c r="F358" s="5"/>
    </row>
    <row r="359" spans="6:6" x14ac:dyDescent="0.3">
      <c r="F359" s="5"/>
    </row>
    <row r="360" spans="6:6" x14ac:dyDescent="0.3">
      <c r="F360" s="5"/>
    </row>
    <row r="361" spans="6:6" x14ac:dyDescent="0.3">
      <c r="F361" s="5"/>
    </row>
    <row r="362" spans="6:6" x14ac:dyDescent="0.3">
      <c r="F362" s="5"/>
    </row>
    <row r="363" spans="6:6" x14ac:dyDescent="0.3">
      <c r="F363" s="5"/>
    </row>
    <row r="364" spans="6:6" x14ac:dyDescent="0.3">
      <c r="F364" s="5"/>
    </row>
    <row r="365" spans="6:6" x14ac:dyDescent="0.3">
      <c r="F365" s="5"/>
    </row>
    <row r="366" spans="6:6" x14ac:dyDescent="0.3">
      <c r="F366" s="5"/>
    </row>
    <row r="367" spans="6:6" x14ac:dyDescent="0.3">
      <c r="F367" s="5"/>
    </row>
    <row r="368" spans="6:6" x14ac:dyDescent="0.3">
      <c r="F368" s="5"/>
    </row>
    <row r="369" spans="6:6" x14ac:dyDescent="0.3">
      <c r="F369" s="5"/>
    </row>
    <row r="370" spans="6:6" x14ac:dyDescent="0.3">
      <c r="F370" s="5"/>
    </row>
    <row r="371" spans="6:6" x14ac:dyDescent="0.3">
      <c r="F371" s="5"/>
    </row>
    <row r="372" spans="6:6" x14ac:dyDescent="0.3">
      <c r="F372" s="5"/>
    </row>
    <row r="373" spans="6:6" x14ac:dyDescent="0.3">
      <c r="F373" s="5"/>
    </row>
    <row r="374" spans="6:6" x14ac:dyDescent="0.3">
      <c r="F374" s="5"/>
    </row>
    <row r="375" spans="6:6" x14ac:dyDescent="0.3">
      <c r="F375" s="5"/>
    </row>
    <row r="376" spans="6:6" x14ac:dyDescent="0.3">
      <c r="F376" s="5"/>
    </row>
    <row r="377" spans="6:6" x14ac:dyDescent="0.3">
      <c r="F377" s="5"/>
    </row>
    <row r="378" spans="6:6" x14ac:dyDescent="0.3">
      <c r="F378" s="5"/>
    </row>
    <row r="379" spans="6:6" x14ac:dyDescent="0.3">
      <c r="F379" s="5"/>
    </row>
    <row r="380" spans="6:6" x14ac:dyDescent="0.3">
      <c r="F380" s="5"/>
    </row>
    <row r="381" spans="6:6" x14ac:dyDescent="0.3">
      <c r="F381" s="5"/>
    </row>
    <row r="382" spans="6:6" x14ac:dyDescent="0.3">
      <c r="F382" s="5"/>
    </row>
    <row r="383" spans="6:6" x14ac:dyDescent="0.3">
      <c r="F383" s="5"/>
    </row>
    <row r="384" spans="6:6" x14ac:dyDescent="0.3">
      <c r="F384" s="5"/>
    </row>
    <row r="385" spans="6:6" x14ac:dyDescent="0.3">
      <c r="F385" s="5"/>
    </row>
    <row r="386" spans="6:6" x14ac:dyDescent="0.3">
      <c r="F386" s="5"/>
    </row>
    <row r="387" spans="6:6" x14ac:dyDescent="0.3">
      <c r="F387" s="5"/>
    </row>
    <row r="388" spans="6:6" x14ac:dyDescent="0.3">
      <c r="F388" s="5"/>
    </row>
    <row r="389" spans="6:6" x14ac:dyDescent="0.3">
      <c r="F389" s="5"/>
    </row>
    <row r="390" spans="6:6" x14ac:dyDescent="0.3">
      <c r="F390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4859-1EA6-41A6-B217-8F84B42AAD2F}">
  <dimension ref="A1:O333"/>
  <sheetViews>
    <sheetView workbookViewId="0"/>
  </sheetViews>
  <sheetFormatPr defaultRowHeight="14.4" x14ac:dyDescent="0.3"/>
  <cols>
    <col min="2" max="2" width="47.33203125" customWidth="1"/>
    <col min="3" max="3" width="30.6640625" customWidth="1"/>
    <col min="5" max="5" width="8.77734375" customWidth="1"/>
    <col min="6" max="6" width="22.44140625" customWidth="1"/>
    <col min="7" max="7" width="16.88671875" customWidth="1"/>
    <col min="8" max="8" width="16.44140625" customWidth="1"/>
    <col min="9" max="9" width="18.21875" customWidth="1"/>
    <col min="10" max="10" width="18.77734375" customWidth="1"/>
  </cols>
  <sheetData>
    <row r="1" spans="1:15" ht="25.2" thickBot="1" x14ac:dyDescent="0.45">
      <c r="A1" s="18" t="s">
        <v>13</v>
      </c>
      <c r="B1" s="19"/>
      <c r="C1" s="19"/>
      <c r="D1" s="20"/>
      <c r="E1" s="20"/>
      <c r="J1" s="21"/>
      <c r="K1" s="20"/>
      <c r="L1" s="20"/>
      <c r="M1" s="20"/>
      <c r="N1" s="20"/>
      <c r="O1" s="20"/>
    </row>
    <row r="2" spans="1:15" x14ac:dyDescent="0.3">
      <c r="A2" s="20"/>
      <c r="B2" s="20"/>
      <c r="C2" s="20"/>
      <c r="D2" s="20"/>
      <c r="E2" s="20"/>
      <c r="H2" s="35"/>
      <c r="I2" s="35"/>
      <c r="J2" s="21"/>
      <c r="K2" s="20"/>
      <c r="L2" s="20"/>
      <c r="M2" s="20"/>
      <c r="N2" s="20"/>
      <c r="O2" s="20"/>
    </row>
    <row r="3" spans="1:15" x14ac:dyDescent="0.3">
      <c r="A3" s="20"/>
      <c r="B3" s="22" t="s">
        <v>23</v>
      </c>
      <c r="C3" s="23">
        <v>800000</v>
      </c>
      <c r="D3" s="20"/>
      <c r="E3" s="20"/>
      <c r="H3" s="35"/>
      <c r="I3" s="35"/>
      <c r="J3" s="21"/>
      <c r="K3" s="20"/>
      <c r="L3" s="20"/>
      <c r="M3" s="20"/>
      <c r="N3" s="20"/>
      <c r="O3" s="20"/>
    </row>
    <row r="4" spans="1:15" x14ac:dyDescent="0.3">
      <c r="A4" s="20"/>
      <c r="B4" s="22" t="s">
        <v>24</v>
      </c>
      <c r="C4" s="24">
        <v>3.3000000000000002E-2</v>
      </c>
      <c r="D4" s="20"/>
      <c r="E4" s="20"/>
      <c r="H4" s="35"/>
      <c r="I4" s="35"/>
      <c r="J4" s="21"/>
      <c r="K4" s="20"/>
      <c r="L4" s="20"/>
      <c r="M4" s="20"/>
      <c r="N4" s="20"/>
      <c r="O4" s="20"/>
    </row>
    <row r="5" spans="1:15" x14ac:dyDescent="0.3">
      <c r="A5" s="20"/>
      <c r="B5" s="22" t="s">
        <v>2</v>
      </c>
      <c r="C5" s="25">
        <f>(1+C4)^(1/12)-1</f>
        <v>2.7092626147666721E-3</v>
      </c>
      <c r="D5" s="20"/>
      <c r="E5" s="20"/>
      <c r="H5" s="38"/>
      <c r="I5" s="38"/>
      <c r="J5" s="21"/>
      <c r="K5" s="20"/>
      <c r="L5" s="20"/>
      <c r="M5" s="20"/>
      <c r="N5" s="20"/>
      <c r="O5" s="20"/>
    </row>
    <row r="6" spans="1:15" x14ac:dyDescent="0.3">
      <c r="A6" s="20"/>
      <c r="B6" s="31" t="s">
        <v>5</v>
      </c>
      <c r="C6" s="6">
        <v>25</v>
      </c>
      <c r="D6" s="20"/>
      <c r="E6" s="20"/>
      <c r="H6" s="38"/>
      <c r="I6" s="38"/>
      <c r="J6" s="21"/>
      <c r="K6" s="20"/>
      <c r="L6" s="20"/>
      <c r="M6" s="20"/>
      <c r="N6" s="20"/>
      <c r="O6" s="20"/>
    </row>
    <row r="7" spans="1:15" x14ac:dyDescent="0.3">
      <c r="A7" s="20"/>
      <c r="B7" s="31" t="s">
        <v>6</v>
      </c>
      <c r="C7" s="6">
        <f>C6*12</f>
        <v>300</v>
      </c>
      <c r="D7" s="20"/>
      <c r="E7" s="20"/>
      <c r="H7" s="38"/>
      <c r="I7" s="38"/>
      <c r="J7" s="21"/>
      <c r="K7" s="20"/>
      <c r="L7" s="20"/>
      <c r="M7" s="20"/>
      <c r="N7" s="20"/>
      <c r="O7" s="20"/>
    </row>
    <row r="8" spans="1:15" x14ac:dyDescent="0.3">
      <c r="A8" s="20"/>
      <c r="B8" s="22" t="s">
        <v>25</v>
      </c>
      <c r="C8" s="26">
        <f>(1+C5)^(12)*C3</f>
        <v>826399.99999999907</v>
      </c>
      <c r="D8" s="20"/>
      <c r="E8" s="20"/>
      <c r="J8" s="21"/>
      <c r="K8" s="20"/>
      <c r="L8" s="20"/>
      <c r="M8" s="20"/>
      <c r="N8" s="20"/>
      <c r="O8" s="20"/>
    </row>
    <row r="9" spans="1:15" x14ac:dyDescent="0.3">
      <c r="A9" s="20"/>
      <c r="B9" s="22" t="s">
        <v>26</v>
      </c>
      <c r="C9" s="26">
        <f>C8*C5</f>
        <v>2238.9346248431752</v>
      </c>
      <c r="D9" s="20"/>
      <c r="E9" s="20"/>
      <c r="F9" s="21"/>
      <c r="G9" s="20"/>
      <c r="H9" s="21"/>
      <c r="I9" s="21"/>
      <c r="J9" s="21"/>
      <c r="K9" s="20"/>
      <c r="L9" s="20"/>
      <c r="M9" s="20"/>
      <c r="N9" s="20"/>
      <c r="O9" s="20"/>
    </row>
    <row r="10" spans="1:15" x14ac:dyDescent="0.3">
      <c r="A10" s="20"/>
      <c r="B10" s="22" t="s">
        <v>27</v>
      </c>
      <c r="C10" s="22">
        <f>(1-(1+C5)^(-(300-48)))/C5</f>
        <v>182.44804118904418</v>
      </c>
      <c r="D10" s="20"/>
      <c r="E10" s="20"/>
      <c r="F10" s="21"/>
      <c r="G10" s="20"/>
      <c r="H10" s="21"/>
      <c r="I10" s="21"/>
      <c r="J10" s="21"/>
      <c r="K10" s="20"/>
      <c r="L10" s="20"/>
      <c r="M10" s="20"/>
      <c r="N10" s="20"/>
      <c r="O10" s="20"/>
    </row>
    <row r="11" spans="1:15" x14ac:dyDescent="0.3">
      <c r="A11" s="20"/>
      <c r="B11" s="22" t="s">
        <v>28</v>
      </c>
      <c r="C11" s="26">
        <f>C8/C10</f>
        <v>4529.5087555569962</v>
      </c>
      <c r="D11" s="20"/>
      <c r="E11" s="20"/>
      <c r="F11" s="21"/>
      <c r="G11" s="20"/>
      <c r="H11" s="21"/>
      <c r="I11" s="21"/>
      <c r="J11" s="21"/>
      <c r="K11" s="20"/>
      <c r="L11" s="20"/>
      <c r="M11" s="20"/>
      <c r="N11" s="20"/>
      <c r="O11" s="20"/>
    </row>
    <row r="12" spans="1:15" ht="15" thickBot="1" x14ac:dyDescent="0.35">
      <c r="A12" s="20"/>
      <c r="B12" s="20"/>
      <c r="C12" s="20"/>
      <c r="D12" s="20"/>
      <c r="E12" s="20"/>
      <c r="F12" s="21"/>
      <c r="G12" s="20"/>
      <c r="H12" s="21"/>
      <c r="I12" s="21"/>
      <c r="J12" s="21"/>
      <c r="K12" s="20"/>
      <c r="L12" s="20"/>
      <c r="M12" s="20"/>
      <c r="N12" s="20"/>
      <c r="O12" s="20"/>
    </row>
    <row r="13" spans="1:15" ht="25.2" thickBot="1" x14ac:dyDescent="0.45">
      <c r="A13" s="19"/>
      <c r="B13" s="19"/>
      <c r="C13" s="19"/>
      <c r="D13" s="18" t="s">
        <v>29</v>
      </c>
      <c r="E13" s="19"/>
      <c r="F13" s="27"/>
      <c r="G13" s="19"/>
      <c r="H13" s="27"/>
      <c r="I13" s="27"/>
      <c r="J13" s="27"/>
      <c r="K13" s="19"/>
      <c r="L13" s="19"/>
      <c r="M13" s="19"/>
      <c r="N13" s="19"/>
      <c r="O13" s="19"/>
    </row>
    <row r="14" spans="1:15" ht="26.4" x14ac:dyDescent="0.3">
      <c r="A14" s="20"/>
      <c r="B14" s="20"/>
      <c r="C14" s="20"/>
      <c r="D14" s="20"/>
      <c r="E14" s="28" t="s">
        <v>7</v>
      </c>
      <c r="F14" s="29" t="s">
        <v>8</v>
      </c>
      <c r="G14" s="28" t="s">
        <v>9</v>
      </c>
      <c r="H14" s="29" t="s">
        <v>10</v>
      </c>
      <c r="I14" s="29" t="s">
        <v>11</v>
      </c>
      <c r="J14" s="29" t="s">
        <v>12</v>
      </c>
      <c r="K14" s="20"/>
      <c r="L14" s="20"/>
      <c r="M14" s="20"/>
      <c r="N14" s="20"/>
      <c r="O14" s="20"/>
    </row>
    <row r="15" spans="1:15" x14ac:dyDescent="0.3">
      <c r="A15" s="8" t="s">
        <v>15</v>
      </c>
      <c r="B15" s="9"/>
      <c r="C15" s="20"/>
      <c r="D15" s="20"/>
      <c r="E15" s="30">
        <v>1</v>
      </c>
      <c r="F15" s="26">
        <f>C3</f>
        <v>800000</v>
      </c>
      <c r="G15" s="26">
        <v>0</v>
      </c>
      <c r="H15" s="32">
        <f>F15*$C$5</f>
        <v>2167.4100918133377</v>
      </c>
      <c r="I15" s="26">
        <f>G15-H15</f>
        <v>-2167.4100918133377</v>
      </c>
      <c r="J15" s="26">
        <f t="shared" ref="J15:J63" si="0">F15-I15</f>
        <v>802167.4100918133</v>
      </c>
      <c r="K15" s="20"/>
      <c r="L15" s="20"/>
      <c r="M15" s="20"/>
      <c r="N15" s="20"/>
      <c r="O15" s="20"/>
    </row>
    <row r="16" spans="1:15" x14ac:dyDescent="0.3">
      <c r="A16" s="39">
        <v>1</v>
      </c>
      <c r="B16" s="40" t="s">
        <v>16</v>
      </c>
      <c r="C16" s="20"/>
      <c r="D16" s="20"/>
      <c r="E16" s="30">
        <v>2</v>
      </c>
      <c r="F16" s="26">
        <f>J15</f>
        <v>802167.4100918133</v>
      </c>
      <c r="G16" s="26">
        <v>0</v>
      </c>
      <c r="H16" s="32">
        <f t="shared" ref="H16:H26" si="1">F16*$C$5</f>
        <v>2173.2821749459554</v>
      </c>
      <c r="I16" s="26">
        <f t="shared" ref="I16:I26" si="2">G16-H16</f>
        <v>-2173.2821749459554</v>
      </c>
      <c r="J16" s="26">
        <f t="shared" ref="J16:J26" si="3">F16-I16</f>
        <v>804340.69226675923</v>
      </c>
      <c r="K16" s="20"/>
      <c r="L16" s="20"/>
      <c r="M16" s="20"/>
      <c r="N16" s="20"/>
      <c r="O16" s="20"/>
    </row>
    <row r="17" spans="1:15" x14ac:dyDescent="0.3">
      <c r="A17" s="41">
        <v>1</v>
      </c>
      <c r="B17" s="42" t="s">
        <v>30</v>
      </c>
      <c r="C17" s="20"/>
      <c r="D17" s="20"/>
      <c r="E17" s="30">
        <v>3</v>
      </c>
      <c r="F17" s="26">
        <f t="shared" ref="F17:F27" si="4">J16</f>
        <v>804340.69226675923</v>
      </c>
      <c r="G17" s="26">
        <v>0</v>
      </c>
      <c r="H17" s="32">
        <f t="shared" si="1"/>
        <v>2179.1701670938751</v>
      </c>
      <c r="I17" s="26">
        <f t="shared" si="2"/>
        <v>-2179.1701670938751</v>
      </c>
      <c r="J17" s="26">
        <f t="shared" si="3"/>
        <v>806519.86243385309</v>
      </c>
      <c r="K17" s="20"/>
      <c r="L17" s="20"/>
      <c r="M17" s="20"/>
      <c r="N17" s="20"/>
      <c r="O17" s="20"/>
    </row>
    <row r="18" spans="1:15" x14ac:dyDescent="0.3">
      <c r="A18" s="39">
        <v>1</v>
      </c>
      <c r="B18" s="43" t="s">
        <v>26</v>
      </c>
      <c r="C18" s="20"/>
      <c r="D18" s="20"/>
      <c r="E18" s="30">
        <v>4</v>
      </c>
      <c r="F18" s="26">
        <f t="shared" si="4"/>
        <v>806519.86243385309</v>
      </c>
      <c r="G18" s="26">
        <v>0</v>
      </c>
      <c r="H18" s="32">
        <f t="shared" si="1"/>
        <v>2185.0741113587974</v>
      </c>
      <c r="I18" s="26">
        <f t="shared" si="2"/>
        <v>-2185.0741113587974</v>
      </c>
      <c r="J18" s="26">
        <f t="shared" si="3"/>
        <v>808704.93654521194</v>
      </c>
      <c r="K18" s="20"/>
      <c r="L18" s="20"/>
      <c r="M18" s="20"/>
      <c r="N18" s="20"/>
      <c r="O18" s="20"/>
    </row>
    <row r="19" spans="1:15" x14ac:dyDescent="0.3">
      <c r="A19" s="44">
        <v>1</v>
      </c>
      <c r="B19" s="45" t="s">
        <v>27</v>
      </c>
      <c r="C19" s="20"/>
      <c r="D19" s="20"/>
      <c r="E19" s="30">
        <v>5</v>
      </c>
      <c r="F19" s="26">
        <f t="shared" si="4"/>
        <v>808704.93654521194</v>
      </c>
      <c r="G19" s="26">
        <v>0</v>
      </c>
      <c r="H19" s="32">
        <f t="shared" si="1"/>
        <v>2190.9940509591966</v>
      </c>
      <c r="I19" s="26">
        <f t="shared" si="2"/>
        <v>-2190.9940509591966</v>
      </c>
      <c r="J19" s="26">
        <f t="shared" si="3"/>
        <v>810895.93059617118</v>
      </c>
      <c r="K19" s="20"/>
      <c r="L19" s="20"/>
      <c r="M19" s="20"/>
      <c r="N19" s="20"/>
      <c r="O19" s="20"/>
    </row>
    <row r="20" spans="1:15" x14ac:dyDescent="0.3">
      <c r="A20" s="44">
        <v>1</v>
      </c>
      <c r="B20" s="45" t="s">
        <v>28</v>
      </c>
      <c r="C20" s="20"/>
      <c r="D20" s="20"/>
      <c r="E20" s="30">
        <v>6</v>
      </c>
      <c r="F20" s="26">
        <f t="shared" si="4"/>
        <v>810895.93059617118</v>
      </c>
      <c r="G20" s="26">
        <v>0</v>
      </c>
      <c r="H20" s="32">
        <f t="shared" si="1"/>
        <v>2196.9300292306366</v>
      </c>
      <c r="I20" s="26">
        <f t="shared" si="2"/>
        <v>-2196.9300292306366</v>
      </c>
      <c r="J20" s="26">
        <f t="shared" si="3"/>
        <v>813092.86062540184</v>
      </c>
      <c r="K20" s="20"/>
      <c r="L20" s="20"/>
      <c r="M20" s="20"/>
      <c r="N20" s="20"/>
      <c r="O20" s="20"/>
    </row>
    <row r="21" spans="1:15" x14ac:dyDescent="0.3">
      <c r="A21" s="46">
        <v>5</v>
      </c>
      <c r="B21" s="47" t="s">
        <v>20</v>
      </c>
      <c r="C21" s="20"/>
      <c r="D21" s="20"/>
      <c r="E21" s="30">
        <v>7</v>
      </c>
      <c r="F21" s="26">
        <f t="shared" si="4"/>
        <v>813092.86062540184</v>
      </c>
      <c r="G21" s="26">
        <v>0</v>
      </c>
      <c r="H21" s="32">
        <f t="shared" si="1"/>
        <v>2202.8820896260895</v>
      </c>
      <c r="I21" s="26">
        <f t="shared" si="2"/>
        <v>-2202.8820896260895</v>
      </c>
      <c r="J21" s="26">
        <f t="shared" si="3"/>
        <v>815295.74271502788</v>
      </c>
      <c r="K21" s="20"/>
      <c r="L21" s="20"/>
      <c r="M21" s="20"/>
      <c r="N21" s="20"/>
      <c r="O21" s="20"/>
    </row>
    <row r="22" spans="1:15" x14ac:dyDescent="0.3">
      <c r="A22" s="8">
        <f>SUM(A16:A21)</f>
        <v>10</v>
      </c>
      <c r="B22" s="8" t="s">
        <v>14</v>
      </c>
      <c r="C22" s="20"/>
      <c r="D22" s="20"/>
      <c r="E22" s="30">
        <v>8</v>
      </c>
      <c r="F22" s="26">
        <f t="shared" si="4"/>
        <v>815295.74271502788</v>
      </c>
      <c r="G22" s="26">
        <v>0</v>
      </c>
      <c r="H22" s="32">
        <f t="shared" si="1"/>
        <v>2208.8502757162523</v>
      </c>
      <c r="I22" s="26">
        <f t="shared" si="2"/>
        <v>-2208.8502757162523</v>
      </c>
      <c r="J22" s="26">
        <f t="shared" si="3"/>
        <v>817504.59299074416</v>
      </c>
      <c r="K22" s="20"/>
      <c r="L22" s="20"/>
      <c r="M22" s="20"/>
      <c r="N22" s="20"/>
      <c r="O22" s="20"/>
    </row>
    <row r="23" spans="1:15" x14ac:dyDescent="0.3">
      <c r="A23" s="20"/>
      <c r="B23" s="20"/>
      <c r="C23" s="20"/>
      <c r="D23" s="20"/>
      <c r="E23" s="30">
        <v>9</v>
      </c>
      <c r="F23" s="26">
        <f t="shared" si="4"/>
        <v>817504.59299074416</v>
      </c>
      <c r="G23" s="26">
        <v>0</v>
      </c>
      <c r="H23" s="32">
        <f t="shared" si="1"/>
        <v>2214.8346311898677</v>
      </c>
      <c r="I23" s="26">
        <f t="shared" si="2"/>
        <v>-2214.8346311898677</v>
      </c>
      <c r="J23" s="26">
        <f t="shared" si="3"/>
        <v>819719.42762193398</v>
      </c>
      <c r="K23" s="20"/>
      <c r="L23" s="20"/>
      <c r="M23" s="20"/>
      <c r="N23" s="20"/>
      <c r="O23" s="20"/>
    </row>
    <row r="24" spans="1:15" x14ac:dyDescent="0.3">
      <c r="A24" s="20"/>
      <c r="B24" s="20"/>
      <c r="C24" s="20"/>
      <c r="D24" s="20"/>
      <c r="E24" s="30">
        <v>10</v>
      </c>
      <c r="F24" s="26">
        <f t="shared" si="4"/>
        <v>819719.42762193398</v>
      </c>
      <c r="G24" s="26">
        <v>0</v>
      </c>
      <c r="H24" s="32">
        <f t="shared" si="1"/>
        <v>2220.8351998540406</v>
      </c>
      <c r="I24" s="26">
        <f t="shared" si="2"/>
        <v>-2220.8351998540406</v>
      </c>
      <c r="J24" s="26">
        <f t="shared" si="3"/>
        <v>821940.26282178797</v>
      </c>
      <c r="K24" s="20"/>
      <c r="L24" s="20"/>
      <c r="M24" s="20"/>
      <c r="N24" s="20"/>
      <c r="O24" s="20"/>
    </row>
    <row r="25" spans="1:15" x14ac:dyDescent="0.3">
      <c r="A25" s="20"/>
      <c r="B25" s="20"/>
      <c r="C25" s="20"/>
      <c r="D25" s="20"/>
      <c r="E25" s="30">
        <v>11</v>
      </c>
      <c r="F25" s="26">
        <f t="shared" si="4"/>
        <v>821940.26282178797</v>
      </c>
      <c r="G25" s="26">
        <v>0</v>
      </c>
      <c r="H25" s="32">
        <f t="shared" si="1"/>
        <v>2226.8520256345628</v>
      </c>
      <c r="I25" s="26">
        <f t="shared" si="2"/>
        <v>-2226.8520256345628</v>
      </c>
      <c r="J25" s="26">
        <f t="shared" si="3"/>
        <v>824167.11484742258</v>
      </c>
      <c r="K25" s="20"/>
      <c r="L25" s="20"/>
      <c r="M25" s="20"/>
      <c r="N25" s="20"/>
      <c r="O25" s="20"/>
    </row>
    <row r="26" spans="1:15" x14ac:dyDescent="0.3">
      <c r="A26" s="20"/>
      <c r="B26" s="20"/>
      <c r="C26" s="20"/>
      <c r="D26" s="20"/>
      <c r="E26" s="30">
        <v>12</v>
      </c>
      <c r="F26" s="26">
        <f t="shared" si="4"/>
        <v>824167.11484742258</v>
      </c>
      <c r="G26" s="26">
        <v>0</v>
      </c>
      <c r="H26" s="32">
        <f t="shared" si="1"/>
        <v>2232.885152576232</v>
      </c>
      <c r="I26" s="26">
        <f t="shared" si="2"/>
        <v>-2232.885152576232</v>
      </c>
      <c r="J26" s="26">
        <f t="shared" si="3"/>
        <v>826399.99999999884</v>
      </c>
      <c r="K26" s="20"/>
      <c r="L26" s="20"/>
      <c r="M26" s="20"/>
      <c r="N26" s="20"/>
      <c r="O26" s="20"/>
    </row>
    <row r="27" spans="1:15" x14ac:dyDescent="0.3">
      <c r="A27" s="20"/>
      <c r="B27" s="20"/>
      <c r="C27" s="20"/>
      <c r="D27" s="20"/>
      <c r="E27" s="30">
        <v>13</v>
      </c>
      <c r="F27" s="26">
        <f t="shared" si="4"/>
        <v>826399.99999999884</v>
      </c>
      <c r="G27" s="26">
        <f>$C$9</f>
        <v>2238.9346248431752</v>
      </c>
      <c r="H27" s="26">
        <f>F27*$C$5</f>
        <v>2238.9346248431748</v>
      </c>
      <c r="I27" s="26">
        <f t="shared" ref="I27:I63" si="5">G27-H27</f>
        <v>0</v>
      </c>
      <c r="J27" s="26">
        <f t="shared" si="0"/>
        <v>826399.99999999884</v>
      </c>
      <c r="K27" s="20"/>
      <c r="L27" s="20"/>
      <c r="M27" s="20"/>
      <c r="N27" s="20"/>
      <c r="O27" s="20"/>
    </row>
    <row r="28" spans="1:15" x14ac:dyDescent="0.3">
      <c r="A28" s="20"/>
      <c r="B28" s="20"/>
      <c r="C28" s="20"/>
      <c r="D28" s="20"/>
      <c r="E28" s="30">
        <v>14</v>
      </c>
      <c r="F28" s="26">
        <f t="shared" ref="F28:F62" si="6">J27</f>
        <v>826399.99999999884</v>
      </c>
      <c r="G28" s="26">
        <f t="shared" ref="G28:G62" si="7">$C$9</f>
        <v>2238.9346248431752</v>
      </c>
      <c r="H28" s="26">
        <f t="shared" ref="H28:H62" si="8">F28*$C$5</f>
        <v>2238.9346248431748</v>
      </c>
      <c r="I28" s="26">
        <f t="shared" ref="I28:I62" si="9">G28-H28</f>
        <v>0</v>
      </c>
      <c r="J28" s="26">
        <f t="shared" ref="J28:J62" si="10">F28-I28</f>
        <v>826399.99999999884</v>
      </c>
      <c r="K28" s="20"/>
      <c r="L28" s="20"/>
      <c r="M28" s="20"/>
      <c r="N28" s="20"/>
      <c r="O28" s="20"/>
    </row>
    <row r="29" spans="1:15" x14ac:dyDescent="0.3">
      <c r="A29" s="20"/>
      <c r="B29" s="20"/>
      <c r="C29" s="20"/>
      <c r="D29" s="20"/>
      <c r="E29" s="30">
        <v>15</v>
      </c>
      <c r="F29" s="26">
        <f t="shared" si="6"/>
        <v>826399.99999999884</v>
      </c>
      <c r="G29" s="26">
        <f t="shared" si="7"/>
        <v>2238.9346248431752</v>
      </c>
      <c r="H29" s="26">
        <f t="shared" si="8"/>
        <v>2238.9346248431748</v>
      </c>
      <c r="I29" s="26">
        <f t="shared" si="9"/>
        <v>0</v>
      </c>
      <c r="J29" s="26">
        <f t="shared" si="10"/>
        <v>826399.99999999884</v>
      </c>
      <c r="K29" s="20"/>
      <c r="L29" s="20"/>
      <c r="M29" s="20"/>
      <c r="N29" s="20"/>
      <c r="O29" s="20"/>
    </row>
    <row r="30" spans="1:15" x14ac:dyDescent="0.3">
      <c r="A30" s="20"/>
      <c r="B30" s="20"/>
      <c r="C30" s="20"/>
      <c r="D30" s="20"/>
      <c r="E30" s="30">
        <v>16</v>
      </c>
      <c r="F30" s="26">
        <f t="shared" si="6"/>
        <v>826399.99999999884</v>
      </c>
      <c r="G30" s="26">
        <f t="shared" si="7"/>
        <v>2238.9346248431752</v>
      </c>
      <c r="H30" s="26">
        <f t="shared" si="8"/>
        <v>2238.9346248431748</v>
      </c>
      <c r="I30" s="26">
        <f t="shared" si="9"/>
        <v>0</v>
      </c>
      <c r="J30" s="26">
        <f t="shared" si="10"/>
        <v>826399.99999999884</v>
      </c>
      <c r="K30" s="20"/>
      <c r="L30" s="20"/>
      <c r="M30" s="20"/>
      <c r="N30" s="20"/>
      <c r="O30" s="20"/>
    </row>
    <row r="31" spans="1:15" x14ac:dyDescent="0.3">
      <c r="A31" s="20"/>
      <c r="B31" s="20"/>
      <c r="C31" s="20"/>
      <c r="D31" s="20"/>
      <c r="E31" s="30">
        <v>17</v>
      </c>
      <c r="F31" s="26">
        <f t="shared" si="6"/>
        <v>826399.99999999884</v>
      </c>
      <c r="G31" s="26">
        <f t="shared" si="7"/>
        <v>2238.9346248431752</v>
      </c>
      <c r="H31" s="26">
        <f t="shared" si="8"/>
        <v>2238.9346248431748</v>
      </c>
      <c r="I31" s="26">
        <f t="shared" si="9"/>
        <v>0</v>
      </c>
      <c r="J31" s="26">
        <f t="shared" si="10"/>
        <v>826399.99999999884</v>
      </c>
      <c r="K31" s="20"/>
      <c r="L31" s="20"/>
      <c r="M31" s="20"/>
      <c r="N31" s="20"/>
      <c r="O31" s="20"/>
    </row>
    <row r="32" spans="1:15" x14ac:dyDescent="0.3">
      <c r="A32" s="20"/>
      <c r="B32" s="20"/>
      <c r="C32" s="20"/>
      <c r="D32" s="20"/>
      <c r="E32" s="30">
        <v>18</v>
      </c>
      <c r="F32" s="26">
        <f t="shared" si="6"/>
        <v>826399.99999999884</v>
      </c>
      <c r="G32" s="26">
        <f t="shared" si="7"/>
        <v>2238.9346248431752</v>
      </c>
      <c r="H32" s="26">
        <f t="shared" si="8"/>
        <v>2238.9346248431748</v>
      </c>
      <c r="I32" s="26">
        <f t="shared" si="9"/>
        <v>0</v>
      </c>
      <c r="J32" s="26">
        <f t="shared" si="10"/>
        <v>826399.99999999884</v>
      </c>
      <c r="K32" s="20"/>
      <c r="L32" s="20"/>
      <c r="M32" s="20"/>
      <c r="N32" s="20"/>
      <c r="O32" s="20"/>
    </row>
    <row r="33" spans="1:15" x14ac:dyDescent="0.3">
      <c r="A33" s="20"/>
      <c r="B33" s="20"/>
      <c r="C33" s="20"/>
      <c r="D33" s="20"/>
      <c r="E33" s="30">
        <v>19</v>
      </c>
      <c r="F33" s="26">
        <f t="shared" si="6"/>
        <v>826399.99999999884</v>
      </c>
      <c r="G33" s="26">
        <f t="shared" si="7"/>
        <v>2238.9346248431752</v>
      </c>
      <c r="H33" s="26">
        <f t="shared" si="8"/>
        <v>2238.9346248431748</v>
      </c>
      <c r="I33" s="26">
        <f t="shared" si="9"/>
        <v>0</v>
      </c>
      <c r="J33" s="26">
        <f t="shared" si="10"/>
        <v>826399.99999999884</v>
      </c>
      <c r="K33" s="20"/>
      <c r="L33" s="20"/>
      <c r="M33" s="20"/>
      <c r="N33" s="20"/>
      <c r="O33" s="20"/>
    </row>
    <row r="34" spans="1:15" x14ac:dyDescent="0.3">
      <c r="A34" s="20"/>
      <c r="B34" s="20"/>
      <c r="C34" s="20"/>
      <c r="D34" s="20"/>
      <c r="E34" s="30">
        <v>20</v>
      </c>
      <c r="F34" s="26">
        <f t="shared" si="6"/>
        <v>826399.99999999884</v>
      </c>
      <c r="G34" s="26">
        <f t="shared" si="7"/>
        <v>2238.9346248431752</v>
      </c>
      <c r="H34" s="26">
        <f t="shared" si="8"/>
        <v>2238.9346248431748</v>
      </c>
      <c r="I34" s="26">
        <f t="shared" si="9"/>
        <v>0</v>
      </c>
      <c r="J34" s="26">
        <f t="shared" si="10"/>
        <v>826399.99999999884</v>
      </c>
      <c r="K34" s="20"/>
      <c r="L34" s="20"/>
      <c r="M34" s="20"/>
      <c r="N34" s="20"/>
      <c r="O34" s="20"/>
    </row>
    <row r="35" spans="1:15" x14ac:dyDescent="0.3">
      <c r="A35" s="20"/>
      <c r="B35" s="20"/>
      <c r="C35" s="20"/>
      <c r="D35" s="20"/>
      <c r="E35" s="30">
        <v>21</v>
      </c>
      <c r="F35" s="26">
        <f t="shared" si="6"/>
        <v>826399.99999999884</v>
      </c>
      <c r="G35" s="26">
        <f t="shared" si="7"/>
        <v>2238.9346248431752</v>
      </c>
      <c r="H35" s="26">
        <f t="shared" si="8"/>
        <v>2238.9346248431748</v>
      </c>
      <c r="I35" s="26">
        <f t="shared" si="9"/>
        <v>0</v>
      </c>
      <c r="J35" s="26">
        <f t="shared" si="10"/>
        <v>826399.99999999884</v>
      </c>
      <c r="K35" s="20"/>
      <c r="L35" s="20"/>
      <c r="M35" s="20"/>
      <c r="N35" s="20"/>
      <c r="O35" s="20"/>
    </row>
    <row r="36" spans="1:15" x14ac:dyDescent="0.3">
      <c r="A36" s="20"/>
      <c r="B36" s="20"/>
      <c r="C36" s="20"/>
      <c r="D36" s="20"/>
      <c r="E36" s="30">
        <v>22</v>
      </c>
      <c r="F36" s="26">
        <f t="shared" si="6"/>
        <v>826399.99999999884</v>
      </c>
      <c r="G36" s="26">
        <f t="shared" si="7"/>
        <v>2238.9346248431752</v>
      </c>
      <c r="H36" s="26">
        <f t="shared" si="8"/>
        <v>2238.9346248431748</v>
      </c>
      <c r="I36" s="26">
        <f t="shared" si="9"/>
        <v>0</v>
      </c>
      <c r="J36" s="26">
        <f t="shared" si="10"/>
        <v>826399.99999999884</v>
      </c>
      <c r="K36" s="20"/>
      <c r="L36" s="20"/>
      <c r="M36" s="20"/>
      <c r="N36" s="20"/>
      <c r="O36" s="20"/>
    </row>
    <row r="37" spans="1:15" x14ac:dyDescent="0.3">
      <c r="A37" s="20"/>
      <c r="B37" s="20"/>
      <c r="C37" s="20"/>
      <c r="D37" s="20"/>
      <c r="E37" s="30">
        <v>23</v>
      </c>
      <c r="F37" s="26">
        <f t="shared" si="6"/>
        <v>826399.99999999884</v>
      </c>
      <c r="G37" s="26">
        <f t="shared" si="7"/>
        <v>2238.9346248431752</v>
      </c>
      <c r="H37" s="26">
        <f t="shared" si="8"/>
        <v>2238.9346248431748</v>
      </c>
      <c r="I37" s="26">
        <f t="shared" si="9"/>
        <v>0</v>
      </c>
      <c r="J37" s="26">
        <f t="shared" si="10"/>
        <v>826399.99999999884</v>
      </c>
      <c r="K37" s="20"/>
      <c r="L37" s="20"/>
      <c r="M37" s="20"/>
      <c r="N37" s="20"/>
      <c r="O37" s="20"/>
    </row>
    <row r="38" spans="1:15" x14ac:dyDescent="0.3">
      <c r="A38" s="20"/>
      <c r="B38" s="20"/>
      <c r="C38" s="20"/>
      <c r="D38" s="20"/>
      <c r="E38" s="30">
        <v>24</v>
      </c>
      <c r="F38" s="26">
        <f t="shared" si="6"/>
        <v>826399.99999999884</v>
      </c>
      <c r="G38" s="26">
        <f t="shared" si="7"/>
        <v>2238.9346248431752</v>
      </c>
      <c r="H38" s="26">
        <f t="shared" si="8"/>
        <v>2238.9346248431748</v>
      </c>
      <c r="I38" s="26">
        <f t="shared" si="9"/>
        <v>0</v>
      </c>
      <c r="J38" s="26">
        <f t="shared" si="10"/>
        <v>826399.99999999884</v>
      </c>
      <c r="K38" s="20"/>
      <c r="L38" s="20"/>
      <c r="M38" s="20"/>
      <c r="N38" s="20"/>
      <c r="O38" s="20"/>
    </row>
    <row r="39" spans="1:15" x14ac:dyDescent="0.3">
      <c r="A39" s="20"/>
      <c r="B39" s="20"/>
      <c r="C39" s="20"/>
      <c r="D39" s="20"/>
      <c r="E39" s="30">
        <v>25</v>
      </c>
      <c r="F39" s="26">
        <f t="shared" si="6"/>
        <v>826399.99999999884</v>
      </c>
      <c r="G39" s="26">
        <f t="shared" si="7"/>
        <v>2238.9346248431752</v>
      </c>
      <c r="H39" s="26">
        <f t="shared" si="8"/>
        <v>2238.9346248431748</v>
      </c>
      <c r="I39" s="26">
        <f t="shared" si="9"/>
        <v>0</v>
      </c>
      <c r="J39" s="26">
        <f t="shared" si="10"/>
        <v>826399.99999999884</v>
      </c>
      <c r="K39" s="20"/>
      <c r="L39" s="20"/>
      <c r="M39" s="20"/>
      <c r="N39" s="20"/>
      <c r="O39" s="20"/>
    </row>
    <row r="40" spans="1:15" x14ac:dyDescent="0.3">
      <c r="A40" s="20"/>
      <c r="B40" s="20"/>
      <c r="C40" s="20"/>
      <c r="D40" s="20"/>
      <c r="E40" s="30">
        <v>26</v>
      </c>
      <c r="F40" s="26">
        <f t="shared" si="6"/>
        <v>826399.99999999884</v>
      </c>
      <c r="G40" s="26">
        <f t="shared" si="7"/>
        <v>2238.9346248431752</v>
      </c>
      <c r="H40" s="26">
        <f t="shared" si="8"/>
        <v>2238.9346248431748</v>
      </c>
      <c r="I40" s="26">
        <f t="shared" si="9"/>
        <v>0</v>
      </c>
      <c r="J40" s="26">
        <f t="shared" si="10"/>
        <v>826399.99999999884</v>
      </c>
      <c r="K40" s="20"/>
      <c r="L40" s="20"/>
      <c r="M40" s="20"/>
      <c r="N40" s="20"/>
      <c r="O40" s="20"/>
    </row>
    <row r="41" spans="1:15" x14ac:dyDescent="0.3">
      <c r="A41" s="20"/>
      <c r="B41" s="20"/>
      <c r="C41" s="20"/>
      <c r="D41" s="20"/>
      <c r="E41" s="30">
        <v>27</v>
      </c>
      <c r="F41" s="26">
        <f t="shared" si="6"/>
        <v>826399.99999999884</v>
      </c>
      <c r="G41" s="26">
        <f t="shared" si="7"/>
        <v>2238.9346248431752</v>
      </c>
      <c r="H41" s="26">
        <f t="shared" si="8"/>
        <v>2238.9346248431748</v>
      </c>
      <c r="I41" s="26">
        <f t="shared" si="9"/>
        <v>0</v>
      </c>
      <c r="J41" s="26">
        <f t="shared" si="10"/>
        <v>826399.99999999884</v>
      </c>
      <c r="K41" s="20"/>
      <c r="L41" s="20"/>
      <c r="M41" s="20"/>
      <c r="N41" s="20"/>
      <c r="O41" s="20"/>
    </row>
    <row r="42" spans="1:15" x14ac:dyDescent="0.3">
      <c r="A42" s="20"/>
      <c r="B42" s="20"/>
      <c r="C42" s="20"/>
      <c r="D42" s="20"/>
      <c r="E42" s="30">
        <v>28</v>
      </c>
      <c r="F42" s="26">
        <f t="shared" si="6"/>
        <v>826399.99999999884</v>
      </c>
      <c r="G42" s="26">
        <f t="shared" si="7"/>
        <v>2238.9346248431752</v>
      </c>
      <c r="H42" s="26">
        <f t="shared" si="8"/>
        <v>2238.9346248431748</v>
      </c>
      <c r="I42" s="26">
        <f t="shared" si="9"/>
        <v>0</v>
      </c>
      <c r="J42" s="26">
        <f t="shared" si="10"/>
        <v>826399.99999999884</v>
      </c>
      <c r="K42" s="20"/>
      <c r="L42" s="20"/>
      <c r="M42" s="20"/>
      <c r="N42" s="20"/>
      <c r="O42" s="20"/>
    </row>
    <row r="43" spans="1:15" x14ac:dyDescent="0.3">
      <c r="A43" s="20"/>
      <c r="B43" s="20"/>
      <c r="C43" s="20"/>
      <c r="D43" s="20"/>
      <c r="E43" s="30">
        <v>29</v>
      </c>
      <c r="F43" s="26">
        <f t="shared" si="6"/>
        <v>826399.99999999884</v>
      </c>
      <c r="G43" s="26">
        <f t="shared" si="7"/>
        <v>2238.9346248431752</v>
      </c>
      <c r="H43" s="26">
        <f t="shared" si="8"/>
        <v>2238.9346248431748</v>
      </c>
      <c r="I43" s="26">
        <f t="shared" si="9"/>
        <v>0</v>
      </c>
      <c r="J43" s="26">
        <f t="shared" si="10"/>
        <v>826399.99999999884</v>
      </c>
      <c r="K43" s="20"/>
      <c r="L43" s="20"/>
      <c r="M43" s="20"/>
      <c r="N43" s="20"/>
      <c r="O43" s="20"/>
    </row>
    <row r="44" spans="1:15" x14ac:dyDescent="0.3">
      <c r="A44" s="20"/>
      <c r="B44" s="20"/>
      <c r="C44" s="20"/>
      <c r="D44" s="20"/>
      <c r="E44" s="30">
        <v>30</v>
      </c>
      <c r="F44" s="26">
        <f t="shared" si="6"/>
        <v>826399.99999999884</v>
      </c>
      <c r="G44" s="26">
        <f t="shared" si="7"/>
        <v>2238.9346248431752</v>
      </c>
      <c r="H44" s="26">
        <f t="shared" si="8"/>
        <v>2238.9346248431748</v>
      </c>
      <c r="I44" s="26">
        <f t="shared" si="9"/>
        <v>0</v>
      </c>
      <c r="J44" s="26">
        <f t="shared" si="10"/>
        <v>826399.99999999884</v>
      </c>
      <c r="K44" s="20"/>
      <c r="L44" s="20"/>
      <c r="M44" s="20"/>
      <c r="N44" s="20"/>
      <c r="O44" s="20"/>
    </row>
    <row r="45" spans="1:15" x14ac:dyDescent="0.3">
      <c r="A45" s="20"/>
      <c r="B45" s="20"/>
      <c r="C45" s="20"/>
      <c r="D45" s="20"/>
      <c r="E45" s="30">
        <v>31</v>
      </c>
      <c r="F45" s="26">
        <f t="shared" si="6"/>
        <v>826399.99999999884</v>
      </c>
      <c r="G45" s="26">
        <f t="shared" si="7"/>
        <v>2238.9346248431752</v>
      </c>
      <c r="H45" s="26">
        <f t="shared" si="8"/>
        <v>2238.9346248431748</v>
      </c>
      <c r="I45" s="26">
        <f t="shared" si="9"/>
        <v>0</v>
      </c>
      <c r="J45" s="26">
        <f t="shared" si="10"/>
        <v>826399.99999999884</v>
      </c>
      <c r="K45" s="20"/>
      <c r="L45" s="20"/>
      <c r="M45" s="20"/>
      <c r="N45" s="20"/>
      <c r="O45" s="20"/>
    </row>
    <row r="46" spans="1:15" x14ac:dyDescent="0.3">
      <c r="A46" s="20"/>
      <c r="B46" s="20"/>
      <c r="C46" s="20"/>
      <c r="D46" s="20"/>
      <c r="E46" s="30">
        <v>32</v>
      </c>
      <c r="F46" s="26">
        <f t="shared" si="6"/>
        <v>826399.99999999884</v>
      </c>
      <c r="G46" s="26">
        <f t="shared" si="7"/>
        <v>2238.9346248431752</v>
      </c>
      <c r="H46" s="26">
        <f t="shared" si="8"/>
        <v>2238.9346248431748</v>
      </c>
      <c r="I46" s="26">
        <f t="shared" si="9"/>
        <v>0</v>
      </c>
      <c r="J46" s="26">
        <f t="shared" si="10"/>
        <v>826399.99999999884</v>
      </c>
      <c r="K46" s="20"/>
      <c r="L46" s="20"/>
      <c r="M46" s="20"/>
      <c r="N46" s="20"/>
      <c r="O46" s="20"/>
    </row>
    <row r="47" spans="1:15" x14ac:dyDescent="0.3">
      <c r="A47" s="20"/>
      <c r="B47" s="20"/>
      <c r="C47" s="20"/>
      <c r="D47" s="20"/>
      <c r="E47" s="30">
        <v>33</v>
      </c>
      <c r="F47" s="26">
        <f t="shared" si="6"/>
        <v>826399.99999999884</v>
      </c>
      <c r="G47" s="26">
        <f t="shared" si="7"/>
        <v>2238.9346248431752</v>
      </c>
      <c r="H47" s="26">
        <f t="shared" si="8"/>
        <v>2238.9346248431748</v>
      </c>
      <c r="I47" s="26">
        <f t="shared" si="9"/>
        <v>0</v>
      </c>
      <c r="J47" s="26">
        <f t="shared" si="10"/>
        <v>826399.99999999884</v>
      </c>
      <c r="K47" s="20"/>
      <c r="L47" s="20"/>
      <c r="M47" s="20"/>
      <c r="N47" s="20"/>
      <c r="O47" s="20"/>
    </row>
    <row r="48" spans="1:15" x14ac:dyDescent="0.3">
      <c r="A48" s="20"/>
      <c r="B48" s="20"/>
      <c r="C48" s="20"/>
      <c r="D48" s="20"/>
      <c r="E48" s="30">
        <v>34</v>
      </c>
      <c r="F48" s="26">
        <f t="shared" si="6"/>
        <v>826399.99999999884</v>
      </c>
      <c r="G48" s="26">
        <f t="shared" si="7"/>
        <v>2238.9346248431752</v>
      </c>
      <c r="H48" s="26">
        <f t="shared" si="8"/>
        <v>2238.9346248431748</v>
      </c>
      <c r="I48" s="26">
        <f t="shared" si="9"/>
        <v>0</v>
      </c>
      <c r="J48" s="26">
        <f t="shared" si="10"/>
        <v>826399.99999999884</v>
      </c>
      <c r="K48" s="20"/>
      <c r="L48" s="20"/>
      <c r="M48" s="20"/>
      <c r="N48" s="20"/>
      <c r="O48" s="20"/>
    </row>
    <row r="49" spans="1:15" x14ac:dyDescent="0.3">
      <c r="A49" s="20"/>
      <c r="B49" s="20"/>
      <c r="C49" s="20"/>
      <c r="D49" s="20"/>
      <c r="E49" s="30">
        <v>35</v>
      </c>
      <c r="F49" s="26">
        <f t="shared" si="6"/>
        <v>826399.99999999884</v>
      </c>
      <c r="G49" s="26">
        <f t="shared" si="7"/>
        <v>2238.9346248431752</v>
      </c>
      <c r="H49" s="26">
        <f t="shared" si="8"/>
        <v>2238.9346248431748</v>
      </c>
      <c r="I49" s="26">
        <f t="shared" si="9"/>
        <v>0</v>
      </c>
      <c r="J49" s="26">
        <f t="shared" si="10"/>
        <v>826399.99999999884</v>
      </c>
      <c r="K49" s="20"/>
      <c r="L49" s="20"/>
      <c r="M49" s="20"/>
      <c r="N49" s="20"/>
      <c r="O49" s="20"/>
    </row>
    <row r="50" spans="1:15" x14ac:dyDescent="0.3">
      <c r="A50" s="20"/>
      <c r="B50" s="20"/>
      <c r="C50" s="20"/>
      <c r="D50" s="20"/>
      <c r="E50" s="30">
        <v>36</v>
      </c>
      <c r="F50" s="26">
        <f t="shared" si="6"/>
        <v>826399.99999999884</v>
      </c>
      <c r="G50" s="26">
        <f t="shared" si="7"/>
        <v>2238.9346248431752</v>
      </c>
      <c r="H50" s="26">
        <f t="shared" si="8"/>
        <v>2238.9346248431748</v>
      </c>
      <c r="I50" s="26">
        <f t="shared" si="9"/>
        <v>0</v>
      </c>
      <c r="J50" s="26">
        <f t="shared" si="10"/>
        <v>826399.99999999884</v>
      </c>
      <c r="K50" s="20"/>
      <c r="L50" s="20"/>
      <c r="M50" s="20"/>
      <c r="N50" s="20"/>
      <c r="O50" s="20"/>
    </row>
    <row r="51" spans="1:15" x14ac:dyDescent="0.3">
      <c r="A51" s="20"/>
      <c r="B51" s="20"/>
      <c r="C51" s="20"/>
      <c r="D51" s="20"/>
      <c r="E51" s="30">
        <v>37</v>
      </c>
      <c r="F51" s="26">
        <f t="shared" si="6"/>
        <v>826399.99999999884</v>
      </c>
      <c r="G51" s="26">
        <f t="shared" si="7"/>
        <v>2238.9346248431752</v>
      </c>
      <c r="H51" s="26">
        <f t="shared" si="8"/>
        <v>2238.9346248431748</v>
      </c>
      <c r="I51" s="26">
        <f t="shared" si="9"/>
        <v>0</v>
      </c>
      <c r="J51" s="26">
        <f t="shared" si="10"/>
        <v>826399.99999999884</v>
      </c>
      <c r="K51" s="20"/>
      <c r="L51" s="20"/>
      <c r="M51" s="20"/>
      <c r="N51" s="20"/>
      <c r="O51" s="20"/>
    </row>
    <row r="52" spans="1:15" x14ac:dyDescent="0.3">
      <c r="A52" s="20"/>
      <c r="B52" s="20"/>
      <c r="C52" s="20"/>
      <c r="D52" s="20"/>
      <c r="E52" s="30">
        <v>38</v>
      </c>
      <c r="F52" s="26">
        <f t="shared" si="6"/>
        <v>826399.99999999884</v>
      </c>
      <c r="G52" s="26">
        <f t="shared" si="7"/>
        <v>2238.9346248431752</v>
      </c>
      <c r="H52" s="26">
        <f t="shared" si="8"/>
        <v>2238.9346248431748</v>
      </c>
      <c r="I52" s="26">
        <f t="shared" si="9"/>
        <v>0</v>
      </c>
      <c r="J52" s="26">
        <f t="shared" si="10"/>
        <v>826399.99999999884</v>
      </c>
      <c r="K52" s="20"/>
      <c r="L52" s="20"/>
      <c r="M52" s="20"/>
      <c r="N52" s="20"/>
      <c r="O52" s="20"/>
    </row>
    <row r="53" spans="1:15" x14ac:dyDescent="0.3">
      <c r="A53" s="20"/>
      <c r="B53" s="20"/>
      <c r="C53" s="20"/>
      <c r="D53" s="20"/>
      <c r="E53" s="30">
        <v>39</v>
      </c>
      <c r="F53" s="26">
        <f t="shared" si="6"/>
        <v>826399.99999999884</v>
      </c>
      <c r="G53" s="26">
        <f t="shared" si="7"/>
        <v>2238.9346248431752</v>
      </c>
      <c r="H53" s="26">
        <f t="shared" si="8"/>
        <v>2238.9346248431748</v>
      </c>
      <c r="I53" s="26">
        <f t="shared" si="9"/>
        <v>0</v>
      </c>
      <c r="J53" s="26">
        <f t="shared" si="10"/>
        <v>826399.99999999884</v>
      </c>
      <c r="K53" s="20"/>
      <c r="L53" s="20"/>
      <c r="M53" s="20"/>
      <c r="N53" s="20"/>
      <c r="O53" s="20"/>
    </row>
    <row r="54" spans="1:15" x14ac:dyDescent="0.3">
      <c r="A54" s="20"/>
      <c r="B54" s="20"/>
      <c r="C54" s="20"/>
      <c r="D54" s="20"/>
      <c r="E54" s="30">
        <v>40</v>
      </c>
      <c r="F54" s="26">
        <f t="shared" si="6"/>
        <v>826399.99999999884</v>
      </c>
      <c r="G54" s="26">
        <f t="shared" si="7"/>
        <v>2238.9346248431752</v>
      </c>
      <c r="H54" s="26">
        <f t="shared" si="8"/>
        <v>2238.9346248431748</v>
      </c>
      <c r="I54" s="26">
        <f t="shared" si="9"/>
        <v>0</v>
      </c>
      <c r="J54" s="26">
        <f t="shared" si="10"/>
        <v>826399.99999999884</v>
      </c>
      <c r="K54" s="20"/>
      <c r="L54" s="20"/>
      <c r="M54" s="20"/>
      <c r="N54" s="20"/>
      <c r="O54" s="20"/>
    </row>
    <row r="55" spans="1:15" x14ac:dyDescent="0.3">
      <c r="A55" s="20"/>
      <c r="B55" s="20"/>
      <c r="C55" s="20"/>
      <c r="D55" s="20"/>
      <c r="E55" s="30">
        <v>41</v>
      </c>
      <c r="F55" s="26">
        <f t="shared" si="6"/>
        <v>826399.99999999884</v>
      </c>
      <c r="G55" s="26">
        <f t="shared" si="7"/>
        <v>2238.9346248431752</v>
      </c>
      <c r="H55" s="26">
        <f t="shared" si="8"/>
        <v>2238.9346248431748</v>
      </c>
      <c r="I55" s="26">
        <f t="shared" si="9"/>
        <v>0</v>
      </c>
      <c r="J55" s="26">
        <f t="shared" si="10"/>
        <v>826399.99999999884</v>
      </c>
      <c r="K55" s="20"/>
      <c r="L55" s="20"/>
      <c r="M55" s="20"/>
      <c r="N55" s="20"/>
      <c r="O55" s="20"/>
    </row>
    <row r="56" spans="1:15" x14ac:dyDescent="0.3">
      <c r="A56" s="20"/>
      <c r="B56" s="20"/>
      <c r="C56" s="20"/>
      <c r="D56" s="20"/>
      <c r="E56" s="30">
        <v>42</v>
      </c>
      <c r="F56" s="26">
        <f t="shared" si="6"/>
        <v>826399.99999999884</v>
      </c>
      <c r="G56" s="26">
        <f t="shared" si="7"/>
        <v>2238.9346248431752</v>
      </c>
      <c r="H56" s="26">
        <f t="shared" si="8"/>
        <v>2238.9346248431748</v>
      </c>
      <c r="I56" s="26">
        <f t="shared" si="9"/>
        <v>0</v>
      </c>
      <c r="J56" s="26">
        <f t="shared" si="10"/>
        <v>826399.99999999884</v>
      </c>
      <c r="K56" s="20"/>
      <c r="L56" s="20"/>
      <c r="M56" s="20"/>
      <c r="N56" s="20"/>
      <c r="O56" s="20"/>
    </row>
    <row r="57" spans="1:15" x14ac:dyDescent="0.3">
      <c r="A57" s="20"/>
      <c r="B57" s="20"/>
      <c r="C57" s="20"/>
      <c r="D57" s="20"/>
      <c r="E57" s="30">
        <v>43</v>
      </c>
      <c r="F57" s="26">
        <f t="shared" si="6"/>
        <v>826399.99999999884</v>
      </c>
      <c r="G57" s="26">
        <f t="shared" si="7"/>
        <v>2238.9346248431752</v>
      </c>
      <c r="H57" s="26">
        <f t="shared" si="8"/>
        <v>2238.9346248431748</v>
      </c>
      <c r="I57" s="26">
        <f t="shared" si="9"/>
        <v>0</v>
      </c>
      <c r="J57" s="26">
        <f t="shared" si="10"/>
        <v>826399.99999999884</v>
      </c>
      <c r="K57" s="20"/>
      <c r="L57" s="20"/>
      <c r="M57" s="20"/>
      <c r="N57" s="20"/>
      <c r="O57" s="20"/>
    </row>
    <row r="58" spans="1:15" x14ac:dyDescent="0.3">
      <c r="A58" s="20"/>
      <c r="B58" s="20"/>
      <c r="C58" s="20"/>
      <c r="D58" s="20"/>
      <c r="E58" s="30">
        <v>44</v>
      </c>
      <c r="F58" s="26">
        <f t="shared" si="6"/>
        <v>826399.99999999884</v>
      </c>
      <c r="G58" s="26">
        <f t="shared" si="7"/>
        <v>2238.9346248431752</v>
      </c>
      <c r="H58" s="26">
        <f t="shared" si="8"/>
        <v>2238.9346248431748</v>
      </c>
      <c r="I58" s="26">
        <f t="shared" si="9"/>
        <v>0</v>
      </c>
      <c r="J58" s="26">
        <f t="shared" si="10"/>
        <v>826399.99999999884</v>
      </c>
      <c r="K58" s="20"/>
      <c r="L58" s="20"/>
      <c r="M58" s="20"/>
      <c r="N58" s="20"/>
      <c r="O58" s="20"/>
    </row>
    <row r="59" spans="1:15" x14ac:dyDescent="0.3">
      <c r="A59" s="20"/>
      <c r="B59" s="20"/>
      <c r="C59" s="20"/>
      <c r="D59" s="20"/>
      <c r="E59" s="30">
        <v>45</v>
      </c>
      <c r="F59" s="26">
        <f t="shared" si="6"/>
        <v>826399.99999999884</v>
      </c>
      <c r="G59" s="26">
        <f t="shared" si="7"/>
        <v>2238.9346248431752</v>
      </c>
      <c r="H59" s="26">
        <f t="shared" si="8"/>
        <v>2238.9346248431748</v>
      </c>
      <c r="I59" s="26">
        <f t="shared" si="9"/>
        <v>0</v>
      </c>
      <c r="J59" s="26">
        <f t="shared" si="10"/>
        <v>826399.99999999884</v>
      </c>
      <c r="K59" s="20"/>
      <c r="L59" s="20"/>
      <c r="M59" s="20"/>
      <c r="N59" s="20"/>
      <c r="O59" s="20"/>
    </row>
    <row r="60" spans="1:15" x14ac:dyDescent="0.3">
      <c r="A60" s="20"/>
      <c r="B60" s="20"/>
      <c r="C60" s="20"/>
      <c r="D60" s="20"/>
      <c r="E60" s="30">
        <v>46</v>
      </c>
      <c r="F60" s="26">
        <f t="shared" si="6"/>
        <v>826399.99999999884</v>
      </c>
      <c r="G60" s="26">
        <f t="shared" si="7"/>
        <v>2238.9346248431752</v>
      </c>
      <c r="H60" s="26">
        <f t="shared" si="8"/>
        <v>2238.9346248431748</v>
      </c>
      <c r="I60" s="26">
        <f t="shared" si="9"/>
        <v>0</v>
      </c>
      <c r="J60" s="26">
        <f t="shared" si="10"/>
        <v>826399.99999999884</v>
      </c>
      <c r="K60" s="20"/>
      <c r="L60" s="20"/>
      <c r="M60" s="20"/>
      <c r="N60" s="20"/>
      <c r="O60" s="20"/>
    </row>
    <row r="61" spans="1:15" x14ac:dyDescent="0.3">
      <c r="A61" s="20"/>
      <c r="B61" s="20"/>
      <c r="C61" s="20"/>
      <c r="D61" s="20"/>
      <c r="E61" s="30">
        <v>47</v>
      </c>
      <c r="F61" s="26">
        <f t="shared" si="6"/>
        <v>826399.99999999884</v>
      </c>
      <c r="G61" s="26">
        <f t="shared" si="7"/>
        <v>2238.9346248431752</v>
      </c>
      <c r="H61" s="26">
        <f t="shared" si="8"/>
        <v>2238.9346248431748</v>
      </c>
      <c r="I61" s="26">
        <f t="shared" si="9"/>
        <v>0</v>
      </c>
      <c r="J61" s="26">
        <f t="shared" si="10"/>
        <v>826399.99999999884</v>
      </c>
      <c r="K61" s="20"/>
      <c r="L61" s="20"/>
      <c r="M61" s="20"/>
      <c r="N61" s="20"/>
      <c r="O61" s="20"/>
    </row>
    <row r="62" spans="1:15" x14ac:dyDescent="0.3">
      <c r="A62" s="20"/>
      <c r="B62" s="20"/>
      <c r="C62" s="20"/>
      <c r="D62" s="20"/>
      <c r="E62" s="30">
        <v>48</v>
      </c>
      <c r="F62" s="26">
        <f t="shared" si="6"/>
        <v>826399.99999999884</v>
      </c>
      <c r="G62" s="26">
        <f t="shared" si="7"/>
        <v>2238.9346248431752</v>
      </c>
      <c r="H62" s="26">
        <f t="shared" si="8"/>
        <v>2238.9346248431748</v>
      </c>
      <c r="I62" s="26">
        <f t="shared" si="9"/>
        <v>0</v>
      </c>
      <c r="J62" s="26">
        <f t="shared" si="10"/>
        <v>826399.99999999884</v>
      </c>
      <c r="K62" s="20"/>
      <c r="L62" s="20"/>
      <c r="M62" s="20"/>
      <c r="N62" s="20"/>
      <c r="O62" s="20"/>
    </row>
    <row r="63" spans="1:15" x14ac:dyDescent="0.3">
      <c r="A63" s="20"/>
      <c r="B63" s="20"/>
      <c r="C63" s="20"/>
      <c r="D63" s="20"/>
      <c r="E63" s="30">
        <v>49</v>
      </c>
      <c r="F63" s="26">
        <f t="shared" ref="F63" si="11">J62</f>
        <v>826399.99999999884</v>
      </c>
      <c r="G63" s="26">
        <f>$C$11</f>
        <v>4529.5087555569962</v>
      </c>
      <c r="H63" s="26">
        <f>F63*$C$5</f>
        <v>2238.9346248431748</v>
      </c>
      <c r="I63" s="26">
        <f t="shared" si="5"/>
        <v>2290.5741307138214</v>
      </c>
      <c r="J63" s="26">
        <f t="shared" si="0"/>
        <v>824109.42586928501</v>
      </c>
      <c r="K63" s="20"/>
      <c r="L63" s="20"/>
      <c r="M63" s="20"/>
      <c r="N63" s="20"/>
      <c r="O63" s="20"/>
    </row>
    <row r="64" spans="1:15" x14ac:dyDescent="0.3">
      <c r="A64" s="20"/>
      <c r="B64" s="20"/>
      <c r="C64" s="20"/>
      <c r="D64" s="20"/>
      <c r="E64" s="30">
        <v>50</v>
      </c>
      <c r="F64" s="26">
        <f t="shared" ref="F64:F127" si="12">J63</f>
        <v>824109.42586928501</v>
      </c>
      <c r="G64" s="26">
        <f t="shared" ref="G64:G127" si="13">$C$11</f>
        <v>4529.5087555569962</v>
      </c>
      <c r="H64" s="26">
        <f t="shared" ref="H64:H127" si="14">F64*$C$5</f>
        <v>2232.7288579844799</v>
      </c>
      <c r="I64" s="26">
        <f t="shared" ref="I64:I127" si="15">G64-H64</f>
        <v>2296.7798975725163</v>
      </c>
      <c r="J64" s="26">
        <f t="shared" ref="J64:J127" si="16">F64-I64</f>
        <v>821812.64597171254</v>
      </c>
      <c r="K64" s="20"/>
      <c r="L64" s="20"/>
      <c r="M64" s="20"/>
      <c r="N64" s="20"/>
      <c r="O64" s="20"/>
    </row>
    <row r="65" spans="1:15" x14ac:dyDescent="0.3">
      <c r="A65" s="20"/>
      <c r="B65" s="20"/>
      <c r="C65" s="20"/>
      <c r="D65" s="20"/>
      <c r="E65" s="30">
        <v>51</v>
      </c>
      <c r="F65" s="26">
        <f t="shared" si="12"/>
        <v>821812.64597171254</v>
      </c>
      <c r="G65" s="26">
        <f t="shared" si="13"/>
        <v>4529.5087555569962</v>
      </c>
      <c r="H65" s="26">
        <f t="shared" si="14"/>
        <v>2226.5062780736394</v>
      </c>
      <c r="I65" s="26">
        <f t="shared" si="15"/>
        <v>2303.0024774833569</v>
      </c>
      <c r="J65" s="26">
        <f t="shared" si="16"/>
        <v>819509.64349422918</v>
      </c>
      <c r="K65" s="20"/>
      <c r="L65" s="20"/>
      <c r="M65" s="20"/>
      <c r="N65" s="20"/>
      <c r="O65" s="20"/>
    </row>
    <row r="66" spans="1:15" x14ac:dyDescent="0.3">
      <c r="A66" s="20"/>
      <c r="B66" s="20"/>
      <c r="C66" s="20"/>
      <c r="D66" s="20"/>
      <c r="E66" s="30">
        <v>52</v>
      </c>
      <c r="F66" s="26">
        <f t="shared" si="12"/>
        <v>819509.64349422918</v>
      </c>
      <c r="G66" s="26">
        <f t="shared" si="13"/>
        <v>4529.5087555569962</v>
      </c>
      <c r="H66" s="26">
        <f t="shared" si="14"/>
        <v>2220.2668395596788</v>
      </c>
      <c r="I66" s="26">
        <f t="shared" si="15"/>
        <v>2309.2419159973174</v>
      </c>
      <c r="J66" s="26">
        <f t="shared" si="16"/>
        <v>817200.40157823183</v>
      </c>
      <c r="K66" s="20"/>
      <c r="L66" s="20"/>
      <c r="M66" s="20"/>
      <c r="N66" s="20"/>
      <c r="O66" s="20"/>
    </row>
    <row r="67" spans="1:15" x14ac:dyDescent="0.3">
      <c r="A67" s="20"/>
      <c r="B67" s="20"/>
      <c r="C67" s="20"/>
      <c r="D67" s="20"/>
      <c r="E67" s="30">
        <v>53</v>
      </c>
      <c r="F67" s="26">
        <f t="shared" si="12"/>
        <v>817200.40157823183</v>
      </c>
      <c r="G67" s="26">
        <f t="shared" si="13"/>
        <v>4529.5087555569962</v>
      </c>
      <c r="H67" s="26">
        <f t="shared" si="14"/>
        <v>2214.010496768215</v>
      </c>
      <c r="I67" s="26">
        <f t="shared" si="15"/>
        <v>2315.4982587887812</v>
      </c>
      <c r="J67" s="26">
        <f t="shared" si="16"/>
        <v>814884.90331944299</v>
      </c>
      <c r="K67" s="20"/>
      <c r="L67" s="20"/>
      <c r="M67" s="20"/>
      <c r="N67" s="20"/>
      <c r="O67" s="20"/>
    </row>
    <row r="68" spans="1:15" x14ac:dyDescent="0.3">
      <c r="A68" s="20"/>
      <c r="B68" s="20"/>
      <c r="C68" s="20"/>
      <c r="D68" s="20"/>
      <c r="E68" s="30">
        <v>54</v>
      </c>
      <c r="F68" s="26">
        <f t="shared" si="12"/>
        <v>814884.90331944299</v>
      </c>
      <c r="G68" s="26">
        <f t="shared" si="13"/>
        <v>4529.5087555569962</v>
      </c>
      <c r="H68" s="26">
        <f t="shared" si="14"/>
        <v>2207.7372039011211</v>
      </c>
      <c r="I68" s="26">
        <f t="shared" si="15"/>
        <v>2321.7715516558751</v>
      </c>
      <c r="J68" s="26">
        <f t="shared" si="16"/>
        <v>812563.13176778716</v>
      </c>
      <c r="K68" s="20"/>
      <c r="L68" s="20"/>
      <c r="M68" s="20"/>
      <c r="N68" s="20"/>
      <c r="O68" s="20"/>
    </row>
    <row r="69" spans="1:15" x14ac:dyDescent="0.3">
      <c r="A69" s="20"/>
      <c r="B69" s="20"/>
      <c r="C69" s="20"/>
      <c r="D69" s="20"/>
      <c r="E69" s="30">
        <v>55</v>
      </c>
      <c r="F69" s="26">
        <f t="shared" si="12"/>
        <v>812563.13176778716</v>
      </c>
      <c r="G69" s="26">
        <f t="shared" si="13"/>
        <v>4529.5087555569962</v>
      </c>
      <c r="H69" s="26">
        <f t="shared" si="14"/>
        <v>2201.4469150361911</v>
      </c>
      <c r="I69" s="26">
        <f t="shared" si="15"/>
        <v>2328.0618405208052</v>
      </c>
      <c r="J69" s="26">
        <f t="shared" si="16"/>
        <v>810235.06992726633</v>
      </c>
      <c r="K69" s="20"/>
      <c r="L69" s="20"/>
      <c r="M69" s="20"/>
      <c r="N69" s="20"/>
      <c r="O69" s="20"/>
    </row>
    <row r="70" spans="1:15" x14ac:dyDescent="0.3">
      <c r="A70" s="20"/>
      <c r="B70" s="20"/>
      <c r="C70" s="20"/>
      <c r="D70" s="20"/>
      <c r="E70" s="30">
        <v>56</v>
      </c>
      <c r="F70" s="26">
        <f t="shared" si="12"/>
        <v>810235.06992726633</v>
      </c>
      <c r="G70" s="26">
        <f t="shared" si="13"/>
        <v>4529.5087555569962</v>
      </c>
      <c r="H70" s="26">
        <f t="shared" si="14"/>
        <v>2195.1395841268031</v>
      </c>
      <c r="I70" s="26">
        <f t="shared" si="15"/>
        <v>2334.3691714301931</v>
      </c>
      <c r="J70" s="26">
        <f t="shared" si="16"/>
        <v>807900.70075583609</v>
      </c>
      <c r="K70" s="20"/>
      <c r="L70" s="20"/>
      <c r="M70" s="20"/>
      <c r="N70" s="20"/>
      <c r="O70" s="20"/>
    </row>
    <row r="71" spans="1:15" x14ac:dyDescent="0.3">
      <c r="A71" s="20"/>
      <c r="B71" s="20"/>
      <c r="C71" s="20"/>
      <c r="D71" s="20"/>
      <c r="E71" s="30">
        <v>57</v>
      </c>
      <c r="F71" s="26">
        <f t="shared" si="12"/>
        <v>807900.70075583609</v>
      </c>
      <c r="G71" s="26">
        <f t="shared" si="13"/>
        <v>4529.5087555569962</v>
      </c>
      <c r="H71" s="26">
        <f t="shared" si="14"/>
        <v>2188.815165001583</v>
      </c>
      <c r="I71" s="26">
        <f t="shared" si="15"/>
        <v>2340.6935905554133</v>
      </c>
      <c r="J71" s="26">
        <f t="shared" si="16"/>
        <v>805560.00716528064</v>
      </c>
      <c r="K71" s="20"/>
      <c r="L71" s="20"/>
      <c r="M71" s="20"/>
      <c r="N71" s="20"/>
      <c r="O71" s="20"/>
    </row>
    <row r="72" spans="1:15" x14ac:dyDescent="0.3">
      <c r="A72" s="20"/>
      <c r="B72" s="20"/>
      <c r="C72" s="20"/>
      <c r="D72" s="20"/>
      <c r="E72" s="30">
        <v>58</v>
      </c>
      <c r="F72" s="26">
        <f t="shared" si="12"/>
        <v>805560.00716528064</v>
      </c>
      <c r="G72" s="26">
        <f t="shared" si="13"/>
        <v>4529.5087555569962</v>
      </c>
      <c r="H72" s="26">
        <f t="shared" si="14"/>
        <v>2182.4736113640674</v>
      </c>
      <c r="I72" s="26">
        <f t="shared" si="15"/>
        <v>2347.0351441929288</v>
      </c>
      <c r="J72" s="26">
        <f t="shared" si="16"/>
        <v>803212.97202108765</v>
      </c>
      <c r="K72" s="20"/>
      <c r="L72" s="20"/>
      <c r="M72" s="20"/>
      <c r="N72" s="20"/>
      <c r="O72" s="20"/>
    </row>
    <row r="73" spans="1:15" x14ac:dyDescent="0.3">
      <c r="A73" s="20"/>
      <c r="B73" s="20"/>
      <c r="C73" s="20"/>
      <c r="D73" s="20"/>
      <c r="E73" s="30">
        <v>59</v>
      </c>
      <c r="F73" s="26">
        <f t="shared" si="12"/>
        <v>803212.97202108765</v>
      </c>
      <c r="G73" s="26">
        <f t="shared" si="13"/>
        <v>4529.5087555569962</v>
      </c>
      <c r="H73" s="26">
        <f t="shared" si="14"/>
        <v>2176.1148767923619</v>
      </c>
      <c r="I73" s="26">
        <f t="shared" si="15"/>
        <v>2353.3938787646343</v>
      </c>
      <c r="J73" s="26">
        <f t="shared" si="16"/>
        <v>800859.57814232307</v>
      </c>
      <c r="K73" s="20"/>
      <c r="L73" s="20"/>
      <c r="M73" s="20"/>
      <c r="N73" s="20"/>
      <c r="O73" s="20"/>
    </row>
    <row r="74" spans="1:15" x14ac:dyDescent="0.3">
      <c r="A74" s="20"/>
      <c r="B74" s="20"/>
      <c r="C74" s="20"/>
      <c r="D74" s="20"/>
      <c r="E74" s="30">
        <v>60</v>
      </c>
      <c r="F74" s="26">
        <f t="shared" si="12"/>
        <v>800859.57814232307</v>
      </c>
      <c r="G74" s="26">
        <f t="shared" si="13"/>
        <v>4529.5087555569962</v>
      </c>
      <c r="H74" s="26">
        <f t="shared" si="14"/>
        <v>2169.7389147388039</v>
      </c>
      <c r="I74" s="26">
        <f t="shared" si="15"/>
        <v>2359.7698408181923</v>
      </c>
      <c r="J74" s="26">
        <f t="shared" si="16"/>
        <v>798499.80830150482</v>
      </c>
      <c r="K74" s="20"/>
      <c r="L74" s="20"/>
      <c r="M74" s="20"/>
      <c r="N74" s="20"/>
      <c r="O74" s="20"/>
    </row>
    <row r="75" spans="1:15" x14ac:dyDescent="0.3">
      <c r="A75" s="20"/>
      <c r="B75" s="20"/>
      <c r="C75" s="20"/>
      <c r="D75" s="20"/>
      <c r="E75" s="30">
        <v>61</v>
      </c>
      <c r="F75" s="26">
        <f t="shared" si="12"/>
        <v>798499.80830150482</v>
      </c>
      <c r="G75" s="26">
        <f t="shared" si="13"/>
        <v>4529.5087555569962</v>
      </c>
      <c r="H75" s="26">
        <f t="shared" si="14"/>
        <v>2163.3456785296212</v>
      </c>
      <c r="I75" s="26">
        <f t="shared" si="15"/>
        <v>2366.163077027375</v>
      </c>
      <c r="J75" s="26">
        <f t="shared" si="16"/>
        <v>796133.6452244774</v>
      </c>
      <c r="K75" s="20"/>
      <c r="L75" s="20"/>
      <c r="M75" s="20"/>
      <c r="N75" s="20"/>
      <c r="O75" s="20"/>
    </row>
    <row r="76" spans="1:15" x14ac:dyDescent="0.3">
      <c r="A76" s="20"/>
      <c r="B76" s="20"/>
      <c r="C76" s="20"/>
      <c r="D76" s="20"/>
      <c r="E76" s="30">
        <v>62</v>
      </c>
      <c r="F76" s="26">
        <f t="shared" si="12"/>
        <v>796133.6452244774</v>
      </c>
      <c r="G76" s="26">
        <f t="shared" si="13"/>
        <v>4529.5087555569962</v>
      </c>
      <c r="H76" s="26">
        <f t="shared" si="14"/>
        <v>2156.9351213645896</v>
      </c>
      <c r="I76" s="26">
        <f t="shared" si="15"/>
        <v>2372.5736341924066</v>
      </c>
      <c r="J76" s="26">
        <f t="shared" si="16"/>
        <v>793761.07159028493</v>
      </c>
      <c r="K76" s="20"/>
      <c r="L76" s="20"/>
      <c r="M76" s="20"/>
      <c r="N76" s="20"/>
      <c r="O76" s="20"/>
    </row>
    <row r="77" spans="1:15" x14ac:dyDescent="0.3">
      <c r="A77" s="20"/>
      <c r="B77" s="20"/>
      <c r="C77" s="20"/>
      <c r="D77" s="20"/>
      <c r="E77" s="30">
        <v>63</v>
      </c>
      <c r="F77" s="26">
        <f t="shared" si="12"/>
        <v>793761.07159028493</v>
      </c>
      <c r="G77" s="26">
        <f t="shared" si="13"/>
        <v>4529.5087555569962</v>
      </c>
      <c r="H77" s="26">
        <f t="shared" si="14"/>
        <v>2150.5071963166911</v>
      </c>
      <c r="I77" s="26">
        <f t="shared" si="15"/>
        <v>2379.0015592403051</v>
      </c>
      <c r="J77" s="26">
        <f t="shared" si="16"/>
        <v>791382.07003104466</v>
      </c>
      <c r="K77" s="20"/>
      <c r="L77" s="20"/>
      <c r="M77" s="20"/>
      <c r="N77" s="20"/>
      <c r="O77" s="20"/>
    </row>
    <row r="78" spans="1:15" x14ac:dyDescent="0.3">
      <c r="A78" s="20"/>
      <c r="B78" s="20"/>
      <c r="C78" s="20"/>
      <c r="D78" s="20"/>
      <c r="E78" s="30">
        <v>64</v>
      </c>
      <c r="F78" s="26">
        <f t="shared" si="12"/>
        <v>791382.07003104466</v>
      </c>
      <c r="G78" s="26">
        <f t="shared" si="13"/>
        <v>4529.5087555569962</v>
      </c>
      <c r="H78" s="26">
        <f t="shared" si="14"/>
        <v>2144.0618563317698</v>
      </c>
      <c r="I78" s="26">
        <f t="shared" si="15"/>
        <v>2385.4468992252264</v>
      </c>
      <c r="J78" s="26">
        <f t="shared" si="16"/>
        <v>788996.62313181942</v>
      </c>
      <c r="K78" s="20"/>
      <c r="L78" s="20"/>
      <c r="M78" s="20"/>
      <c r="N78" s="20"/>
      <c r="O78" s="20"/>
    </row>
    <row r="79" spans="1:15" x14ac:dyDescent="0.3">
      <c r="A79" s="20"/>
      <c r="B79" s="20"/>
      <c r="C79" s="20"/>
      <c r="D79" s="20"/>
      <c r="E79" s="30">
        <v>65</v>
      </c>
      <c r="F79" s="26">
        <f t="shared" si="12"/>
        <v>788996.62313181942</v>
      </c>
      <c r="G79" s="26">
        <f t="shared" si="13"/>
        <v>4529.5087555569962</v>
      </c>
      <c r="H79" s="26">
        <f t="shared" si="14"/>
        <v>2137.5990542281875</v>
      </c>
      <c r="I79" s="26">
        <f t="shared" si="15"/>
        <v>2391.9097013288088</v>
      </c>
      <c r="J79" s="26">
        <f t="shared" si="16"/>
        <v>786604.71343049058</v>
      </c>
      <c r="K79" s="20"/>
      <c r="L79" s="20"/>
      <c r="M79" s="20"/>
      <c r="N79" s="20"/>
      <c r="O79" s="20"/>
    </row>
    <row r="80" spans="1:15" x14ac:dyDescent="0.3">
      <c r="A80" s="20"/>
      <c r="B80" s="20"/>
      <c r="C80" s="20"/>
      <c r="D80" s="20"/>
      <c r="E80" s="30">
        <v>66</v>
      </c>
      <c r="F80" s="26">
        <f t="shared" si="12"/>
        <v>786604.71343049058</v>
      </c>
      <c r="G80" s="26">
        <f t="shared" si="13"/>
        <v>4529.5087555569962</v>
      </c>
      <c r="H80" s="26">
        <f t="shared" si="14"/>
        <v>2131.1187426964798</v>
      </c>
      <c r="I80" s="26">
        <f t="shared" si="15"/>
        <v>2398.3900128605164</v>
      </c>
      <c r="J80" s="26">
        <f t="shared" si="16"/>
        <v>784206.32341763005</v>
      </c>
      <c r="K80" s="20"/>
      <c r="L80" s="20"/>
      <c r="M80" s="20"/>
      <c r="N80" s="20"/>
      <c r="O80" s="20"/>
    </row>
    <row r="81" spans="1:15" x14ac:dyDescent="0.3">
      <c r="A81" s="20"/>
      <c r="B81" s="20"/>
      <c r="C81" s="20"/>
      <c r="D81" s="20"/>
      <c r="E81" s="30">
        <v>67</v>
      </c>
      <c r="F81" s="26">
        <f t="shared" si="12"/>
        <v>784206.32341763005</v>
      </c>
      <c r="G81" s="26">
        <f t="shared" si="13"/>
        <v>4529.5087555569962</v>
      </c>
      <c r="H81" s="26">
        <f t="shared" si="14"/>
        <v>2124.620874299007</v>
      </c>
      <c r="I81" s="26">
        <f t="shared" si="15"/>
        <v>2404.8878812579892</v>
      </c>
      <c r="J81" s="26">
        <f t="shared" si="16"/>
        <v>781801.43553637201</v>
      </c>
      <c r="K81" s="20"/>
      <c r="L81" s="20"/>
      <c r="M81" s="20"/>
      <c r="N81" s="20"/>
      <c r="O81" s="20"/>
    </row>
    <row r="82" spans="1:15" x14ac:dyDescent="0.3">
      <c r="A82" s="20"/>
      <c r="B82" s="20"/>
      <c r="C82" s="20"/>
      <c r="D82" s="20"/>
      <c r="E82" s="30">
        <v>68</v>
      </c>
      <c r="F82" s="26">
        <f t="shared" si="12"/>
        <v>781801.43553637201</v>
      </c>
      <c r="G82" s="26">
        <f t="shared" si="13"/>
        <v>4529.5087555569962</v>
      </c>
      <c r="H82" s="26">
        <f t="shared" si="14"/>
        <v>2118.1054014696092</v>
      </c>
      <c r="I82" s="26">
        <f t="shared" si="15"/>
        <v>2411.403354087387</v>
      </c>
      <c r="J82" s="26">
        <f t="shared" si="16"/>
        <v>779390.03218228463</v>
      </c>
      <c r="K82" s="20"/>
      <c r="L82" s="20"/>
      <c r="M82" s="20"/>
      <c r="N82" s="20"/>
      <c r="O82" s="20"/>
    </row>
    <row r="83" spans="1:15" x14ac:dyDescent="0.3">
      <c r="A83" s="20"/>
      <c r="B83" s="20"/>
      <c r="C83" s="20"/>
      <c r="D83" s="20"/>
      <c r="E83" s="30">
        <v>69</v>
      </c>
      <c r="F83" s="26">
        <f t="shared" si="12"/>
        <v>779390.03218228463</v>
      </c>
      <c r="G83" s="26">
        <f t="shared" si="13"/>
        <v>4529.5087555569962</v>
      </c>
      <c r="H83" s="26">
        <f t="shared" si="14"/>
        <v>2111.5722765132573</v>
      </c>
      <c r="I83" s="26">
        <f t="shared" si="15"/>
        <v>2417.9364790437389</v>
      </c>
      <c r="J83" s="26">
        <f t="shared" si="16"/>
        <v>776972.09570324095</v>
      </c>
      <c r="K83" s="20"/>
      <c r="L83" s="20"/>
      <c r="M83" s="20"/>
      <c r="N83" s="20"/>
      <c r="O83" s="20"/>
    </row>
    <row r="84" spans="1:15" x14ac:dyDescent="0.3">
      <c r="A84" s="20"/>
      <c r="B84" s="20"/>
      <c r="C84" s="20"/>
      <c r="D84" s="20"/>
      <c r="E84" s="30">
        <v>70</v>
      </c>
      <c r="F84" s="26">
        <f t="shared" si="12"/>
        <v>776972.09570324095</v>
      </c>
      <c r="G84" s="26">
        <f t="shared" si="13"/>
        <v>4529.5087555569962</v>
      </c>
      <c r="H84" s="26">
        <f t="shared" si="14"/>
        <v>2105.0214516057035</v>
      </c>
      <c r="I84" s="26">
        <f t="shared" si="15"/>
        <v>2424.4873039512927</v>
      </c>
      <c r="J84" s="26">
        <f t="shared" si="16"/>
        <v>774547.60839928966</v>
      </c>
      <c r="K84" s="20"/>
      <c r="L84" s="20"/>
      <c r="M84" s="20"/>
      <c r="N84" s="20"/>
      <c r="O84" s="20"/>
    </row>
    <row r="85" spans="1:15" x14ac:dyDescent="0.3">
      <c r="A85" s="20"/>
      <c r="B85" s="20"/>
      <c r="C85" s="20"/>
      <c r="D85" s="20"/>
      <c r="E85" s="30">
        <v>71</v>
      </c>
      <c r="F85" s="26">
        <f t="shared" si="12"/>
        <v>774547.60839928966</v>
      </c>
      <c r="G85" s="26">
        <f t="shared" si="13"/>
        <v>4529.5087555569962</v>
      </c>
      <c r="H85" s="26">
        <f t="shared" si="14"/>
        <v>2098.4528787931317</v>
      </c>
      <c r="I85" s="26">
        <f t="shared" si="15"/>
        <v>2431.0558767638645</v>
      </c>
      <c r="J85" s="26">
        <f t="shared" si="16"/>
        <v>772116.55252252577</v>
      </c>
      <c r="K85" s="20"/>
      <c r="L85" s="20"/>
      <c r="M85" s="20"/>
      <c r="N85" s="20"/>
      <c r="O85" s="20"/>
    </row>
    <row r="86" spans="1:15" x14ac:dyDescent="0.3">
      <c r="A86" s="20"/>
      <c r="B86" s="20"/>
      <c r="C86" s="20"/>
      <c r="D86" s="20"/>
      <c r="E86" s="30">
        <v>72</v>
      </c>
      <c r="F86" s="26">
        <f t="shared" si="12"/>
        <v>772116.55252252577</v>
      </c>
      <c r="G86" s="26">
        <f t="shared" si="13"/>
        <v>4529.5087555569962</v>
      </c>
      <c r="H86" s="26">
        <f t="shared" si="14"/>
        <v>2091.8665099918067</v>
      </c>
      <c r="I86" s="26">
        <f t="shared" si="15"/>
        <v>2437.6422455651896</v>
      </c>
      <c r="J86" s="26">
        <f t="shared" si="16"/>
        <v>769678.91027696058</v>
      </c>
      <c r="K86" s="20"/>
      <c r="L86" s="20"/>
      <c r="M86" s="20"/>
      <c r="N86" s="20"/>
      <c r="O86" s="20"/>
    </row>
    <row r="87" spans="1:15" x14ac:dyDescent="0.3">
      <c r="A87" s="20"/>
      <c r="B87" s="20"/>
      <c r="C87" s="20"/>
      <c r="D87" s="20"/>
      <c r="E87" s="30">
        <v>73</v>
      </c>
      <c r="F87" s="26">
        <f t="shared" si="12"/>
        <v>769678.91027696058</v>
      </c>
      <c r="G87" s="26">
        <f t="shared" si="13"/>
        <v>4529.5087555569962</v>
      </c>
      <c r="H87" s="26">
        <f t="shared" si="14"/>
        <v>2085.2622969877211</v>
      </c>
      <c r="I87" s="26">
        <f t="shared" si="15"/>
        <v>2444.2464585692751</v>
      </c>
      <c r="J87" s="26">
        <f t="shared" si="16"/>
        <v>767234.66381839127</v>
      </c>
      <c r="K87" s="20"/>
      <c r="L87" s="20"/>
      <c r="M87" s="20"/>
      <c r="N87" s="20"/>
      <c r="O87" s="20"/>
    </row>
    <row r="88" spans="1:15" x14ac:dyDescent="0.3">
      <c r="A88" s="20"/>
      <c r="B88" s="20"/>
      <c r="C88" s="20"/>
      <c r="D88" s="20"/>
      <c r="E88" s="30">
        <v>74</v>
      </c>
      <c r="F88" s="26">
        <f t="shared" si="12"/>
        <v>767234.66381839127</v>
      </c>
      <c r="G88" s="26">
        <f t="shared" si="13"/>
        <v>4529.5087555569962</v>
      </c>
      <c r="H88" s="26">
        <f t="shared" si="14"/>
        <v>2078.6401914362432</v>
      </c>
      <c r="I88" s="26">
        <f t="shared" si="15"/>
        <v>2450.868564120753</v>
      </c>
      <c r="J88" s="26">
        <f t="shared" si="16"/>
        <v>764783.79525427055</v>
      </c>
      <c r="K88" s="20"/>
      <c r="L88" s="20"/>
      <c r="M88" s="20"/>
      <c r="N88" s="20"/>
      <c r="O88" s="20"/>
    </row>
    <row r="89" spans="1:15" x14ac:dyDescent="0.3">
      <c r="A89" s="20"/>
      <c r="B89" s="20"/>
      <c r="C89" s="20"/>
      <c r="D89" s="20"/>
      <c r="E89" s="30">
        <v>75</v>
      </c>
      <c r="F89" s="26">
        <f t="shared" si="12"/>
        <v>764783.79525427055</v>
      </c>
      <c r="G89" s="26">
        <f t="shared" si="13"/>
        <v>4529.5087555569962</v>
      </c>
      <c r="H89" s="26">
        <f t="shared" si="14"/>
        <v>2072.0001448617641</v>
      </c>
      <c r="I89" s="26">
        <f t="shared" si="15"/>
        <v>2457.5086106952322</v>
      </c>
      <c r="J89" s="26">
        <f t="shared" si="16"/>
        <v>762326.28664357529</v>
      </c>
      <c r="K89" s="20"/>
      <c r="L89" s="20"/>
      <c r="M89" s="20"/>
      <c r="N89" s="20"/>
      <c r="O89" s="20"/>
    </row>
    <row r="90" spans="1:15" x14ac:dyDescent="0.3">
      <c r="A90" s="20"/>
      <c r="B90" s="20"/>
      <c r="C90" s="20"/>
      <c r="D90" s="20"/>
      <c r="E90" s="30">
        <v>76</v>
      </c>
      <c r="F90" s="26">
        <f t="shared" si="12"/>
        <v>762326.28664357529</v>
      </c>
      <c r="G90" s="26">
        <f t="shared" si="13"/>
        <v>4529.5087555569962</v>
      </c>
      <c r="H90" s="26">
        <f t="shared" si="14"/>
        <v>2065.3421086573403</v>
      </c>
      <c r="I90" s="26">
        <f t="shared" si="15"/>
        <v>2464.1666468996559</v>
      </c>
      <c r="J90" s="26">
        <f t="shared" si="16"/>
        <v>759862.11999667564</v>
      </c>
      <c r="K90" s="20"/>
      <c r="L90" s="20"/>
      <c r="M90" s="20"/>
      <c r="N90" s="20"/>
      <c r="O90" s="20"/>
    </row>
    <row r="91" spans="1:15" x14ac:dyDescent="0.3">
      <c r="A91" s="20"/>
      <c r="B91" s="20"/>
      <c r="C91" s="20"/>
      <c r="D91" s="20"/>
      <c r="E91" s="30">
        <v>77</v>
      </c>
      <c r="F91" s="26">
        <f t="shared" si="12"/>
        <v>759862.11999667564</v>
      </c>
      <c r="G91" s="26">
        <f t="shared" si="13"/>
        <v>4529.5087555569962</v>
      </c>
      <c r="H91" s="26">
        <f t="shared" si="14"/>
        <v>2058.66603408434</v>
      </c>
      <c r="I91" s="26">
        <f t="shared" si="15"/>
        <v>2470.8427214726562</v>
      </c>
      <c r="J91" s="26">
        <f t="shared" si="16"/>
        <v>757391.27727520303</v>
      </c>
      <c r="K91" s="20"/>
      <c r="L91" s="20"/>
      <c r="M91" s="20"/>
      <c r="N91" s="20"/>
      <c r="O91" s="20"/>
    </row>
    <row r="92" spans="1:15" x14ac:dyDescent="0.3">
      <c r="A92" s="20"/>
      <c r="B92" s="20"/>
      <c r="C92" s="20"/>
      <c r="D92" s="20"/>
      <c r="E92" s="30">
        <v>78</v>
      </c>
      <c r="F92" s="26">
        <f t="shared" si="12"/>
        <v>757391.27727520303</v>
      </c>
      <c r="G92" s="26">
        <f t="shared" si="13"/>
        <v>4529.5087555569962</v>
      </c>
      <c r="H92" s="26">
        <f t="shared" si="14"/>
        <v>2051.9718722720859</v>
      </c>
      <c r="I92" s="26">
        <f t="shared" si="15"/>
        <v>2477.5368832849103</v>
      </c>
      <c r="J92" s="26">
        <f t="shared" si="16"/>
        <v>754913.74039191811</v>
      </c>
      <c r="K92" s="20"/>
      <c r="L92" s="20"/>
      <c r="M92" s="20"/>
      <c r="N92" s="20"/>
      <c r="O92" s="20"/>
    </row>
    <row r="93" spans="1:15" x14ac:dyDescent="0.3">
      <c r="A93" s="20"/>
      <c r="B93" s="20"/>
      <c r="C93" s="20"/>
      <c r="D93" s="20"/>
      <c r="E93" s="30">
        <v>79</v>
      </c>
      <c r="F93" s="26">
        <f t="shared" si="12"/>
        <v>754913.74039191811</v>
      </c>
      <c r="G93" s="26">
        <f t="shared" si="13"/>
        <v>4529.5087555569962</v>
      </c>
      <c r="H93" s="26">
        <f t="shared" si="14"/>
        <v>2045.2595742174967</v>
      </c>
      <c r="I93" s="26">
        <f t="shared" si="15"/>
        <v>2484.2491813394995</v>
      </c>
      <c r="J93" s="26">
        <f t="shared" si="16"/>
        <v>752429.49121057859</v>
      </c>
      <c r="K93" s="20"/>
      <c r="L93" s="20"/>
      <c r="M93" s="20"/>
      <c r="N93" s="20"/>
      <c r="O93" s="20"/>
    </row>
    <row r="94" spans="1:15" x14ac:dyDescent="0.3">
      <c r="A94" s="20"/>
      <c r="B94" s="20"/>
      <c r="C94" s="20"/>
      <c r="D94" s="20"/>
      <c r="E94" s="30">
        <v>80</v>
      </c>
      <c r="F94" s="26">
        <f t="shared" si="12"/>
        <v>752429.49121057859</v>
      </c>
      <c r="G94" s="26">
        <f t="shared" si="13"/>
        <v>4529.5087555569962</v>
      </c>
      <c r="H94" s="26">
        <f t="shared" si="14"/>
        <v>2038.5290907847289</v>
      </c>
      <c r="I94" s="26">
        <f t="shared" si="15"/>
        <v>2490.9796647722674</v>
      </c>
      <c r="J94" s="26">
        <f t="shared" si="16"/>
        <v>749938.51154580631</v>
      </c>
      <c r="K94" s="20"/>
      <c r="L94" s="20"/>
      <c r="M94" s="20"/>
      <c r="N94" s="20"/>
      <c r="O94" s="20"/>
    </row>
    <row r="95" spans="1:15" x14ac:dyDescent="0.3">
      <c r="A95" s="20"/>
      <c r="B95" s="20"/>
      <c r="C95" s="20"/>
      <c r="D95" s="20"/>
      <c r="E95" s="30">
        <v>81</v>
      </c>
      <c r="F95" s="26">
        <f t="shared" si="12"/>
        <v>749938.51154580631</v>
      </c>
      <c r="G95" s="26">
        <f t="shared" si="13"/>
        <v>4529.5087555569962</v>
      </c>
      <c r="H95" s="26">
        <f t="shared" si="14"/>
        <v>2031.7803727048172</v>
      </c>
      <c r="I95" s="26">
        <f t="shared" si="15"/>
        <v>2497.728382852179</v>
      </c>
      <c r="J95" s="26">
        <f t="shared" si="16"/>
        <v>747440.78316295415</v>
      </c>
      <c r="K95" s="20"/>
      <c r="L95" s="20"/>
      <c r="M95" s="20"/>
      <c r="N95" s="20"/>
      <c r="O95" s="20"/>
    </row>
    <row r="96" spans="1:15" x14ac:dyDescent="0.3">
      <c r="A96" s="20"/>
      <c r="B96" s="20"/>
      <c r="C96" s="20"/>
      <c r="D96" s="20"/>
      <c r="E96" s="30">
        <v>82</v>
      </c>
      <c r="F96" s="26">
        <f t="shared" si="12"/>
        <v>747440.78316295415</v>
      </c>
      <c r="G96" s="26">
        <f t="shared" si="13"/>
        <v>4529.5087555569962</v>
      </c>
      <c r="H96" s="26">
        <f t="shared" si="14"/>
        <v>2025.0133705753144</v>
      </c>
      <c r="I96" s="26">
        <f t="shared" si="15"/>
        <v>2504.495384981682</v>
      </c>
      <c r="J96" s="26">
        <f t="shared" si="16"/>
        <v>744936.28777797241</v>
      </c>
      <c r="K96" s="20"/>
      <c r="L96" s="20"/>
      <c r="M96" s="20"/>
      <c r="N96" s="20"/>
      <c r="O96" s="20"/>
    </row>
    <row r="97" spans="1:15" x14ac:dyDescent="0.3">
      <c r="A97" s="20"/>
      <c r="B97" s="20"/>
      <c r="C97" s="20"/>
      <c r="D97" s="20"/>
      <c r="E97" s="30">
        <v>83</v>
      </c>
      <c r="F97" s="26">
        <f t="shared" si="12"/>
        <v>744936.28777797241</v>
      </c>
      <c r="G97" s="26">
        <f t="shared" si="13"/>
        <v>4529.5087555569962</v>
      </c>
      <c r="H97" s="26">
        <f t="shared" si="14"/>
        <v>2018.2280348599277</v>
      </c>
      <c r="I97" s="26">
        <f t="shared" si="15"/>
        <v>2511.2807206970683</v>
      </c>
      <c r="J97" s="26">
        <f t="shared" si="16"/>
        <v>742425.00705727539</v>
      </c>
      <c r="K97" s="20"/>
      <c r="L97" s="20"/>
      <c r="M97" s="20"/>
      <c r="N97" s="20"/>
      <c r="O97" s="20"/>
    </row>
    <row r="98" spans="1:15" x14ac:dyDescent="0.3">
      <c r="A98" s="20"/>
      <c r="B98" s="20"/>
      <c r="C98" s="20"/>
      <c r="D98" s="20"/>
      <c r="E98" s="30">
        <v>84</v>
      </c>
      <c r="F98" s="26">
        <f t="shared" si="12"/>
        <v>742425.00705727539</v>
      </c>
      <c r="G98" s="26">
        <f t="shared" si="13"/>
        <v>4529.5087555569962</v>
      </c>
      <c r="H98" s="26">
        <f t="shared" si="14"/>
        <v>2011.4243158881588</v>
      </c>
      <c r="I98" s="26">
        <f t="shared" si="15"/>
        <v>2518.0844396688371</v>
      </c>
      <c r="J98" s="26">
        <f t="shared" si="16"/>
        <v>739906.92261760659</v>
      </c>
      <c r="K98" s="20"/>
      <c r="L98" s="20"/>
      <c r="M98" s="20"/>
      <c r="N98" s="20"/>
      <c r="O98" s="20"/>
    </row>
    <row r="99" spans="1:15" x14ac:dyDescent="0.3">
      <c r="A99" s="20"/>
      <c r="B99" s="20"/>
      <c r="C99" s="20"/>
      <c r="D99" s="20"/>
      <c r="E99" s="30">
        <v>85</v>
      </c>
      <c r="F99" s="26">
        <f t="shared" si="12"/>
        <v>739906.92261760659</v>
      </c>
      <c r="G99" s="26">
        <f t="shared" si="13"/>
        <v>4529.5087555569962</v>
      </c>
      <c r="H99" s="26">
        <f t="shared" si="14"/>
        <v>2004.6021638549385</v>
      </c>
      <c r="I99" s="26">
        <f t="shared" si="15"/>
        <v>2524.906591702058</v>
      </c>
      <c r="J99" s="26">
        <f t="shared" si="16"/>
        <v>737382.01602590457</v>
      </c>
      <c r="K99" s="20"/>
      <c r="L99" s="20"/>
      <c r="M99" s="20"/>
      <c r="N99" s="20"/>
      <c r="O99" s="20"/>
    </row>
    <row r="100" spans="1:15" x14ac:dyDescent="0.3">
      <c r="A100" s="20"/>
      <c r="B100" s="20"/>
      <c r="C100" s="20"/>
      <c r="D100" s="20"/>
      <c r="E100" s="30">
        <v>86</v>
      </c>
      <c r="F100" s="26">
        <f t="shared" si="12"/>
        <v>737382.01602590457</v>
      </c>
      <c r="G100" s="26">
        <f t="shared" si="13"/>
        <v>4529.5087555569962</v>
      </c>
      <c r="H100" s="26">
        <f t="shared" si="14"/>
        <v>1997.7615288202624</v>
      </c>
      <c r="I100" s="26">
        <f t="shared" si="15"/>
        <v>2531.7472267367339</v>
      </c>
      <c r="J100" s="26">
        <f t="shared" si="16"/>
        <v>734850.26879916782</v>
      </c>
      <c r="K100" s="20"/>
      <c r="L100" s="20"/>
      <c r="M100" s="20"/>
      <c r="N100" s="20"/>
      <c r="O100" s="20"/>
    </row>
    <row r="101" spans="1:15" x14ac:dyDescent="0.3">
      <c r="A101" s="20"/>
      <c r="B101" s="20"/>
      <c r="C101" s="20"/>
      <c r="D101" s="20"/>
      <c r="E101" s="30">
        <v>87</v>
      </c>
      <c r="F101" s="26">
        <f t="shared" si="12"/>
        <v>734850.26879916782</v>
      </c>
      <c r="G101" s="26">
        <f t="shared" si="13"/>
        <v>4529.5087555569962</v>
      </c>
      <c r="H101" s="26">
        <f t="shared" si="14"/>
        <v>1990.9023607088252</v>
      </c>
      <c r="I101" s="26">
        <f t="shared" si="15"/>
        <v>2538.606394848171</v>
      </c>
      <c r="J101" s="26">
        <f t="shared" si="16"/>
        <v>732311.66240431962</v>
      </c>
      <c r="K101" s="20"/>
      <c r="L101" s="20"/>
      <c r="M101" s="20"/>
      <c r="N101" s="20"/>
      <c r="O101" s="20"/>
    </row>
    <row r="102" spans="1:15" x14ac:dyDescent="0.3">
      <c r="A102" s="20"/>
      <c r="B102" s="20"/>
      <c r="C102" s="20"/>
      <c r="D102" s="20"/>
      <c r="E102" s="30">
        <v>88</v>
      </c>
      <c r="F102" s="26">
        <f t="shared" si="12"/>
        <v>732311.66240431962</v>
      </c>
      <c r="G102" s="26">
        <f t="shared" si="13"/>
        <v>4529.5087555569962</v>
      </c>
      <c r="H102" s="26">
        <f t="shared" si="14"/>
        <v>1984.0246093096555</v>
      </c>
      <c r="I102" s="26">
        <f t="shared" si="15"/>
        <v>2545.4841462473405</v>
      </c>
      <c r="J102" s="26">
        <f t="shared" si="16"/>
        <v>729766.17825807224</v>
      </c>
      <c r="K102" s="20"/>
      <c r="L102" s="20"/>
      <c r="M102" s="20"/>
      <c r="N102" s="20"/>
      <c r="O102" s="20"/>
    </row>
    <row r="103" spans="1:15" x14ac:dyDescent="0.3">
      <c r="A103" s="20"/>
      <c r="B103" s="20"/>
      <c r="C103" s="20"/>
      <c r="D103" s="20"/>
      <c r="E103" s="30">
        <v>89</v>
      </c>
      <c r="F103" s="26">
        <f t="shared" si="12"/>
        <v>729766.17825807224</v>
      </c>
      <c r="G103" s="26">
        <f t="shared" si="13"/>
        <v>4529.5087555569962</v>
      </c>
      <c r="H103" s="26">
        <f t="shared" si="14"/>
        <v>1977.1282242757461</v>
      </c>
      <c r="I103" s="26">
        <f t="shared" si="15"/>
        <v>2552.3805312812501</v>
      </c>
      <c r="J103" s="26">
        <f t="shared" si="16"/>
        <v>727213.797726791</v>
      </c>
      <c r="K103" s="20"/>
      <c r="L103" s="20"/>
      <c r="M103" s="20"/>
      <c r="N103" s="20"/>
      <c r="O103" s="20"/>
    </row>
    <row r="104" spans="1:15" x14ac:dyDescent="0.3">
      <c r="A104" s="20"/>
      <c r="B104" s="20"/>
      <c r="C104" s="20"/>
      <c r="D104" s="20"/>
      <c r="E104" s="30">
        <v>90</v>
      </c>
      <c r="F104" s="26">
        <f t="shared" si="12"/>
        <v>727213.797726791</v>
      </c>
      <c r="G104" s="26">
        <f t="shared" si="13"/>
        <v>4529.5087555569962</v>
      </c>
      <c r="H104" s="26">
        <f t="shared" si="14"/>
        <v>1970.2131551236876</v>
      </c>
      <c r="I104" s="26">
        <f t="shared" si="15"/>
        <v>2559.2956004333087</v>
      </c>
      <c r="J104" s="26">
        <f t="shared" si="16"/>
        <v>724654.50212635775</v>
      </c>
      <c r="K104" s="20"/>
      <c r="L104" s="20"/>
      <c r="M104" s="20"/>
      <c r="N104" s="20"/>
      <c r="O104" s="20"/>
    </row>
    <row r="105" spans="1:15" x14ac:dyDescent="0.3">
      <c r="A105" s="20"/>
      <c r="B105" s="20"/>
      <c r="C105" s="20"/>
      <c r="D105" s="20"/>
      <c r="E105" s="30">
        <v>91</v>
      </c>
      <c r="F105" s="26">
        <f t="shared" si="12"/>
        <v>724654.50212635775</v>
      </c>
      <c r="G105" s="26">
        <f t="shared" si="13"/>
        <v>4529.5087555569962</v>
      </c>
      <c r="H105" s="26">
        <f t="shared" si="14"/>
        <v>1963.2793512332969</v>
      </c>
      <c r="I105" s="26">
        <f t="shared" si="15"/>
        <v>2566.2294043236993</v>
      </c>
      <c r="J105" s="26">
        <f t="shared" si="16"/>
        <v>722088.27272203402</v>
      </c>
      <c r="K105" s="20"/>
      <c r="L105" s="20"/>
      <c r="M105" s="20"/>
      <c r="N105" s="20"/>
      <c r="O105" s="20"/>
    </row>
    <row r="106" spans="1:15" x14ac:dyDescent="0.3">
      <c r="A106" s="20"/>
      <c r="B106" s="20"/>
      <c r="C106" s="20"/>
      <c r="D106" s="20"/>
      <c r="E106" s="30">
        <v>92</v>
      </c>
      <c r="F106" s="26">
        <f t="shared" si="12"/>
        <v>722088.27272203402</v>
      </c>
      <c r="G106" s="26">
        <f t="shared" si="13"/>
        <v>4529.5087555569962</v>
      </c>
      <c r="H106" s="26">
        <f t="shared" si="14"/>
        <v>1956.3267618472478</v>
      </c>
      <c r="I106" s="26">
        <f t="shared" si="15"/>
        <v>2573.1819937097484</v>
      </c>
      <c r="J106" s="26">
        <f t="shared" si="16"/>
        <v>719515.09072832426</v>
      </c>
      <c r="K106" s="20"/>
      <c r="L106" s="20"/>
      <c r="M106" s="20"/>
      <c r="N106" s="20"/>
      <c r="O106" s="20"/>
    </row>
    <row r="107" spans="1:15" x14ac:dyDescent="0.3">
      <c r="A107" s="20"/>
      <c r="B107" s="20"/>
      <c r="C107" s="20"/>
      <c r="D107" s="20"/>
      <c r="E107" s="30">
        <v>93</v>
      </c>
      <c r="F107" s="26">
        <f t="shared" si="12"/>
        <v>719515.09072832426</v>
      </c>
      <c r="G107" s="26">
        <f t="shared" si="13"/>
        <v>4529.5087555569962</v>
      </c>
      <c r="H107" s="26">
        <f t="shared" si="14"/>
        <v>1949.355336070699</v>
      </c>
      <c r="I107" s="26">
        <f t="shared" si="15"/>
        <v>2580.153419486297</v>
      </c>
      <c r="J107" s="26">
        <f t="shared" si="16"/>
        <v>716934.93730883801</v>
      </c>
      <c r="K107" s="20"/>
      <c r="L107" s="20"/>
      <c r="M107" s="20"/>
      <c r="N107" s="20"/>
      <c r="O107" s="20"/>
    </row>
    <row r="108" spans="1:15" x14ac:dyDescent="0.3">
      <c r="A108" s="20"/>
      <c r="B108" s="20"/>
      <c r="C108" s="20"/>
      <c r="D108" s="20"/>
      <c r="E108" s="30">
        <v>94</v>
      </c>
      <c r="F108" s="26">
        <f t="shared" si="12"/>
        <v>716934.93730883801</v>
      </c>
      <c r="G108" s="26">
        <f t="shared" si="13"/>
        <v>4529.5087555569962</v>
      </c>
      <c r="H108" s="26">
        <f t="shared" si="14"/>
        <v>1942.3650228709225</v>
      </c>
      <c r="I108" s="26">
        <f t="shared" si="15"/>
        <v>2587.1437326860737</v>
      </c>
      <c r="J108" s="26">
        <f t="shared" si="16"/>
        <v>714347.79357615195</v>
      </c>
      <c r="K108" s="20"/>
      <c r="L108" s="20"/>
      <c r="M108" s="20"/>
      <c r="N108" s="20"/>
      <c r="O108" s="20"/>
    </row>
    <row r="109" spans="1:15" x14ac:dyDescent="0.3">
      <c r="A109" s="20"/>
      <c r="B109" s="20"/>
      <c r="C109" s="20"/>
      <c r="D109" s="20"/>
      <c r="E109" s="30">
        <v>95</v>
      </c>
      <c r="F109" s="26">
        <f t="shared" si="12"/>
        <v>714347.79357615195</v>
      </c>
      <c r="G109" s="26">
        <f t="shared" si="13"/>
        <v>4529.5087555569962</v>
      </c>
      <c r="H109" s="26">
        <f t="shared" si="14"/>
        <v>1935.3557710769282</v>
      </c>
      <c r="I109" s="26">
        <f t="shared" si="15"/>
        <v>2594.152984480068</v>
      </c>
      <c r="J109" s="26">
        <f t="shared" si="16"/>
        <v>711753.64059167192</v>
      </c>
      <c r="K109" s="20"/>
      <c r="L109" s="20"/>
      <c r="M109" s="20"/>
      <c r="N109" s="20"/>
      <c r="O109" s="20"/>
    </row>
    <row r="110" spans="1:15" x14ac:dyDescent="0.3">
      <c r="A110" s="20"/>
      <c r="B110" s="20"/>
      <c r="C110" s="20"/>
      <c r="D110" s="20"/>
      <c r="E110" s="30">
        <v>96</v>
      </c>
      <c r="F110" s="26">
        <f t="shared" si="12"/>
        <v>711753.64059167192</v>
      </c>
      <c r="G110" s="26">
        <f t="shared" si="13"/>
        <v>4529.5087555569962</v>
      </c>
      <c r="H110" s="26">
        <f t="shared" si="14"/>
        <v>1928.3275293790912</v>
      </c>
      <c r="I110" s="26">
        <f t="shared" si="15"/>
        <v>2601.181226177905</v>
      </c>
      <c r="J110" s="26">
        <f t="shared" si="16"/>
        <v>709152.45936549397</v>
      </c>
      <c r="K110" s="20"/>
      <c r="L110" s="20"/>
      <c r="M110" s="20"/>
      <c r="N110" s="20"/>
      <c r="O110" s="20"/>
    </row>
    <row r="111" spans="1:15" x14ac:dyDescent="0.3">
      <c r="A111" s="20"/>
      <c r="B111" s="20"/>
      <c r="C111" s="20"/>
      <c r="D111" s="20"/>
      <c r="E111" s="30">
        <v>97</v>
      </c>
      <c r="F111" s="26">
        <f t="shared" si="12"/>
        <v>709152.45936549397</v>
      </c>
      <c r="G111" s="26">
        <f t="shared" si="13"/>
        <v>4529.5087555569962</v>
      </c>
      <c r="H111" s="26">
        <f t="shared" si="14"/>
        <v>1921.2802463287744</v>
      </c>
      <c r="I111" s="26">
        <f t="shared" si="15"/>
        <v>2608.2285092282218</v>
      </c>
      <c r="J111" s="26">
        <f t="shared" si="16"/>
        <v>706544.23085626576</v>
      </c>
      <c r="K111" s="20"/>
      <c r="L111" s="20"/>
      <c r="M111" s="20"/>
      <c r="N111" s="20"/>
      <c r="O111" s="20"/>
    </row>
    <row r="112" spans="1:15" x14ac:dyDescent="0.3">
      <c r="A112" s="20"/>
      <c r="B112" s="20"/>
      <c r="C112" s="20"/>
      <c r="D112" s="20"/>
      <c r="E112" s="30">
        <v>98</v>
      </c>
      <c r="F112" s="26">
        <f t="shared" si="12"/>
        <v>706544.23085626576</v>
      </c>
      <c r="G112" s="26">
        <f t="shared" si="13"/>
        <v>4529.5087555569962</v>
      </c>
      <c r="H112" s="26">
        <f t="shared" si="14"/>
        <v>1914.2138703379537</v>
      </c>
      <c r="I112" s="26">
        <f t="shared" si="15"/>
        <v>2615.2948852190425</v>
      </c>
      <c r="J112" s="26">
        <f t="shared" si="16"/>
        <v>703928.93597104668</v>
      </c>
      <c r="K112" s="20"/>
      <c r="L112" s="20"/>
      <c r="M112" s="20"/>
      <c r="N112" s="20"/>
      <c r="O112" s="20"/>
    </row>
    <row r="113" spans="1:15" x14ac:dyDescent="0.3">
      <c r="A113" s="20"/>
      <c r="B113" s="20"/>
      <c r="C113" s="20"/>
      <c r="D113" s="20"/>
      <c r="E113" s="30">
        <v>99</v>
      </c>
      <c r="F113" s="26">
        <f t="shared" si="12"/>
        <v>703928.93597104668</v>
      </c>
      <c r="G113" s="26">
        <f t="shared" si="13"/>
        <v>4529.5087555569962</v>
      </c>
      <c r="H113" s="26">
        <f t="shared" si="14"/>
        <v>1907.1283496788392</v>
      </c>
      <c r="I113" s="26">
        <f t="shared" si="15"/>
        <v>2622.380405878157</v>
      </c>
      <c r="J113" s="26">
        <f t="shared" si="16"/>
        <v>701306.5555651685</v>
      </c>
      <c r="K113" s="20"/>
      <c r="L113" s="20"/>
      <c r="M113" s="20"/>
      <c r="N113" s="20"/>
      <c r="O113" s="20"/>
    </row>
    <row r="114" spans="1:15" x14ac:dyDescent="0.3">
      <c r="A114" s="20"/>
      <c r="B114" s="20"/>
      <c r="C114" s="20"/>
      <c r="D114" s="20"/>
      <c r="E114" s="30">
        <v>100</v>
      </c>
      <c r="F114" s="26">
        <f t="shared" si="12"/>
        <v>701306.5555651685</v>
      </c>
      <c r="G114" s="26">
        <f t="shared" si="13"/>
        <v>4529.5087555569962</v>
      </c>
      <c r="H114" s="26">
        <f t="shared" si="14"/>
        <v>1900.0236324834968</v>
      </c>
      <c r="I114" s="26">
        <f t="shared" si="15"/>
        <v>2629.4851230734994</v>
      </c>
      <c r="J114" s="26">
        <f t="shared" si="16"/>
        <v>698677.07044209505</v>
      </c>
      <c r="K114" s="20"/>
      <c r="L114" s="20"/>
      <c r="M114" s="20"/>
      <c r="N114" s="20"/>
      <c r="O114" s="20"/>
    </row>
    <row r="115" spans="1:15" x14ac:dyDescent="0.3">
      <c r="A115" s="20"/>
      <c r="B115" s="20"/>
      <c r="C115" s="20"/>
      <c r="D115" s="20"/>
      <c r="E115" s="30">
        <v>101</v>
      </c>
      <c r="F115" s="26">
        <f t="shared" si="12"/>
        <v>698677.07044209505</v>
      </c>
      <c r="G115" s="26">
        <f t="shared" si="13"/>
        <v>4529.5087555569962</v>
      </c>
      <c r="H115" s="26">
        <f t="shared" si="14"/>
        <v>1892.8996667434687</v>
      </c>
      <c r="I115" s="26">
        <f t="shared" si="15"/>
        <v>2636.6090888135277</v>
      </c>
      <c r="J115" s="26">
        <f t="shared" si="16"/>
        <v>696040.46135328151</v>
      </c>
      <c r="K115" s="20"/>
      <c r="L115" s="20"/>
      <c r="M115" s="20"/>
      <c r="N115" s="20"/>
      <c r="O115" s="20"/>
    </row>
    <row r="116" spans="1:15" x14ac:dyDescent="0.3">
      <c r="A116" s="20"/>
      <c r="B116" s="20"/>
      <c r="C116" s="20"/>
      <c r="D116" s="20"/>
      <c r="E116" s="30">
        <v>102</v>
      </c>
      <c r="F116" s="26">
        <f t="shared" si="12"/>
        <v>696040.46135328151</v>
      </c>
      <c r="G116" s="26">
        <f t="shared" si="13"/>
        <v>4529.5087555569962</v>
      </c>
      <c r="H116" s="26">
        <f t="shared" si="14"/>
        <v>1885.7564003093921</v>
      </c>
      <c r="I116" s="26">
        <f t="shared" si="15"/>
        <v>2643.7523552476041</v>
      </c>
      <c r="J116" s="26">
        <f t="shared" si="16"/>
        <v>693396.70899803389</v>
      </c>
      <c r="K116" s="20"/>
      <c r="L116" s="20"/>
      <c r="M116" s="20"/>
      <c r="N116" s="20"/>
      <c r="O116" s="20"/>
    </row>
    <row r="117" spans="1:15" x14ac:dyDescent="0.3">
      <c r="A117" s="20"/>
      <c r="B117" s="20"/>
      <c r="C117" s="20"/>
      <c r="D117" s="20"/>
      <c r="E117" s="30">
        <v>103</v>
      </c>
      <c r="F117" s="26">
        <f t="shared" si="12"/>
        <v>693396.70899803389</v>
      </c>
      <c r="G117" s="26">
        <f t="shared" si="13"/>
        <v>4529.5087555569962</v>
      </c>
      <c r="H117" s="26">
        <f t="shared" si="14"/>
        <v>1878.5937808906185</v>
      </c>
      <c r="I117" s="26">
        <f t="shared" si="15"/>
        <v>2650.9149746663779</v>
      </c>
      <c r="J117" s="26">
        <f t="shared" si="16"/>
        <v>690745.79402336746</v>
      </c>
      <c r="K117" s="20"/>
      <c r="L117" s="20"/>
      <c r="M117" s="20"/>
      <c r="N117" s="20"/>
      <c r="O117" s="20"/>
    </row>
    <row r="118" spans="1:15" x14ac:dyDescent="0.3">
      <c r="A118" s="20"/>
      <c r="B118" s="20"/>
      <c r="C118" s="20"/>
      <c r="D118" s="20"/>
      <c r="E118" s="30">
        <v>104</v>
      </c>
      <c r="F118" s="26">
        <f t="shared" si="12"/>
        <v>690745.79402336746</v>
      </c>
      <c r="G118" s="26">
        <f t="shared" si="13"/>
        <v>4529.5087555569962</v>
      </c>
      <c r="H118" s="26">
        <f t="shared" si="14"/>
        <v>1871.4117560548295</v>
      </c>
      <c r="I118" s="26">
        <f t="shared" si="15"/>
        <v>2658.0969995021669</v>
      </c>
      <c r="J118" s="26">
        <f t="shared" si="16"/>
        <v>688087.6970238653</v>
      </c>
      <c r="K118" s="20"/>
      <c r="L118" s="20"/>
      <c r="M118" s="20"/>
      <c r="N118" s="20"/>
      <c r="O118" s="20"/>
    </row>
    <row r="119" spans="1:15" x14ac:dyDescent="0.3">
      <c r="A119" s="20"/>
      <c r="B119" s="20"/>
      <c r="C119" s="20"/>
      <c r="D119" s="20"/>
      <c r="E119" s="30">
        <v>105</v>
      </c>
      <c r="F119" s="26">
        <f t="shared" si="12"/>
        <v>688087.6970238653</v>
      </c>
      <c r="G119" s="26">
        <f t="shared" si="13"/>
        <v>4529.5087555569962</v>
      </c>
      <c r="H119" s="26">
        <f t="shared" si="14"/>
        <v>1864.2102732276549</v>
      </c>
      <c r="I119" s="26">
        <f t="shared" si="15"/>
        <v>2665.2984823293414</v>
      </c>
      <c r="J119" s="26">
        <f t="shared" si="16"/>
        <v>685422.39854153595</v>
      </c>
      <c r="K119" s="20"/>
      <c r="L119" s="20"/>
      <c r="M119" s="20"/>
      <c r="N119" s="20"/>
      <c r="O119" s="20"/>
    </row>
    <row r="120" spans="1:15" x14ac:dyDescent="0.3">
      <c r="A120" s="20"/>
      <c r="B120" s="20"/>
      <c r="C120" s="20"/>
      <c r="D120" s="20"/>
      <c r="E120" s="30">
        <v>106</v>
      </c>
      <c r="F120" s="26">
        <f t="shared" si="12"/>
        <v>685422.39854153595</v>
      </c>
      <c r="G120" s="26">
        <f t="shared" si="13"/>
        <v>4529.5087555569962</v>
      </c>
      <c r="H120" s="26">
        <f t="shared" si="14"/>
        <v>1856.9892796922857</v>
      </c>
      <c r="I120" s="26">
        <f t="shared" si="15"/>
        <v>2672.5194758647103</v>
      </c>
      <c r="J120" s="26">
        <f t="shared" si="16"/>
        <v>682749.87906567124</v>
      </c>
      <c r="K120" s="20"/>
      <c r="L120" s="20"/>
      <c r="M120" s="20"/>
      <c r="N120" s="20"/>
      <c r="O120" s="20"/>
    </row>
    <row r="121" spans="1:15" x14ac:dyDescent="0.3">
      <c r="A121" s="20"/>
      <c r="B121" s="20"/>
      <c r="C121" s="20"/>
      <c r="D121" s="20"/>
      <c r="E121" s="30">
        <v>107</v>
      </c>
      <c r="F121" s="26">
        <f t="shared" si="12"/>
        <v>682749.87906567124</v>
      </c>
      <c r="G121" s="26">
        <f t="shared" si="13"/>
        <v>4529.5087555569962</v>
      </c>
      <c r="H121" s="26">
        <f t="shared" si="14"/>
        <v>1849.7487225890895</v>
      </c>
      <c r="I121" s="26">
        <f t="shared" si="15"/>
        <v>2679.7600329679067</v>
      </c>
      <c r="J121" s="26">
        <f t="shared" si="16"/>
        <v>680070.11903270334</v>
      </c>
      <c r="K121" s="20"/>
      <c r="L121" s="20"/>
      <c r="M121" s="20"/>
      <c r="N121" s="20"/>
      <c r="O121" s="20"/>
    </row>
    <row r="122" spans="1:15" x14ac:dyDescent="0.3">
      <c r="A122" s="20"/>
      <c r="B122" s="20"/>
      <c r="C122" s="20"/>
      <c r="D122" s="20"/>
      <c r="E122" s="30">
        <v>108</v>
      </c>
      <c r="F122" s="26">
        <f t="shared" si="12"/>
        <v>680070.11903270334</v>
      </c>
      <c r="G122" s="26">
        <f t="shared" si="13"/>
        <v>4529.5087555569962</v>
      </c>
      <c r="H122" s="26">
        <f t="shared" si="14"/>
        <v>1842.4885489152239</v>
      </c>
      <c r="I122" s="26">
        <f t="shared" si="15"/>
        <v>2687.0202066417723</v>
      </c>
      <c r="J122" s="26">
        <f t="shared" si="16"/>
        <v>677383.09882606158</v>
      </c>
      <c r="K122" s="20"/>
      <c r="L122" s="20"/>
      <c r="M122" s="20"/>
      <c r="N122" s="20"/>
      <c r="O122" s="20"/>
    </row>
    <row r="123" spans="1:15" x14ac:dyDescent="0.3">
      <c r="A123" s="20"/>
      <c r="B123" s="20"/>
      <c r="C123" s="20"/>
      <c r="D123" s="20"/>
      <c r="E123" s="30">
        <v>109</v>
      </c>
      <c r="F123" s="26">
        <f t="shared" si="12"/>
        <v>677383.09882606158</v>
      </c>
      <c r="G123" s="26">
        <f t="shared" si="13"/>
        <v>4529.5087555569962</v>
      </c>
      <c r="H123" s="26">
        <f t="shared" si="14"/>
        <v>1835.2087055242466</v>
      </c>
      <c r="I123" s="26">
        <f t="shared" si="15"/>
        <v>2694.3000500327498</v>
      </c>
      <c r="J123" s="26">
        <f t="shared" si="16"/>
        <v>674688.79877602879</v>
      </c>
      <c r="K123" s="20"/>
      <c r="L123" s="20"/>
      <c r="M123" s="20"/>
      <c r="N123" s="20"/>
      <c r="O123" s="20"/>
    </row>
    <row r="124" spans="1:15" x14ac:dyDescent="0.3">
      <c r="A124" s="20"/>
      <c r="B124" s="20"/>
      <c r="C124" s="20"/>
      <c r="D124" s="20"/>
      <c r="E124" s="30">
        <v>110</v>
      </c>
      <c r="F124" s="26">
        <f t="shared" si="12"/>
        <v>674688.79877602879</v>
      </c>
      <c r="G124" s="26">
        <f t="shared" si="13"/>
        <v>4529.5087555569962</v>
      </c>
      <c r="H124" s="26">
        <f t="shared" si="14"/>
        <v>1827.9091391257289</v>
      </c>
      <c r="I124" s="26">
        <f t="shared" si="15"/>
        <v>2701.5996164312673</v>
      </c>
      <c r="J124" s="26">
        <f t="shared" si="16"/>
        <v>671987.19915959751</v>
      </c>
      <c r="K124" s="20"/>
      <c r="L124" s="20"/>
      <c r="M124" s="20"/>
      <c r="N124" s="20"/>
      <c r="O124" s="20"/>
    </row>
    <row r="125" spans="1:15" x14ac:dyDescent="0.3">
      <c r="A125" s="20"/>
      <c r="B125" s="20"/>
      <c r="C125" s="20"/>
      <c r="D125" s="20"/>
      <c r="E125" s="30">
        <v>111</v>
      </c>
      <c r="F125" s="26">
        <f t="shared" si="12"/>
        <v>671987.19915959751</v>
      </c>
      <c r="G125" s="26">
        <f t="shared" si="13"/>
        <v>4529.5087555569962</v>
      </c>
      <c r="H125" s="26">
        <f t="shared" si="14"/>
        <v>1820.5897962848635</v>
      </c>
      <c r="I125" s="26">
        <f t="shared" si="15"/>
        <v>2708.9189592721327</v>
      </c>
      <c r="J125" s="26">
        <f t="shared" si="16"/>
        <v>669278.28020032542</v>
      </c>
      <c r="K125" s="20"/>
      <c r="L125" s="20"/>
      <c r="M125" s="20"/>
      <c r="N125" s="20"/>
      <c r="O125" s="20"/>
    </row>
    <row r="126" spans="1:15" x14ac:dyDescent="0.3">
      <c r="A126" s="20"/>
      <c r="B126" s="20"/>
      <c r="C126" s="20"/>
      <c r="D126" s="20"/>
      <c r="E126" s="30">
        <v>112</v>
      </c>
      <c r="F126" s="26">
        <f t="shared" si="12"/>
        <v>669278.28020032542</v>
      </c>
      <c r="G126" s="26">
        <f t="shared" si="13"/>
        <v>4529.5087555569962</v>
      </c>
      <c r="H126" s="26">
        <f t="shared" si="14"/>
        <v>1813.250623422075</v>
      </c>
      <c r="I126" s="26">
        <f t="shared" si="15"/>
        <v>2716.2581321349212</v>
      </c>
      <c r="J126" s="26">
        <f t="shared" si="16"/>
        <v>666562.0220681905</v>
      </c>
      <c r="K126" s="20"/>
      <c r="L126" s="20"/>
      <c r="M126" s="20"/>
      <c r="N126" s="20"/>
      <c r="O126" s="20"/>
    </row>
    <row r="127" spans="1:15" x14ac:dyDescent="0.3">
      <c r="A127" s="20"/>
      <c r="B127" s="20"/>
      <c r="C127" s="20"/>
      <c r="D127" s="20"/>
      <c r="E127" s="30">
        <v>113</v>
      </c>
      <c r="F127" s="26">
        <f t="shared" si="12"/>
        <v>666562.0220681905</v>
      </c>
      <c r="G127" s="26">
        <f t="shared" si="13"/>
        <v>4529.5087555569962</v>
      </c>
      <c r="H127" s="26">
        <f t="shared" si="14"/>
        <v>1805.891566812626</v>
      </c>
      <c r="I127" s="26">
        <f t="shared" si="15"/>
        <v>2723.6171887443702</v>
      </c>
      <c r="J127" s="26">
        <f t="shared" si="16"/>
        <v>663838.40487944614</v>
      </c>
      <c r="K127" s="20"/>
      <c r="L127" s="20"/>
      <c r="M127" s="20"/>
      <c r="N127" s="20"/>
      <c r="O127" s="20"/>
    </row>
    <row r="128" spans="1:15" x14ac:dyDescent="0.3">
      <c r="A128" s="20"/>
      <c r="B128" s="20"/>
      <c r="C128" s="20"/>
      <c r="D128" s="20"/>
      <c r="E128" s="30">
        <v>114</v>
      </c>
      <c r="F128" s="26">
        <f t="shared" ref="F128:F191" si="17">J127</f>
        <v>663838.40487944614</v>
      </c>
      <c r="G128" s="26">
        <f t="shared" ref="G128:G191" si="18">$C$11</f>
        <v>4529.5087555569962</v>
      </c>
      <c r="H128" s="26">
        <f t="shared" ref="H128:H191" si="19">F128*$C$5</f>
        <v>1798.5125725862249</v>
      </c>
      <c r="I128" s="26">
        <f t="shared" ref="I128:I191" si="20">G128-H128</f>
        <v>2730.9961829707713</v>
      </c>
      <c r="J128" s="26">
        <f t="shared" ref="J128:J191" si="21">F128-I128</f>
        <v>661107.40869647532</v>
      </c>
      <c r="K128" s="20"/>
      <c r="L128" s="20"/>
      <c r="M128" s="20"/>
      <c r="N128" s="20"/>
      <c r="O128" s="20"/>
    </row>
    <row r="129" spans="1:15" x14ac:dyDescent="0.3">
      <c r="A129" s="20"/>
      <c r="B129" s="20"/>
      <c r="C129" s="20"/>
      <c r="D129" s="20"/>
      <c r="E129" s="30">
        <v>115</v>
      </c>
      <c r="F129" s="26">
        <f t="shared" si="17"/>
        <v>661107.40869647532</v>
      </c>
      <c r="G129" s="26">
        <f t="shared" si="18"/>
        <v>4529.5087555569962</v>
      </c>
      <c r="H129" s="26">
        <f t="shared" si="19"/>
        <v>1791.1135867266316</v>
      </c>
      <c r="I129" s="26">
        <f t="shared" si="20"/>
        <v>2738.3951688303646</v>
      </c>
      <c r="J129" s="26">
        <f t="shared" si="21"/>
        <v>658369.01352764491</v>
      </c>
      <c r="K129" s="20"/>
      <c r="L129" s="20"/>
      <c r="M129" s="20"/>
      <c r="N129" s="20"/>
      <c r="O129" s="20"/>
    </row>
    <row r="130" spans="1:15" x14ac:dyDescent="0.3">
      <c r="A130" s="20"/>
      <c r="B130" s="20"/>
      <c r="C130" s="20"/>
      <c r="D130" s="20"/>
      <c r="E130" s="30">
        <v>116</v>
      </c>
      <c r="F130" s="26">
        <f t="shared" si="17"/>
        <v>658369.01352764491</v>
      </c>
      <c r="G130" s="26">
        <f t="shared" si="18"/>
        <v>4529.5087555569962</v>
      </c>
      <c r="H130" s="26">
        <f t="shared" si="19"/>
        <v>1783.6945550712617</v>
      </c>
      <c r="I130" s="26">
        <f t="shared" si="20"/>
        <v>2745.8142004857345</v>
      </c>
      <c r="J130" s="26">
        <f t="shared" si="21"/>
        <v>655623.19932715921</v>
      </c>
      <c r="K130" s="20"/>
      <c r="L130" s="20"/>
      <c r="M130" s="20"/>
      <c r="N130" s="20"/>
      <c r="O130" s="20"/>
    </row>
    <row r="131" spans="1:15" x14ac:dyDescent="0.3">
      <c r="A131" s="20"/>
      <c r="B131" s="20"/>
      <c r="C131" s="20"/>
      <c r="D131" s="20"/>
      <c r="E131" s="30">
        <v>117</v>
      </c>
      <c r="F131" s="26">
        <f t="shared" si="17"/>
        <v>655623.19932715921</v>
      </c>
      <c r="G131" s="26">
        <f t="shared" si="18"/>
        <v>4529.5087555569962</v>
      </c>
      <c r="H131" s="26">
        <f t="shared" si="19"/>
        <v>1776.2554233107903</v>
      </c>
      <c r="I131" s="26">
        <f t="shared" si="20"/>
        <v>2753.2533322462059</v>
      </c>
      <c r="J131" s="26">
        <f t="shared" si="21"/>
        <v>652869.945994913</v>
      </c>
      <c r="K131" s="20"/>
      <c r="L131" s="20"/>
      <c r="M131" s="20"/>
      <c r="N131" s="20"/>
      <c r="O131" s="20"/>
    </row>
    <row r="132" spans="1:15" x14ac:dyDescent="0.3">
      <c r="A132" s="20"/>
      <c r="B132" s="20"/>
      <c r="C132" s="20"/>
      <c r="D132" s="20"/>
      <c r="E132" s="30">
        <v>118</v>
      </c>
      <c r="F132" s="26">
        <f t="shared" si="17"/>
        <v>652869.945994913</v>
      </c>
      <c r="G132" s="26">
        <f t="shared" si="18"/>
        <v>4529.5087555569962</v>
      </c>
      <c r="H132" s="26">
        <f t="shared" si="19"/>
        <v>1768.7961369887539</v>
      </c>
      <c r="I132" s="26">
        <f t="shared" si="20"/>
        <v>2760.7126185682423</v>
      </c>
      <c r="J132" s="26">
        <f t="shared" si="21"/>
        <v>650109.23337634478</v>
      </c>
      <c r="K132" s="20"/>
      <c r="L132" s="20"/>
      <c r="M132" s="20"/>
      <c r="N132" s="20"/>
      <c r="O132" s="20"/>
    </row>
    <row r="133" spans="1:15" x14ac:dyDescent="0.3">
      <c r="A133" s="20"/>
      <c r="B133" s="20"/>
      <c r="C133" s="20"/>
      <c r="D133" s="20"/>
      <c r="E133" s="30">
        <v>119</v>
      </c>
      <c r="F133" s="26">
        <f t="shared" si="17"/>
        <v>650109.23337634478</v>
      </c>
      <c r="G133" s="26">
        <f t="shared" si="18"/>
        <v>4529.5087555569962</v>
      </c>
      <c r="H133" s="26">
        <f t="shared" si="19"/>
        <v>1761.3166415011526</v>
      </c>
      <c r="I133" s="26">
        <f t="shared" si="20"/>
        <v>2768.1921140558434</v>
      </c>
      <c r="J133" s="26">
        <f t="shared" si="21"/>
        <v>647341.04126228893</v>
      </c>
      <c r="K133" s="20"/>
      <c r="L133" s="20"/>
      <c r="M133" s="20"/>
      <c r="N133" s="20"/>
      <c r="O133" s="20"/>
    </row>
    <row r="134" spans="1:15" x14ac:dyDescent="0.3">
      <c r="A134" s="20"/>
      <c r="B134" s="20"/>
      <c r="C134" s="20"/>
      <c r="D134" s="20"/>
      <c r="E134" s="30">
        <v>120</v>
      </c>
      <c r="F134" s="26">
        <f t="shared" si="17"/>
        <v>647341.04126228893</v>
      </c>
      <c r="G134" s="26">
        <f t="shared" si="18"/>
        <v>4529.5087555569962</v>
      </c>
      <c r="H134" s="26">
        <f t="shared" si="19"/>
        <v>1753.8168820960491</v>
      </c>
      <c r="I134" s="26">
        <f t="shared" si="20"/>
        <v>2775.6918734609471</v>
      </c>
      <c r="J134" s="26">
        <f t="shared" si="21"/>
        <v>644565.34938882804</v>
      </c>
      <c r="K134" s="20"/>
      <c r="L134" s="20"/>
      <c r="M134" s="20"/>
      <c r="N134" s="20"/>
      <c r="O134" s="20"/>
    </row>
    <row r="135" spans="1:15" x14ac:dyDescent="0.3">
      <c r="A135" s="20"/>
      <c r="B135" s="20"/>
      <c r="C135" s="20"/>
      <c r="D135" s="20"/>
      <c r="E135" s="30">
        <v>121</v>
      </c>
      <c r="F135" s="26">
        <f t="shared" si="17"/>
        <v>644565.34938882804</v>
      </c>
      <c r="G135" s="26">
        <f t="shared" si="18"/>
        <v>4529.5087555569962</v>
      </c>
      <c r="H135" s="26">
        <f t="shared" si="19"/>
        <v>1746.2968038731699</v>
      </c>
      <c r="I135" s="26">
        <f t="shared" si="20"/>
        <v>2783.2119516838266</v>
      </c>
      <c r="J135" s="26">
        <f t="shared" si="21"/>
        <v>641782.13743714418</v>
      </c>
      <c r="K135" s="20"/>
      <c r="L135" s="20"/>
      <c r="M135" s="20"/>
      <c r="N135" s="20"/>
      <c r="O135" s="20"/>
    </row>
    <row r="136" spans="1:15" x14ac:dyDescent="0.3">
      <c r="A136" s="20"/>
      <c r="B136" s="20"/>
      <c r="C136" s="20"/>
      <c r="D136" s="20"/>
      <c r="E136" s="30">
        <v>122</v>
      </c>
      <c r="F136" s="26">
        <f t="shared" si="17"/>
        <v>641782.13743714418</v>
      </c>
      <c r="G136" s="26">
        <f t="shared" si="18"/>
        <v>4529.5087555569962</v>
      </c>
      <c r="H136" s="26">
        <f t="shared" si="19"/>
        <v>1738.756351783501</v>
      </c>
      <c r="I136" s="26">
        <f t="shared" si="20"/>
        <v>2790.7524037734952</v>
      </c>
      <c r="J136" s="26">
        <f t="shared" si="21"/>
        <v>638991.38503337069</v>
      </c>
      <c r="K136" s="20"/>
      <c r="L136" s="20"/>
      <c r="M136" s="20"/>
      <c r="N136" s="20"/>
      <c r="O136" s="20"/>
    </row>
    <row r="137" spans="1:15" x14ac:dyDescent="0.3">
      <c r="A137" s="20"/>
      <c r="B137" s="20"/>
      <c r="C137" s="20"/>
      <c r="D137" s="20"/>
      <c r="E137" s="30">
        <v>123</v>
      </c>
      <c r="F137" s="26">
        <f t="shared" si="17"/>
        <v>638991.38503337069</v>
      </c>
      <c r="G137" s="26">
        <f t="shared" si="18"/>
        <v>4529.5087555569962</v>
      </c>
      <c r="H137" s="26">
        <f t="shared" si="19"/>
        <v>1731.1954706288873</v>
      </c>
      <c r="I137" s="26">
        <f t="shared" si="20"/>
        <v>2798.3132849281092</v>
      </c>
      <c r="J137" s="26">
        <f t="shared" si="21"/>
        <v>636193.0717484426</v>
      </c>
      <c r="K137" s="20"/>
      <c r="L137" s="20"/>
      <c r="M137" s="20"/>
      <c r="N137" s="20"/>
      <c r="O137" s="20"/>
    </row>
    <row r="138" spans="1:15" x14ac:dyDescent="0.3">
      <c r="A138" s="20"/>
      <c r="B138" s="20"/>
      <c r="C138" s="20"/>
      <c r="D138" s="20"/>
      <c r="E138" s="30">
        <v>124</v>
      </c>
      <c r="F138" s="26">
        <f t="shared" si="17"/>
        <v>636193.0717484426</v>
      </c>
      <c r="G138" s="26">
        <f t="shared" si="18"/>
        <v>4529.5087555569962</v>
      </c>
      <c r="H138" s="26">
        <f t="shared" si="19"/>
        <v>1723.6141050616266</v>
      </c>
      <c r="I138" s="26">
        <f t="shared" si="20"/>
        <v>2805.8946504953697</v>
      </c>
      <c r="J138" s="26">
        <f t="shared" si="21"/>
        <v>633387.17709794722</v>
      </c>
      <c r="K138" s="20"/>
      <c r="L138" s="20"/>
      <c r="M138" s="20"/>
      <c r="N138" s="20"/>
      <c r="O138" s="20"/>
    </row>
    <row r="139" spans="1:15" x14ac:dyDescent="0.3">
      <c r="A139" s="20"/>
      <c r="B139" s="20"/>
      <c r="C139" s="20"/>
      <c r="D139" s="20"/>
      <c r="E139" s="30">
        <v>125</v>
      </c>
      <c r="F139" s="26">
        <f t="shared" si="17"/>
        <v>633387.17709794722</v>
      </c>
      <c r="G139" s="26">
        <f t="shared" si="18"/>
        <v>4529.5087555569962</v>
      </c>
      <c r="H139" s="26">
        <f t="shared" si="19"/>
        <v>1716.0121995840657</v>
      </c>
      <c r="I139" s="26">
        <f t="shared" si="20"/>
        <v>2813.4965559729308</v>
      </c>
      <c r="J139" s="26">
        <f t="shared" si="21"/>
        <v>630573.68054197426</v>
      </c>
      <c r="K139" s="20"/>
      <c r="L139" s="20"/>
      <c r="M139" s="20"/>
      <c r="N139" s="20"/>
      <c r="O139" s="20"/>
    </row>
    <row r="140" spans="1:15" x14ac:dyDescent="0.3">
      <c r="A140" s="20"/>
      <c r="B140" s="20"/>
      <c r="C140" s="20"/>
      <c r="D140" s="20"/>
      <c r="E140" s="30">
        <v>126</v>
      </c>
      <c r="F140" s="26">
        <f t="shared" si="17"/>
        <v>630573.68054197426</v>
      </c>
      <c r="G140" s="26">
        <f t="shared" si="18"/>
        <v>4529.5087555569962</v>
      </c>
      <c r="H140" s="26">
        <f t="shared" si="19"/>
        <v>1708.3896985481933</v>
      </c>
      <c r="I140" s="26">
        <f t="shared" si="20"/>
        <v>2821.1190570088029</v>
      </c>
      <c r="J140" s="26">
        <f t="shared" si="21"/>
        <v>627752.5614849655</v>
      </c>
      <c r="K140" s="20"/>
      <c r="L140" s="20"/>
      <c r="M140" s="20"/>
      <c r="N140" s="20"/>
      <c r="O140" s="20"/>
    </row>
    <row r="141" spans="1:15" x14ac:dyDescent="0.3">
      <c r="A141" s="20"/>
      <c r="B141" s="20"/>
      <c r="C141" s="20"/>
      <c r="D141" s="20"/>
      <c r="E141" s="30">
        <v>127</v>
      </c>
      <c r="F141" s="26">
        <f t="shared" si="17"/>
        <v>627752.5614849655</v>
      </c>
      <c r="G141" s="26">
        <f t="shared" si="18"/>
        <v>4529.5087555569962</v>
      </c>
      <c r="H141" s="26">
        <f t="shared" si="19"/>
        <v>1700.7465461552338</v>
      </c>
      <c r="I141" s="26">
        <f t="shared" si="20"/>
        <v>2828.7622094017624</v>
      </c>
      <c r="J141" s="26">
        <f t="shared" si="21"/>
        <v>624923.79927556368</v>
      </c>
      <c r="K141" s="20"/>
      <c r="L141" s="20"/>
      <c r="M141" s="20"/>
      <c r="N141" s="20"/>
      <c r="O141" s="20"/>
    </row>
    <row r="142" spans="1:15" x14ac:dyDescent="0.3">
      <c r="A142" s="20"/>
      <c r="B142" s="20"/>
      <c r="C142" s="20"/>
      <c r="D142" s="20"/>
      <c r="E142" s="30">
        <v>128</v>
      </c>
      <c r="F142" s="26">
        <f t="shared" si="17"/>
        <v>624923.79927556368</v>
      </c>
      <c r="G142" s="26">
        <f t="shared" si="18"/>
        <v>4529.5087555569962</v>
      </c>
      <c r="H142" s="26">
        <f t="shared" si="19"/>
        <v>1693.0826864552366</v>
      </c>
      <c r="I142" s="26">
        <f t="shared" si="20"/>
        <v>2836.4260691017598</v>
      </c>
      <c r="J142" s="26">
        <f t="shared" si="21"/>
        <v>622087.3732064619</v>
      </c>
      <c r="K142" s="20"/>
      <c r="L142" s="20"/>
      <c r="M142" s="20"/>
      <c r="N142" s="20"/>
      <c r="O142" s="20"/>
    </row>
    <row r="143" spans="1:15" x14ac:dyDescent="0.3">
      <c r="A143" s="20"/>
      <c r="B143" s="20"/>
      <c r="C143" s="20"/>
      <c r="D143" s="20"/>
      <c r="E143" s="30">
        <v>129</v>
      </c>
      <c r="F143" s="26">
        <f t="shared" si="17"/>
        <v>622087.3732064619</v>
      </c>
      <c r="G143" s="26">
        <f t="shared" si="18"/>
        <v>4529.5087555569962</v>
      </c>
      <c r="H143" s="26">
        <f t="shared" si="19"/>
        <v>1685.3980633466695</v>
      </c>
      <c r="I143" s="26">
        <f t="shared" si="20"/>
        <v>2844.1106922103268</v>
      </c>
      <c r="J143" s="26">
        <f t="shared" si="21"/>
        <v>619243.26251425152</v>
      </c>
      <c r="K143" s="20"/>
      <c r="L143" s="20"/>
      <c r="M143" s="20"/>
      <c r="N143" s="20"/>
      <c r="O143" s="20"/>
    </row>
    <row r="144" spans="1:15" x14ac:dyDescent="0.3">
      <c r="A144" s="20"/>
      <c r="B144" s="20"/>
      <c r="C144" s="20"/>
      <c r="D144" s="20"/>
      <c r="E144" s="30">
        <v>130</v>
      </c>
      <c r="F144" s="26">
        <f t="shared" si="17"/>
        <v>619243.26251425152</v>
      </c>
      <c r="G144" s="26">
        <f t="shared" si="18"/>
        <v>4529.5087555569962</v>
      </c>
      <c r="H144" s="26">
        <f t="shared" si="19"/>
        <v>1677.6926205760058</v>
      </c>
      <c r="I144" s="26">
        <f t="shared" si="20"/>
        <v>2851.8161349809907</v>
      </c>
      <c r="J144" s="26">
        <f t="shared" si="21"/>
        <v>616391.44637927052</v>
      </c>
      <c r="K144" s="20"/>
      <c r="L144" s="20"/>
      <c r="M144" s="20"/>
      <c r="N144" s="20"/>
      <c r="O144" s="20"/>
    </row>
    <row r="145" spans="1:15" x14ac:dyDescent="0.3">
      <c r="A145" s="20"/>
      <c r="B145" s="20"/>
      <c r="C145" s="20"/>
      <c r="D145" s="20"/>
      <c r="E145" s="30">
        <v>131</v>
      </c>
      <c r="F145" s="26">
        <f t="shared" si="17"/>
        <v>616391.44637927052</v>
      </c>
      <c r="G145" s="26">
        <f t="shared" si="18"/>
        <v>4529.5087555569962</v>
      </c>
      <c r="H145" s="26">
        <f t="shared" si="19"/>
        <v>1669.9663017373134</v>
      </c>
      <c r="I145" s="26">
        <f t="shared" si="20"/>
        <v>2859.542453819683</v>
      </c>
      <c r="J145" s="26">
        <f t="shared" si="21"/>
        <v>613531.90392545087</v>
      </c>
      <c r="K145" s="20"/>
      <c r="L145" s="20"/>
      <c r="M145" s="20"/>
      <c r="N145" s="20"/>
      <c r="O145" s="20"/>
    </row>
    <row r="146" spans="1:15" x14ac:dyDescent="0.3">
      <c r="A146" s="20"/>
      <c r="B146" s="20"/>
      <c r="C146" s="20"/>
      <c r="D146" s="20"/>
      <c r="E146" s="30">
        <v>132</v>
      </c>
      <c r="F146" s="26">
        <f t="shared" si="17"/>
        <v>613531.90392545087</v>
      </c>
      <c r="G146" s="26">
        <f t="shared" si="18"/>
        <v>4529.5087555569962</v>
      </c>
      <c r="H146" s="26">
        <f t="shared" si="19"/>
        <v>1662.2190502718418</v>
      </c>
      <c r="I146" s="26">
        <f t="shared" si="20"/>
        <v>2867.2897052851545</v>
      </c>
      <c r="J146" s="26">
        <f t="shared" si="21"/>
        <v>610664.61422016576</v>
      </c>
      <c r="K146" s="20"/>
      <c r="L146" s="20"/>
      <c r="M146" s="20"/>
      <c r="N146" s="20"/>
      <c r="O146" s="20"/>
    </row>
    <row r="147" spans="1:15" x14ac:dyDescent="0.3">
      <c r="A147" s="20"/>
      <c r="B147" s="20"/>
      <c r="C147" s="20"/>
      <c r="D147" s="20"/>
      <c r="E147" s="30">
        <v>133</v>
      </c>
      <c r="F147" s="26">
        <f t="shared" si="17"/>
        <v>610664.61422016576</v>
      </c>
      <c r="G147" s="26">
        <f t="shared" si="18"/>
        <v>4529.5087555569962</v>
      </c>
      <c r="H147" s="26">
        <f t="shared" si="19"/>
        <v>1654.4508094676073</v>
      </c>
      <c r="I147" s="26">
        <f t="shared" si="20"/>
        <v>2875.0579460893887</v>
      </c>
      <c r="J147" s="26">
        <f t="shared" si="21"/>
        <v>607789.55627407634</v>
      </c>
      <c r="K147" s="20"/>
      <c r="L147" s="20"/>
      <c r="M147" s="20"/>
      <c r="N147" s="20"/>
      <c r="O147" s="20"/>
    </row>
    <row r="148" spans="1:15" x14ac:dyDescent="0.3">
      <c r="A148" s="20"/>
      <c r="B148" s="20"/>
      <c r="C148" s="20"/>
      <c r="D148" s="20"/>
      <c r="E148" s="30">
        <v>134</v>
      </c>
      <c r="F148" s="26">
        <f t="shared" si="17"/>
        <v>607789.55627407634</v>
      </c>
      <c r="G148" s="26">
        <f t="shared" si="18"/>
        <v>4529.5087555569962</v>
      </c>
      <c r="H148" s="26">
        <f t="shared" si="19"/>
        <v>1646.6615224589796</v>
      </c>
      <c r="I148" s="26">
        <f t="shared" si="20"/>
        <v>2882.8472330980167</v>
      </c>
      <c r="J148" s="26">
        <f t="shared" si="21"/>
        <v>604906.70904097834</v>
      </c>
      <c r="K148" s="20"/>
      <c r="L148" s="20"/>
      <c r="M148" s="20"/>
      <c r="N148" s="20"/>
      <c r="O148" s="20"/>
    </row>
    <row r="149" spans="1:15" x14ac:dyDescent="0.3">
      <c r="A149" s="20"/>
      <c r="B149" s="20"/>
      <c r="C149" s="20"/>
      <c r="D149" s="20"/>
      <c r="E149" s="30">
        <v>135</v>
      </c>
      <c r="F149" s="26">
        <f t="shared" si="17"/>
        <v>604906.70904097834</v>
      </c>
      <c r="G149" s="26">
        <f t="shared" si="18"/>
        <v>4529.5087555569962</v>
      </c>
      <c r="H149" s="26">
        <f t="shared" si="19"/>
        <v>1638.8511322262634</v>
      </c>
      <c r="I149" s="26">
        <f t="shared" si="20"/>
        <v>2890.6576233307328</v>
      </c>
      <c r="J149" s="26">
        <f t="shared" si="21"/>
        <v>602016.05141764763</v>
      </c>
      <c r="K149" s="20"/>
      <c r="L149" s="20"/>
      <c r="M149" s="20"/>
      <c r="N149" s="20"/>
      <c r="O149" s="20"/>
    </row>
    <row r="150" spans="1:15" x14ac:dyDescent="0.3">
      <c r="A150" s="20"/>
      <c r="B150" s="20"/>
      <c r="C150" s="20"/>
      <c r="D150" s="20"/>
      <c r="E150" s="30">
        <v>136</v>
      </c>
      <c r="F150" s="26">
        <f t="shared" si="17"/>
        <v>602016.05141764763</v>
      </c>
      <c r="G150" s="26">
        <f t="shared" si="18"/>
        <v>4529.5087555569962</v>
      </c>
      <c r="H150" s="26">
        <f t="shared" si="19"/>
        <v>1631.0195815952834</v>
      </c>
      <c r="I150" s="26">
        <f t="shared" si="20"/>
        <v>2898.4891739617128</v>
      </c>
      <c r="J150" s="26">
        <f t="shared" si="21"/>
        <v>599117.56224368594</v>
      </c>
      <c r="K150" s="20"/>
      <c r="L150" s="20"/>
      <c r="M150" s="20"/>
      <c r="N150" s="20"/>
      <c r="O150" s="20"/>
    </row>
    <row r="151" spans="1:15" x14ac:dyDescent="0.3">
      <c r="A151" s="20"/>
      <c r="B151" s="20"/>
      <c r="C151" s="20"/>
      <c r="D151" s="20"/>
      <c r="E151" s="30">
        <v>137</v>
      </c>
      <c r="F151" s="26">
        <f t="shared" si="17"/>
        <v>599117.56224368594</v>
      </c>
      <c r="G151" s="26">
        <f t="shared" si="18"/>
        <v>4529.5087555569962</v>
      </c>
      <c r="H151" s="26">
        <f t="shared" si="19"/>
        <v>1623.166813236963</v>
      </c>
      <c r="I151" s="26">
        <f t="shared" si="20"/>
        <v>2906.341942320033</v>
      </c>
      <c r="J151" s="26">
        <f t="shared" si="21"/>
        <v>596211.22030136595</v>
      </c>
      <c r="K151" s="20"/>
      <c r="L151" s="20"/>
      <c r="M151" s="20"/>
      <c r="N151" s="20"/>
      <c r="O151" s="20"/>
    </row>
    <row r="152" spans="1:15" x14ac:dyDescent="0.3">
      <c r="A152" s="20"/>
      <c r="B152" s="20"/>
      <c r="C152" s="20"/>
      <c r="D152" s="20"/>
      <c r="E152" s="30">
        <v>138</v>
      </c>
      <c r="F152" s="26">
        <f t="shared" si="17"/>
        <v>596211.22030136595</v>
      </c>
      <c r="G152" s="26">
        <f t="shared" si="18"/>
        <v>4529.5087555569962</v>
      </c>
      <c r="H152" s="26">
        <f t="shared" si="19"/>
        <v>1615.2927696669071</v>
      </c>
      <c r="I152" s="26">
        <f t="shared" si="20"/>
        <v>2914.2159858900891</v>
      </c>
      <c r="J152" s="26">
        <f t="shared" si="21"/>
        <v>593297.00431547582</v>
      </c>
      <c r="K152" s="20"/>
      <c r="L152" s="20"/>
      <c r="M152" s="20"/>
      <c r="N152" s="20"/>
      <c r="O152" s="20"/>
    </row>
    <row r="153" spans="1:15" x14ac:dyDescent="0.3">
      <c r="A153" s="20"/>
      <c r="B153" s="20"/>
      <c r="C153" s="20"/>
      <c r="D153" s="20"/>
      <c r="E153" s="30">
        <v>139</v>
      </c>
      <c r="F153" s="26">
        <f t="shared" si="17"/>
        <v>593297.00431547582</v>
      </c>
      <c r="G153" s="26">
        <f t="shared" si="18"/>
        <v>4529.5087555569962</v>
      </c>
      <c r="H153" s="26">
        <f t="shared" si="19"/>
        <v>1607.3973932449796</v>
      </c>
      <c r="I153" s="26">
        <f t="shared" si="20"/>
        <v>2922.1113623120164</v>
      </c>
      <c r="J153" s="26">
        <f t="shared" si="21"/>
        <v>590374.89295316383</v>
      </c>
      <c r="K153" s="20"/>
      <c r="L153" s="20"/>
      <c r="M153" s="20"/>
      <c r="N153" s="20"/>
      <c r="O153" s="20"/>
    </row>
    <row r="154" spans="1:15" x14ac:dyDescent="0.3">
      <c r="A154" s="20"/>
      <c r="B154" s="20"/>
      <c r="C154" s="20"/>
      <c r="D154" s="20"/>
      <c r="E154" s="30">
        <v>140</v>
      </c>
      <c r="F154" s="26">
        <f t="shared" si="17"/>
        <v>590374.89295316383</v>
      </c>
      <c r="G154" s="26">
        <f t="shared" si="18"/>
        <v>4529.5087555569962</v>
      </c>
      <c r="H154" s="26">
        <f t="shared" si="19"/>
        <v>1599.4806261748827</v>
      </c>
      <c r="I154" s="26">
        <f t="shared" si="20"/>
        <v>2930.0281293821135</v>
      </c>
      <c r="J154" s="26">
        <f t="shared" si="21"/>
        <v>587444.86482378177</v>
      </c>
      <c r="K154" s="20"/>
      <c r="L154" s="20"/>
      <c r="M154" s="20"/>
      <c r="N154" s="20"/>
      <c r="O154" s="20"/>
    </row>
    <row r="155" spans="1:15" x14ac:dyDescent="0.3">
      <c r="A155" s="20"/>
      <c r="B155" s="20"/>
      <c r="C155" s="20"/>
      <c r="D155" s="20"/>
      <c r="E155" s="30">
        <v>141</v>
      </c>
      <c r="F155" s="26">
        <f t="shared" si="17"/>
        <v>587444.86482378177</v>
      </c>
      <c r="G155" s="26">
        <f t="shared" si="18"/>
        <v>4529.5087555569962</v>
      </c>
      <c r="H155" s="26">
        <f t="shared" si="19"/>
        <v>1591.5424105037332</v>
      </c>
      <c r="I155" s="26">
        <f t="shared" si="20"/>
        <v>2937.966345053263</v>
      </c>
      <c r="J155" s="26">
        <f t="shared" si="21"/>
        <v>584506.89847872849</v>
      </c>
      <c r="K155" s="20"/>
      <c r="L155" s="20"/>
      <c r="M155" s="20"/>
      <c r="N155" s="20"/>
      <c r="O155" s="20"/>
    </row>
    <row r="156" spans="1:15" x14ac:dyDescent="0.3">
      <c r="A156" s="20"/>
      <c r="B156" s="20"/>
      <c r="C156" s="20"/>
      <c r="D156" s="20"/>
      <c r="E156" s="30">
        <v>142</v>
      </c>
      <c r="F156" s="26">
        <f t="shared" si="17"/>
        <v>584506.89847872849</v>
      </c>
      <c r="G156" s="26">
        <f t="shared" si="18"/>
        <v>4529.5087555569962</v>
      </c>
      <c r="H156" s="26">
        <f t="shared" si="19"/>
        <v>1583.5826881216376</v>
      </c>
      <c r="I156" s="26">
        <f t="shared" si="20"/>
        <v>2945.9260674353586</v>
      </c>
      <c r="J156" s="26">
        <f t="shared" si="21"/>
        <v>581560.97241129307</v>
      </c>
      <c r="K156" s="20"/>
      <c r="L156" s="20"/>
      <c r="M156" s="20"/>
      <c r="N156" s="20"/>
      <c r="O156" s="20"/>
    </row>
    <row r="157" spans="1:15" x14ac:dyDescent="0.3">
      <c r="A157" s="20"/>
      <c r="B157" s="20"/>
      <c r="C157" s="20"/>
      <c r="D157" s="20"/>
      <c r="E157" s="30">
        <v>143</v>
      </c>
      <c r="F157" s="26">
        <f t="shared" si="17"/>
        <v>581560.97241129307</v>
      </c>
      <c r="G157" s="26">
        <f t="shared" si="18"/>
        <v>4529.5087555569962</v>
      </c>
      <c r="H157" s="26">
        <f t="shared" si="19"/>
        <v>1575.6014007612682</v>
      </c>
      <c r="I157" s="26">
        <f t="shared" si="20"/>
        <v>2953.9073547957278</v>
      </c>
      <c r="J157" s="26">
        <f t="shared" si="21"/>
        <v>578607.06505649735</v>
      </c>
      <c r="K157" s="20"/>
      <c r="L157" s="20"/>
      <c r="M157" s="20"/>
      <c r="N157" s="20"/>
      <c r="O157" s="20"/>
    </row>
    <row r="158" spans="1:15" x14ac:dyDescent="0.3">
      <c r="A158" s="20"/>
      <c r="B158" s="20"/>
      <c r="C158" s="20"/>
      <c r="D158" s="20"/>
      <c r="E158" s="30">
        <v>144</v>
      </c>
      <c r="F158" s="26">
        <f t="shared" si="17"/>
        <v>578607.06505649735</v>
      </c>
      <c r="G158" s="26">
        <f t="shared" si="18"/>
        <v>4529.5087555569962</v>
      </c>
      <c r="H158" s="26">
        <f t="shared" si="19"/>
        <v>1567.598489997436</v>
      </c>
      <c r="I158" s="26">
        <f t="shared" si="20"/>
        <v>2961.9102655595602</v>
      </c>
      <c r="J158" s="26">
        <f t="shared" si="21"/>
        <v>575645.15479093778</v>
      </c>
      <c r="K158" s="20"/>
      <c r="L158" s="20"/>
      <c r="M158" s="20"/>
      <c r="N158" s="20"/>
      <c r="O158" s="20"/>
    </row>
    <row r="159" spans="1:15" x14ac:dyDescent="0.3">
      <c r="A159" s="20"/>
      <c r="B159" s="20"/>
      <c r="C159" s="20"/>
      <c r="D159" s="20"/>
      <c r="E159" s="30">
        <v>145</v>
      </c>
      <c r="F159" s="26">
        <f t="shared" si="17"/>
        <v>575645.15479093778</v>
      </c>
      <c r="G159" s="26">
        <f t="shared" si="18"/>
        <v>4529.5087555569962</v>
      </c>
      <c r="H159" s="26">
        <f t="shared" si="19"/>
        <v>1559.5738972466618</v>
      </c>
      <c r="I159" s="26">
        <f t="shared" si="20"/>
        <v>2969.9348583103347</v>
      </c>
      <c r="J159" s="26">
        <f t="shared" si="21"/>
        <v>572675.2199326274</v>
      </c>
      <c r="K159" s="20"/>
      <c r="L159" s="20"/>
      <c r="M159" s="20"/>
      <c r="N159" s="20"/>
      <c r="O159" s="20"/>
    </row>
    <row r="160" spans="1:15" x14ac:dyDescent="0.3">
      <c r="A160" s="20"/>
      <c r="B160" s="20"/>
      <c r="C160" s="20"/>
      <c r="D160" s="20"/>
      <c r="E160" s="30">
        <v>146</v>
      </c>
      <c r="F160" s="26">
        <f t="shared" si="17"/>
        <v>572675.2199326274</v>
      </c>
      <c r="G160" s="26">
        <f t="shared" si="18"/>
        <v>4529.5087555569962</v>
      </c>
      <c r="H160" s="26">
        <f t="shared" si="19"/>
        <v>1551.5275637667492</v>
      </c>
      <c r="I160" s="26">
        <f t="shared" si="20"/>
        <v>2977.9811917902471</v>
      </c>
      <c r="J160" s="26">
        <f t="shared" si="21"/>
        <v>569697.2387408372</v>
      </c>
      <c r="K160" s="20"/>
      <c r="L160" s="20"/>
      <c r="M160" s="20"/>
      <c r="N160" s="20"/>
      <c r="O160" s="20"/>
    </row>
    <row r="161" spans="1:15" x14ac:dyDescent="0.3">
      <c r="A161" s="20"/>
      <c r="B161" s="20"/>
      <c r="C161" s="20"/>
      <c r="D161" s="20"/>
      <c r="E161" s="30">
        <v>147</v>
      </c>
      <c r="F161" s="26">
        <f t="shared" si="17"/>
        <v>569697.2387408372</v>
      </c>
      <c r="G161" s="26">
        <f t="shared" si="18"/>
        <v>4529.5087555569962</v>
      </c>
      <c r="H161" s="26">
        <f t="shared" si="19"/>
        <v>1543.4594306563536</v>
      </c>
      <c r="I161" s="26">
        <f t="shared" si="20"/>
        <v>2986.0493249006427</v>
      </c>
      <c r="J161" s="26">
        <f t="shared" si="21"/>
        <v>566711.18941593659</v>
      </c>
      <c r="K161" s="20"/>
      <c r="L161" s="20"/>
      <c r="M161" s="20"/>
      <c r="N161" s="20"/>
      <c r="O161" s="20"/>
    </row>
    <row r="162" spans="1:15" x14ac:dyDescent="0.3">
      <c r="A162" s="20"/>
      <c r="B162" s="20"/>
      <c r="C162" s="20"/>
      <c r="D162" s="20"/>
      <c r="E162" s="30">
        <v>148</v>
      </c>
      <c r="F162" s="26">
        <f t="shared" si="17"/>
        <v>566711.18941593659</v>
      </c>
      <c r="G162" s="26">
        <f t="shared" si="18"/>
        <v>4529.5087555569962</v>
      </c>
      <c r="H162" s="26">
        <f t="shared" si="19"/>
        <v>1535.3694388545512</v>
      </c>
      <c r="I162" s="26">
        <f t="shared" si="20"/>
        <v>2994.1393167024453</v>
      </c>
      <c r="J162" s="26">
        <f t="shared" si="21"/>
        <v>563717.0500992341</v>
      </c>
      <c r="K162" s="20"/>
      <c r="L162" s="20"/>
      <c r="M162" s="20"/>
      <c r="N162" s="20"/>
      <c r="O162" s="20"/>
    </row>
    <row r="163" spans="1:15" x14ac:dyDescent="0.3">
      <c r="A163" s="20"/>
      <c r="B163" s="20"/>
      <c r="C163" s="20"/>
      <c r="D163" s="20"/>
      <c r="E163" s="30">
        <v>149</v>
      </c>
      <c r="F163" s="26">
        <f t="shared" si="17"/>
        <v>563717.0500992341</v>
      </c>
      <c r="G163" s="26">
        <f t="shared" si="18"/>
        <v>4529.5087555569962</v>
      </c>
      <c r="H163" s="26">
        <f t="shared" si="19"/>
        <v>1527.2575291404059</v>
      </c>
      <c r="I163" s="26">
        <f t="shared" si="20"/>
        <v>3002.2512264165903</v>
      </c>
      <c r="J163" s="26">
        <f t="shared" si="21"/>
        <v>560714.79887281754</v>
      </c>
      <c r="K163" s="20"/>
      <c r="L163" s="20"/>
      <c r="M163" s="20"/>
      <c r="N163" s="20"/>
      <c r="O163" s="20"/>
    </row>
    <row r="164" spans="1:15" x14ac:dyDescent="0.3">
      <c r="A164" s="20"/>
      <c r="B164" s="20"/>
      <c r="C164" s="20"/>
      <c r="D164" s="20"/>
      <c r="E164" s="30">
        <v>150</v>
      </c>
      <c r="F164" s="26">
        <f t="shared" si="17"/>
        <v>560714.79887281754</v>
      </c>
      <c r="G164" s="26">
        <f t="shared" si="18"/>
        <v>4529.5087555569962</v>
      </c>
      <c r="H164" s="26">
        <f t="shared" si="19"/>
        <v>1519.1236421325382</v>
      </c>
      <c r="I164" s="26">
        <f t="shared" si="20"/>
        <v>3010.3851134244578</v>
      </c>
      <c r="J164" s="26">
        <f t="shared" si="21"/>
        <v>557704.41375939304</v>
      </c>
      <c r="K164" s="20"/>
      <c r="L164" s="20"/>
      <c r="M164" s="20"/>
      <c r="N164" s="20"/>
      <c r="O164" s="20"/>
    </row>
    <row r="165" spans="1:15" x14ac:dyDescent="0.3">
      <c r="A165" s="20"/>
      <c r="B165" s="20"/>
      <c r="C165" s="20"/>
      <c r="D165" s="20"/>
      <c r="E165" s="30">
        <v>151</v>
      </c>
      <c r="F165" s="26">
        <f t="shared" si="17"/>
        <v>557704.41375939304</v>
      </c>
      <c r="G165" s="26">
        <f t="shared" si="18"/>
        <v>4529.5087555569962</v>
      </c>
      <c r="H165" s="26">
        <f t="shared" si="19"/>
        <v>1510.9677182886871</v>
      </c>
      <c r="I165" s="26">
        <f t="shared" si="20"/>
        <v>3018.5410372683091</v>
      </c>
      <c r="J165" s="26">
        <f t="shared" si="21"/>
        <v>554685.87272212468</v>
      </c>
      <c r="K165" s="20"/>
      <c r="L165" s="20"/>
      <c r="M165" s="20"/>
      <c r="N165" s="20"/>
      <c r="O165" s="20"/>
    </row>
    <row r="166" spans="1:15" x14ac:dyDescent="0.3">
      <c r="A166" s="20"/>
      <c r="B166" s="20"/>
      <c r="C166" s="20"/>
      <c r="D166" s="20"/>
      <c r="E166" s="30">
        <v>152</v>
      </c>
      <c r="F166" s="26">
        <f t="shared" si="17"/>
        <v>554685.87272212468</v>
      </c>
      <c r="G166" s="26">
        <f t="shared" si="18"/>
        <v>4529.5087555569962</v>
      </c>
      <c r="H166" s="26">
        <f t="shared" si="19"/>
        <v>1502.7896979052771</v>
      </c>
      <c r="I166" s="26">
        <f t="shared" si="20"/>
        <v>3026.7190576517191</v>
      </c>
      <c r="J166" s="26">
        <f t="shared" si="21"/>
        <v>551659.15366447298</v>
      </c>
      <c r="K166" s="20"/>
      <c r="L166" s="20"/>
      <c r="M166" s="20"/>
      <c r="N166" s="20"/>
      <c r="O166" s="20"/>
    </row>
    <row r="167" spans="1:15" x14ac:dyDescent="0.3">
      <c r="A167" s="20"/>
      <c r="B167" s="20"/>
      <c r="C167" s="20"/>
      <c r="D167" s="20"/>
      <c r="E167" s="30">
        <v>153</v>
      </c>
      <c r="F167" s="26">
        <f t="shared" si="17"/>
        <v>551659.15366447298</v>
      </c>
      <c r="G167" s="26">
        <f t="shared" si="18"/>
        <v>4529.5087555569962</v>
      </c>
      <c r="H167" s="26">
        <f t="shared" si="19"/>
        <v>1494.5895211169793</v>
      </c>
      <c r="I167" s="26">
        <f t="shared" si="20"/>
        <v>3034.9192344400171</v>
      </c>
      <c r="J167" s="26">
        <f t="shared" si="21"/>
        <v>548624.23443003302</v>
      </c>
      <c r="K167" s="20"/>
      <c r="L167" s="20"/>
      <c r="M167" s="20"/>
      <c r="N167" s="20"/>
      <c r="O167" s="20"/>
    </row>
    <row r="168" spans="1:15" x14ac:dyDescent="0.3">
      <c r="A168" s="20"/>
      <c r="B168" s="20"/>
      <c r="C168" s="20"/>
      <c r="D168" s="20"/>
      <c r="E168" s="30">
        <v>154</v>
      </c>
      <c r="F168" s="26">
        <f t="shared" si="17"/>
        <v>548624.23443003302</v>
      </c>
      <c r="G168" s="26">
        <f t="shared" si="18"/>
        <v>4529.5087555569962</v>
      </c>
      <c r="H168" s="26">
        <f t="shared" si="19"/>
        <v>1486.367127896275</v>
      </c>
      <c r="I168" s="26">
        <f t="shared" si="20"/>
        <v>3043.1416276607215</v>
      </c>
      <c r="J168" s="26">
        <f t="shared" si="21"/>
        <v>545581.0928023723</v>
      </c>
      <c r="K168" s="20"/>
      <c r="L168" s="20"/>
      <c r="M168" s="20"/>
      <c r="N168" s="20"/>
      <c r="O168" s="20"/>
    </row>
    <row r="169" spans="1:15" x14ac:dyDescent="0.3">
      <c r="A169" s="20"/>
      <c r="B169" s="20"/>
      <c r="C169" s="20"/>
      <c r="D169" s="20"/>
      <c r="E169" s="30">
        <v>155</v>
      </c>
      <c r="F169" s="26">
        <f t="shared" si="17"/>
        <v>545581.0928023723</v>
      </c>
      <c r="G169" s="26">
        <f t="shared" si="18"/>
        <v>4529.5087555569962</v>
      </c>
      <c r="H169" s="26">
        <f t="shared" si="19"/>
        <v>1478.1224580530136</v>
      </c>
      <c r="I169" s="26">
        <f t="shared" si="20"/>
        <v>3051.3862975039829</v>
      </c>
      <c r="J169" s="26">
        <f t="shared" si="21"/>
        <v>542529.70650486834</v>
      </c>
      <c r="K169" s="20"/>
      <c r="L169" s="20"/>
      <c r="M169" s="20"/>
      <c r="N169" s="20"/>
      <c r="O169" s="20"/>
    </row>
    <row r="170" spans="1:15" x14ac:dyDescent="0.3">
      <c r="A170" s="20"/>
      <c r="B170" s="20"/>
      <c r="C170" s="20"/>
      <c r="D170" s="20"/>
      <c r="E170" s="30">
        <v>156</v>
      </c>
      <c r="F170" s="26">
        <f t="shared" si="17"/>
        <v>542529.70650486834</v>
      </c>
      <c r="G170" s="26">
        <f t="shared" si="18"/>
        <v>4529.5087555569962</v>
      </c>
      <c r="H170" s="26">
        <f t="shared" si="19"/>
        <v>1469.8554512339747</v>
      </c>
      <c r="I170" s="26">
        <f t="shared" si="20"/>
        <v>3059.6533043230215</v>
      </c>
      <c r="J170" s="26">
        <f t="shared" si="21"/>
        <v>539470.05320054537</v>
      </c>
      <c r="K170" s="20"/>
      <c r="L170" s="20"/>
      <c r="M170" s="20"/>
      <c r="N170" s="20"/>
      <c r="O170" s="20"/>
    </row>
    <row r="171" spans="1:15" x14ac:dyDescent="0.3">
      <c r="A171" s="20"/>
      <c r="B171" s="20"/>
      <c r="C171" s="20"/>
      <c r="D171" s="20"/>
      <c r="E171" s="30">
        <v>157</v>
      </c>
      <c r="F171" s="26">
        <f t="shared" si="17"/>
        <v>539470.05320054537</v>
      </c>
      <c r="G171" s="26">
        <f t="shared" si="18"/>
        <v>4529.5087555569962</v>
      </c>
      <c r="H171" s="26">
        <f t="shared" si="19"/>
        <v>1461.5660469224251</v>
      </c>
      <c r="I171" s="26">
        <f t="shared" si="20"/>
        <v>3067.9427086345713</v>
      </c>
      <c r="J171" s="26">
        <f t="shared" si="21"/>
        <v>536402.11049191083</v>
      </c>
      <c r="K171" s="20"/>
      <c r="L171" s="20"/>
      <c r="M171" s="20"/>
      <c r="N171" s="20"/>
      <c r="O171" s="20"/>
    </row>
    <row r="172" spans="1:15" x14ac:dyDescent="0.3">
      <c r="A172" s="20"/>
      <c r="B172" s="20"/>
      <c r="C172" s="20"/>
      <c r="D172" s="20"/>
      <c r="E172" s="30">
        <v>158</v>
      </c>
      <c r="F172" s="26">
        <f t="shared" si="17"/>
        <v>536402.11049191083</v>
      </c>
      <c r="G172" s="26">
        <f t="shared" si="18"/>
        <v>4529.5087555569962</v>
      </c>
      <c r="H172" s="26">
        <f t="shared" si="19"/>
        <v>1453.2541844376756</v>
      </c>
      <c r="I172" s="26">
        <f t="shared" si="20"/>
        <v>3076.2545711193206</v>
      </c>
      <c r="J172" s="26">
        <f t="shared" si="21"/>
        <v>533325.85592079151</v>
      </c>
      <c r="K172" s="20"/>
      <c r="L172" s="20"/>
      <c r="M172" s="20"/>
      <c r="N172" s="20"/>
      <c r="O172" s="20"/>
    </row>
    <row r="173" spans="1:15" x14ac:dyDescent="0.3">
      <c r="A173" s="20"/>
      <c r="B173" s="20"/>
      <c r="C173" s="20"/>
      <c r="D173" s="20"/>
      <c r="E173" s="30">
        <v>159</v>
      </c>
      <c r="F173" s="26">
        <f t="shared" si="17"/>
        <v>533325.85592079151</v>
      </c>
      <c r="G173" s="26">
        <f t="shared" si="18"/>
        <v>4529.5087555569962</v>
      </c>
      <c r="H173" s="26">
        <f t="shared" si="19"/>
        <v>1444.9198029346371</v>
      </c>
      <c r="I173" s="26">
        <f t="shared" si="20"/>
        <v>3084.5889526223591</v>
      </c>
      <c r="J173" s="26">
        <f t="shared" si="21"/>
        <v>530241.26696816913</v>
      </c>
      <c r="K173" s="20"/>
      <c r="L173" s="20"/>
      <c r="M173" s="20"/>
      <c r="N173" s="20"/>
      <c r="O173" s="20"/>
    </row>
    <row r="174" spans="1:15" x14ac:dyDescent="0.3">
      <c r="A174" s="20"/>
      <c r="B174" s="20"/>
      <c r="C174" s="20"/>
      <c r="D174" s="20"/>
      <c r="E174" s="30">
        <v>160</v>
      </c>
      <c r="F174" s="26">
        <f t="shared" si="17"/>
        <v>530241.26696816913</v>
      </c>
      <c r="G174" s="26">
        <f t="shared" si="18"/>
        <v>4529.5087555569962</v>
      </c>
      <c r="H174" s="26">
        <f t="shared" si="19"/>
        <v>1436.5628414033749</v>
      </c>
      <c r="I174" s="26">
        <f t="shared" si="20"/>
        <v>3092.9459141536213</v>
      </c>
      <c r="J174" s="26">
        <f t="shared" si="21"/>
        <v>527148.32105401554</v>
      </c>
      <c r="K174" s="20"/>
      <c r="L174" s="20"/>
      <c r="M174" s="20"/>
      <c r="N174" s="20"/>
      <c r="O174" s="20"/>
    </row>
    <row r="175" spans="1:15" x14ac:dyDescent="0.3">
      <c r="A175" s="20"/>
      <c r="B175" s="20"/>
      <c r="C175" s="20"/>
      <c r="D175" s="20"/>
      <c r="E175" s="30">
        <v>161</v>
      </c>
      <c r="F175" s="26">
        <f t="shared" si="17"/>
        <v>527148.32105401554</v>
      </c>
      <c r="G175" s="26">
        <f t="shared" si="18"/>
        <v>4529.5087555569962</v>
      </c>
      <c r="H175" s="26">
        <f t="shared" si="19"/>
        <v>1428.1832386686633</v>
      </c>
      <c r="I175" s="26">
        <f t="shared" si="20"/>
        <v>3101.3255168883329</v>
      </c>
      <c r="J175" s="26">
        <f t="shared" si="21"/>
        <v>524046.99553712719</v>
      </c>
      <c r="K175" s="20"/>
      <c r="L175" s="20"/>
      <c r="M175" s="20"/>
      <c r="N175" s="20"/>
      <c r="O175" s="20"/>
    </row>
    <row r="176" spans="1:15" x14ac:dyDescent="0.3">
      <c r="A176" s="20"/>
      <c r="B176" s="20"/>
      <c r="C176" s="20"/>
      <c r="D176" s="20"/>
      <c r="E176" s="30">
        <v>162</v>
      </c>
      <c r="F176" s="26">
        <f t="shared" si="17"/>
        <v>524046.99553712719</v>
      </c>
      <c r="G176" s="26">
        <f t="shared" si="18"/>
        <v>4529.5087555569962</v>
      </c>
      <c r="H176" s="26">
        <f t="shared" si="19"/>
        <v>1419.7809333895357</v>
      </c>
      <c r="I176" s="26">
        <f t="shared" si="20"/>
        <v>3109.7278221674605</v>
      </c>
      <c r="J176" s="26">
        <f t="shared" si="21"/>
        <v>520937.26771495974</v>
      </c>
      <c r="K176" s="20"/>
      <c r="L176" s="20"/>
      <c r="M176" s="20"/>
      <c r="N176" s="20"/>
      <c r="O176" s="20"/>
    </row>
    <row r="177" spans="1:15" x14ac:dyDescent="0.3">
      <c r="A177" s="20"/>
      <c r="B177" s="20"/>
      <c r="C177" s="20"/>
      <c r="D177" s="20"/>
      <c r="E177" s="30">
        <v>163</v>
      </c>
      <c r="F177" s="26">
        <f t="shared" si="17"/>
        <v>520937.26771495974</v>
      </c>
      <c r="G177" s="26">
        <f t="shared" si="18"/>
        <v>4529.5087555569962</v>
      </c>
      <c r="H177" s="26">
        <f t="shared" si="19"/>
        <v>1411.3558640588376</v>
      </c>
      <c r="I177" s="26">
        <f t="shared" si="20"/>
        <v>3118.1528914981586</v>
      </c>
      <c r="J177" s="26">
        <f t="shared" si="21"/>
        <v>517819.11482346157</v>
      </c>
      <c r="K177" s="20"/>
      <c r="L177" s="20"/>
      <c r="M177" s="20"/>
      <c r="N177" s="20"/>
      <c r="O177" s="20"/>
    </row>
    <row r="178" spans="1:15" x14ac:dyDescent="0.3">
      <c r="A178" s="20"/>
      <c r="B178" s="20"/>
      <c r="C178" s="20"/>
      <c r="D178" s="20"/>
      <c r="E178" s="30">
        <v>164</v>
      </c>
      <c r="F178" s="26">
        <f t="shared" si="17"/>
        <v>517819.11482346157</v>
      </c>
      <c r="G178" s="26">
        <f t="shared" si="18"/>
        <v>4529.5087555569962</v>
      </c>
      <c r="H178" s="26">
        <f t="shared" si="19"/>
        <v>1402.9079690027752</v>
      </c>
      <c r="I178" s="26">
        <f t="shared" si="20"/>
        <v>3126.600786554221</v>
      </c>
      <c r="J178" s="26">
        <f t="shared" si="21"/>
        <v>514692.51403690735</v>
      </c>
      <c r="K178" s="20"/>
      <c r="L178" s="20"/>
      <c r="M178" s="20"/>
      <c r="N178" s="20"/>
      <c r="O178" s="20"/>
    </row>
    <row r="179" spans="1:15" x14ac:dyDescent="0.3">
      <c r="A179" s="20"/>
      <c r="B179" s="20"/>
      <c r="C179" s="20"/>
      <c r="D179" s="20"/>
      <c r="E179" s="30">
        <v>165</v>
      </c>
      <c r="F179" s="26">
        <f t="shared" si="17"/>
        <v>514692.51403690735</v>
      </c>
      <c r="G179" s="26">
        <f t="shared" si="18"/>
        <v>4529.5087555569962</v>
      </c>
      <c r="H179" s="26">
        <f t="shared" si="19"/>
        <v>1394.4371863804636</v>
      </c>
      <c r="I179" s="26">
        <f t="shared" si="20"/>
        <v>3135.0715691765326</v>
      </c>
      <c r="J179" s="26">
        <f t="shared" si="21"/>
        <v>511557.44246773084</v>
      </c>
      <c r="K179" s="20"/>
      <c r="L179" s="20"/>
      <c r="M179" s="20"/>
      <c r="N179" s="20"/>
      <c r="O179" s="20"/>
    </row>
    <row r="180" spans="1:15" x14ac:dyDescent="0.3">
      <c r="A180" s="20"/>
      <c r="B180" s="20"/>
      <c r="C180" s="20"/>
      <c r="D180" s="20"/>
      <c r="E180" s="30">
        <v>166</v>
      </c>
      <c r="F180" s="26">
        <f t="shared" si="17"/>
        <v>511557.44246773084</v>
      </c>
      <c r="G180" s="26">
        <f t="shared" si="18"/>
        <v>4529.5087555569962</v>
      </c>
      <c r="H180" s="26">
        <f t="shared" si="19"/>
        <v>1385.943454183476</v>
      </c>
      <c r="I180" s="26">
        <f t="shared" si="20"/>
        <v>3143.56530137352</v>
      </c>
      <c r="J180" s="26">
        <f t="shared" si="21"/>
        <v>508413.8771663573</v>
      </c>
      <c r="K180" s="20"/>
      <c r="L180" s="20"/>
      <c r="M180" s="20"/>
      <c r="N180" s="20"/>
      <c r="O180" s="20"/>
    </row>
    <row r="181" spans="1:15" x14ac:dyDescent="0.3">
      <c r="A181" s="20"/>
      <c r="B181" s="20"/>
      <c r="C181" s="20"/>
      <c r="D181" s="20"/>
      <c r="E181" s="30">
        <v>167</v>
      </c>
      <c r="F181" s="26">
        <f t="shared" si="17"/>
        <v>508413.8771663573</v>
      </c>
      <c r="G181" s="26">
        <f t="shared" si="18"/>
        <v>4529.5087555569962</v>
      </c>
      <c r="H181" s="26">
        <f t="shared" si="19"/>
        <v>1377.4267102353867</v>
      </c>
      <c r="I181" s="26">
        <f t="shared" si="20"/>
        <v>3152.0820453216093</v>
      </c>
      <c r="J181" s="26">
        <f t="shared" si="21"/>
        <v>505261.79512103571</v>
      </c>
      <c r="K181" s="20"/>
      <c r="L181" s="20"/>
      <c r="M181" s="20"/>
      <c r="N181" s="20"/>
      <c r="O181" s="20"/>
    </row>
    <row r="182" spans="1:15" x14ac:dyDescent="0.3">
      <c r="A182" s="20"/>
      <c r="B182" s="20"/>
      <c r="C182" s="20"/>
      <c r="D182" s="20"/>
      <c r="E182" s="30">
        <v>168</v>
      </c>
      <c r="F182" s="26">
        <f t="shared" si="17"/>
        <v>505261.79512103571</v>
      </c>
      <c r="G182" s="26">
        <f t="shared" si="18"/>
        <v>4529.5087555569962</v>
      </c>
      <c r="H182" s="26">
        <f t="shared" si="19"/>
        <v>1368.8868921913197</v>
      </c>
      <c r="I182" s="26">
        <f t="shared" si="20"/>
        <v>3160.6218633656763</v>
      </c>
      <c r="J182" s="26">
        <f t="shared" si="21"/>
        <v>502101.17325767002</v>
      </c>
      <c r="K182" s="20"/>
      <c r="L182" s="20"/>
      <c r="M182" s="20"/>
      <c r="N182" s="20"/>
      <c r="O182" s="20"/>
    </row>
    <row r="183" spans="1:15" x14ac:dyDescent="0.3">
      <c r="A183" s="20"/>
      <c r="B183" s="20"/>
      <c r="C183" s="20"/>
      <c r="D183" s="20"/>
      <c r="E183" s="30">
        <v>169</v>
      </c>
      <c r="F183" s="26">
        <f t="shared" si="17"/>
        <v>502101.17325767002</v>
      </c>
      <c r="G183" s="26">
        <f t="shared" si="18"/>
        <v>4529.5087555569962</v>
      </c>
      <c r="H183" s="26">
        <f t="shared" si="19"/>
        <v>1360.323937537489</v>
      </c>
      <c r="I183" s="26">
        <f t="shared" si="20"/>
        <v>3169.1848180195075</v>
      </c>
      <c r="J183" s="26">
        <f t="shared" si="21"/>
        <v>498931.98843965051</v>
      </c>
      <c r="K183" s="20"/>
      <c r="L183" s="20"/>
      <c r="M183" s="20"/>
      <c r="N183" s="20"/>
      <c r="O183" s="20"/>
    </row>
    <row r="184" spans="1:15" x14ac:dyDescent="0.3">
      <c r="A184" s="20"/>
      <c r="B184" s="20"/>
      <c r="C184" s="20"/>
      <c r="D184" s="20"/>
      <c r="E184" s="30">
        <v>170</v>
      </c>
      <c r="F184" s="26">
        <f t="shared" si="17"/>
        <v>498931.98843965051</v>
      </c>
      <c r="G184" s="26">
        <f t="shared" si="18"/>
        <v>4529.5087555569962</v>
      </c>
      <c r="H184" s="26">
        <f t="shared" si="19"/>
        <v>1351.7377835907425</v>
      </c>
      <c r="I184" s="26">
        <f t="shared" si="20"/>
        <v>3177.7709719662535</v>
      </c>
      <c r="J184" s="26">
        <f t="shared" si="21"/>
        <v>495754.21746768424</v>
      </c>
      <c r="K184" s="20"/>
      <c r="L184" s="20"/>
      <c r="M184" s="20"/>
      <c r="N184" s="20"/>
      <c r="O184" s="20"/>
    </row>
    <row r="185" spans="1:15" x14ac:dyDescent="0.3">
      <c r="A185" s="20"/>
      <c r="B185" s="20"/>
      <c r="C185" s="20"/>
      <c r="D185" s="20"/>
      <c r="E185" s="30">
        <v>171</v>
      </c>
      <c r="F185" s="26">
        <f t="shared" si="17"/>
        <v>495754.21746768424</v>
      </c>
      <c r="G185" s="26">
        <f t="shared" si="18"/>
        <v>4529.5087555569962</v>
      </c>
      <c r="H185" s="26">
        <f t="shared" si="19"/>
        <v>1343.1283674981037</v>
      </c>
      <c r="I185" s="26">
        <f t="shared" si="20"/>
        <v>3186.3803880588925</v>
      </c>
      <c r="J185" s="26">
        <f t="shared" si="21"/>
        <v>492567.83707962534</v>
      </c>
      <c r="K185" s="20"/>
      <c r="L185" s="20"/>
      <c r="M185" s="20"/>
      <c r="N185" s="20"/>
      <c r="O185" s="20"/>
    </row>
    <row r="186" spans="1:15" x14ac:dyDescent="0.3">
      <c r="A186" s="20"/>
      <c r="B186" s="20"/>
      <c r="C186" s="20"/>
      <c r="D186" s="20"/>
      <c r="E186" s="30">
        <v>172</v>
      </c>
      <c r="F186" s="26">
        <f t="shared" si="17"/>
        <v>492567.83707962534</v>
      </c>
      <c r="G186" s="26">
        <f t="shared" si="18"/>
        <v>4529.5087555569962</v>
      </c>
      <c r="H186" s="26">
        <f t="shared" si="19"/>
        <v>1334.4956262363098</v>
      </c>
      <c r="I186" s="26">
        <f t="shared" si="20"/>
        <v>3195.0131293206864</v>
      </c>
      <c r="J186" s="26">
        <f t="shared" si="21"/>
        <v>489372.82395030465</v>
      </c>
      <c r="K186" s="20"/>
      <c r="L186" s="20"/>
      <c r="M186" s="20"/>
      <c r="N186" s="20"/>
      <c r="O186" s="20"/>
    </row>
    <row r="187" spans="1:15" x14ac:dyDescent="0.3">
      <c r="A187" s="20"/>
      <c r="B187" s="20"/>
      <c r="C187" s="20"/>
      <c r="D187" s="20"/>
      <c r="E187" s="30">
        <v>173</v>
      </c>
      <c r="F187" s="26">
        <f t="shared" si="17"/>
        <v>489372.82395030465</v>
      </c>
      <c r="G187" s="26">
        <f t="shared" si="18"/>
        <v>4529.5087555569962</v>
      </c>
      <c r="H187" s="26">
        <f t="shared" si="19"/>
        <v>1325.8394966113526</v>
      </c>
      <c r="I187" s="26">
        <f t="shared" si="20"/>
        <v>3203.6692589456434</v>
      </c>
      <c r="J187" s="26">
        <f t="shared" si="21"/>
        <v>486169.15469135903</v>
      </c>
      <c r="K187" s="20"/>
      <c r="L187" s="20"/>
      <c r="M187" s="20"/>
      <c r="N187" s="20"/>
      <c r="O187" s="20"/>
    </row>
    <row r="188" spans="1:15" x14ac:dyDescent="0.3">
      <c r="A188" s="20"/>
      <c r="B188" s="20"/>
      <c r="C188" s="20"/>
      <c r="D188" s="20"/>
      <c r="E188" s="30">
        <v>174</v>
      </c>
      <c r="F188" s="26">
        <f t="shared" si="17"/>
        <v>486169.15469135903</v>
      </c>
      <c r="G188" s="26">
        <f t="shared" si="18"/>
        <v>4529.5087555569962</v>
      </c>
      <c r="H188" s="26">
        <f t="shared" si="19"/>
        <v>1317.1599152580141</v>
      </c>
      <c r="I188" s="26">
        <f t="shared" si="20"/>
        <v>3212.3488402989824</v>
      </c>
      <c r="J188" s="26">
        <f t="shared" si="21"/>
        <v>482956.80585106002</v>
      </c>
      <c r="K188" s="20"/>
      <c r="L188" s="20"/>
      <c r="M188" s="20"/>
      <c r="N188" s="20"/>
      <c r="O188" s="20"/>
    </row>
    <row r="189" spans="1:15" x14ac:dyDescent="0.3">
      <c r="A189" s="20"/>
      <c r="B189" s="20"/>
      <c r="C189" s="20"/>
      <c r="D189" s="20"/>
      <c r="E189" s="30">
        <v>175</v>
      </c>
      <c r="F189" s="26">
        <f t="shared" si="17"/>
        <v>482956.80585106002</v>
      </c>
      <c r="G189" s="26">
        <f t="shared" si="18"/>
        <v>4529.5087555569962</v>
      </c>
      <c r="H189" s="26">
        <f t="shared" si="19"/>
        <v>1308.4568186394029</v>
      </c>
      <c r="I189" s="26">
        <f t="shared" si="20"/>
        <v>3221.0519369175936</v>
      </c>
      <c r="J189" s="26">
        <f t="shared" si="21"/>
        <v>479735.75391414243</v>
      </c>
      <c r="K189" s="20"/>
      <c r="L189" s="20"/>
      <c r="M189" s="20"/>
      <c r="N189" s="20"/>
      <c r="O189" s="20"/>
    </row>
    <row r="190" spans="1:15" x14ac:dyDescent="0.3">
      <c r="A190" s="20"/>
      <c r="B190" s="20"/>
      <c r="C190" s="20"/>
      <c r="D190" s="20"/>
      <c r="E190" s="30">
        <v>176</v>
      </c>
      <c r="F190" s="26">
        <f t="shared" si="17"/>
        <v>479735.75391414243</v>
      </c>
      <c r="G190" s="26">
        <f t="shared" si="18"/>
        <v>4529.5087555569962</v>
      </c>
      <c r="H190" s="26">
        <f t="shared" si="19"/>
        <v>1299.7301430464902</v>
      </c>
      <c r="I190" s="26">
        <f t="shared" si="20"/>
        <v>3229.7786125105058</v>
      </c>
      <c r="J190" s="26">
        <f t="shared" si="21"/>
        <v>476505.9753016319</v>
      </c>
      <c r="K190" s="20"/>
      <c r="L190" s="20"/>
      <c r="M190" s="20"/>
      <c r="N190" s="20"/>
      <c r="O190" s="20"/>
    </row>
    <row r="191" spans="1:15" x14ac:dyDescent="0.3">
      <c r="A191" s="20"/>
      <c r="B191" s="20"/>
      <c r="C191" s="20"/>
      <c r="D191" s="20"/>
      <c r="E191" s="30">
        <v>177</v>
      </c>
      <c r="F191" s="26">
        <f t="shared" si="17"/>
        <v>476505.9753016319</v>
      </c>
      <c r="G191" s="26">
        <f t="shared" si="18"/>
        <v>4529.5087555569962</v>
      </c>
      <c r="H191" s="26">
        <f t="shared" si="19"/>
        <v>1290.9798245976426</v>
      </c>
      <c r="I191" s="26">
        <f t="shared" si="20"/>
        <v>3238.5289309593536</v>
      </c>
      <c r="J191" s="26">
        <f t="shared" si="21"/>
        <v>473267.44637067255</v>
      </c>
      <c r="K191" s="20"/>
      <c r="L191" s="20"/>
      <c r="M191" s="20"/>
      <c r="N191" s="20"/>
      <c r="O191" s="20"/>
    </row>
    <row r="192" spans="1:15" x14ac:dyDescent="0.3">
      <c r="A192" s="20"/>
      <c r="B192" s="20"/>
      <c r="C192" s="20"/>
      <c r="D192" s="20"/>
      <c r="E192" s="30">
        <v>178</v>
      </c>
      <c r="F192" s="26">
        <f t="shared" ref="F192:F255" si="22">J191</f>
        <v>473267.44637067255</v>
      </c>
      <c r="G192" s="26">
        <f t="shared" ref="G192:G255" si="23">$C$11</f>
        <v>4529.5087555569962</v>
      </c>
      <c r="H192" s="26">
        <f t="shared" ref="H192:H255" si="24">F192*$C$5</f>
        <v>1282.205799238154</v>
      </c>
      <c r="I192" s="26">
        <f t="shared" ref="I192:I255" si="25">G192-H192</f>
        <v>3247.302956318842</v>
      </c>
      <c r="J192" s="26">
        <f t="shared" ref="J192:J255" si="26">F192-I192</f>
        <v>470020.14341435372</v>
      </c>
      <c r="K192" s="20"/>
      <c r="L192" s="20"/>
      <c r="M192" s="20"/>
      <c r="N192" s="20"/>
      <c r="O192" s="20"/>
    </row>
    <row r="193" spans="1:15" x14ac:dyDescent="0.3">
      <c r="A193" s="20"/>
      <c r="B193" s="20"/>
      <c r="C193" s="20"/>
      <c r="D193" s="20"/>
      <c r="E193" s="30">
        <v>179</v>
      </c>
      <c r="F193" s="26">
        <f t="shared" si="22"/>
        <v>470020.14341435372</v>
      </c>
      <c r="G193" s="26">
        <f t="shared" si="23"/>
        <v>4529.5087555569962</v>
      </c>
      <c r="H193" s="26">
        <f t="shared" si="24"/>
        <v>1273.4080027397781</v>
      </c>
      <c r="I193" s="26">
        <f t="shared" si="25"/>
        <v>3256.1007528172181</v>
      </c>
      <c r="J193" s="26">
        <f t="shared" si="26"/>
        <v>466764.04266153648</v>
      </c>
      <c r="K193" s="20"/>
      <c r="L193" s="20"/>
      <c r="M193" s="20"/>
      <c r="N193" s="20"/>
      <c r="O193" s="20"/>
    </row>
    <row r="194" spans="1:15" x14ac:dyDescent="0.3">
      <c r="A194" s="20"/>
      <c r="B194" s="20"/>
      <c r="C194" s="20"/>
      <c r="D194" s="20"/>
      <c r="E194" s="30">
        <v>180</v>
      </c>
      <c r="F194" s="26">
        <f t="shared" si="22"/>
        <v>466764.04266153648</v>
      </c>
      <c r="G194" s="26">
        <f t="shared" si="23"/>
        <v>4529.5087555569962</v>
      </c>
      <c r="H194" s="26">
        <f t="shared" si="24"/>
        <v>1264.5863707002568</v>
      </c>
      <c r="I194" s="26">
        <f t="shared" si="25"/>
        <v>3264.9223848567394</v>
      </c>
      <c r="J194" s="26">
        <f t="shared" si="26"/>
        <v>463499.12027667975</v>
      </c>
      <c r="K194" s="20"/>
      <c r="L194" s="20"/>
      <c r="M194" s="20"/>
      <c r="N194" s="20"/>
      <c r="O194" s="20"/>
    </row>
    <row r="195" spans="1:15" x14ac:dyDescent="0.3">
      <c r="A195" s="20"/>
      <c r="B195" s="20"/>
      <c r="C195" s="20"/>
      <c r="D195" s="20"/>
      <c r="E195" s="30">
        <v>181</v>
      </c>
      <c r="F195" s="26">
        <f t="shared" si="22"/>
        <v>463499.12027667975</v>
      </c>
      <c r="G195" s="26">
        <f t="shared" si="23"/>
        <v>4529.5087555569962</v>
      </c>
      <c r="H195" s="26">
        <f t="shared" si="24"/>
        <v>1255.7408385428496</v>
      </c>
      <c r="I195" s="26">
        <f t="shared" si="25"/>
        <v>3273.7679170141464</v>
      </c>
      <c r="J195" s="26">
        <f t="shared" si="26"/>
        <v>460225.35235966562</v>
      </c>
      <c r="K195" s="20"/>
      <c r="L195" s="20"/>
      <c r="M195" s="20"/>
      <c r="N195" s="20"/>
      <c r="O195" s="20"/>
    </row>
    <row r="196" spans="1:15" x14ac:dyDescent="0.3">
      <c r="A196" s="20"/>
      <c r="B196" s="20"/>
      <c r="C196" s="20"/>
      <c r="D196" s="20"/>
      <c r="E196" s="30">
        <v>182</v>
      </c>
      <c r="F196" s="26">
        <f t="shared" si="22"/>
        <v>460225.35235966562</v>
      </c>
      <c r="G196" s="26">
        <f t="shared" si="23"/>
        <v>4529.5087555569962</v>
      </c>
      <c r="H196" s="26">
        <f t="shared" si="24"/>
        <v>1246.8713415158606</v>
      </c>
      <c r="I196" s="26">
        <f t="shared" si="25"/>
        <v>3282.6374140411353</v>
      </c>
      <c r="J196" s="26">
        <f t="shared" si="26"/>
        <v>456942.71494562447</v>
      </c>
      <c r="K196" s="20"/>
      <c r="L196" s="20"/>
      <c r="M196" s="20"/>
      <c r="N196" s="20"/>
      <c r="O196" s="20"/>
    </row>
    <row r="197" spans="1:15" x14ac:dyDescent="0.3">
      <c r="A197" s="20"/>
      <c r="B197" s="20"/>
      <c r="C197" s="20"/>
      <c r="D197" s="20"/>
      <c r="E197" s="30">
        <v>183</v>
      </c>
      <c r="F197" s="26">
        <f t="shared" si="22"/>
        <v>456942.71494562447</v>
      </c>
      <c r="G197" s="26">
        <f t="shared" si="23"/>
        <v>4529.5087555569962</v>
      </c>
      <c r="H197" s="26">
        <f t="shared" si="24"/>
        <v>1237.9778146921647</v>
      </c>
      <c r="I197" s="26">
        <f t="shared" si="25"/>
        <v>3291.5309408648318</v>
      </c>
      <c r="J197" s="26">
        <f t="shared" si="26"/>
        <v>453651.18400475965</v>
      </c>
      <c r="K197" s="20"/>
      <c r="L197" s="20"/>
      <c r="M197" s="20"/>
      <c r="N197" s="20"/>
      <c r="O197" s="20"/>
    </row>
    <row r="198" spans="1:15" x14ac:dyDescent="0.3">
      <c r="A198" s="20"/>
      <c r="B198" s="20"/>
      <c r="C198" s="20"/>
      <c r="D198" s="20"/>
      <c r="E198" s="30">
        <v>184</v>
      </c>
      <c r="F198" s="26">
        <f t="shared" si="22"/>
        <v>453651.18400475965</v>
      </c>
      <c r="G198" s="26">
        <f t="shared" si="23"/>
        <v>4529.5087555569962</v>
      </c>
      <c r="H198" s="26">
        <f t="shared" si="24"/>
        <v>1229.0601929687318</v>
      </c>
      <c r="I198" s="26">
        <f t="shared" si="25"/>
        <v>3300.4485625882644</v>
      </c>
      <c r="J198" s="26">
        <f t="shared" si="26"/>
        <v>450350.7354421714</v>
      </c>
      <c r="K198" s="20"/>
      <c r="L198" s="20"/>
      <c r="M198" s="20"/>
      <c r="N198" s="20"/>
      <c r="O198" s="20"/>
    </row>
    <row r="199" spans="1:15" x14ac:dyDescent="0.3">
      <c r="A199" s="20"/>
      <c r="B199" s="20"/>
      <c r="C199" s="20"/>
      <c r="D199" s="20"/>
      <c r="E199" s="30">
        <v>185</v>
      </c>
      <c r="F199" s="26">
        <f t="shared" si="22"/>
        <v>450350.7354421714</v>
      </c>
      <c r="G199" s="26">
        <f t="shared" si="23"/>
        <v>4529.5087555569962</v>
      </c>
      <c r="H199" s="26">
        <f t="shared" si="24"/>
        <v>1220.1184110661511</v>
      </c>
      <c r="I199" s="26">
        <f t="shared" si="25"/>
        <v>3309.3903444908451</v>
      </c>
      <c r="J199" s="26">
        <f t="shared" si="26"/>
        <v>447041.34509768058</v>
      </c>
      <c r="K199" s="20"/>
      <c r="L199" s="20"/>
      <c r="M199" s="20"/>
      <c r="N199" s="20"/>
      <c r="O199" s="20"/>
    </row>
    <row r="200" spans="1:15" x14ac:dyDescent="0.3">
      <c r="A200" s="20"/>
      <c r="B200" s="20"/>
      <c r="C200" s="20"/>
      <c r="D200" s="20"/>
      <c r="E200" s="30">
        <v>186</v>
      </c>
      <c r="F200" s="26">
        <f t="shared" si="22"/>
        <v>447041.34509768058</v>
      </c>
      <c r="G200" s="26">
        <f t="shared" si="23"/>
        <v>4529.5087555569962</v>
      </c>
      <c r="H200" s="26">
        <f t="shared" si="24"/>
        <v>1211.1524035281523</v>
      </c>
      <c r="I200" s="26">
        <f t="shared" si="25"/>
        <v>3318.356352028844</v>
      </c>
      <c r="J200" s="26">
        <f t="shared" si="26"/>
        <v>443722.98874565173</v>
      </c>
      <c r="K200" s="20"/>
      <c r="L200" s="20"/>
      <c r="M200" s="20"/>
      <c r="N200" s="20"/>
      <c r="O200" s="20"/>
    </row>
    <row r="201" spans="1:15" x14ac:dyDescent="0.3">
      <c r="A201" s="20"/>
      <c r="B201" s="20"/>
      <c r="C201" s="20"/>
      <c r="D201" s="20"/>
      <c r="E201" s="30">
        <v>187</v>
      </c>
      <c r="F201" s="26">
        <f t="shared" si="22"/>
        <v>443722.98874565173</v>
      </c>
      <c r="G201" s="26">
        <f t="shared" si="23"/>
        <v>4529.5087555569962</v>
      </c>
      <c r="H201" s="26">
        <f t="shared" si="24"/>
        <v>1202.162104721127</v>
      </c>
      <c r="I201" s="26">
        <f t="shared" si="25"/>
        <v>3327.3466508358692</v>
      </c>
      <c r="J201" s="26">
        <f t="shared" si="26"/>
        <v>440395.64209481585</v>
      </c>
      <c r="K201" s="20"/>
      <c r="L201" s="20"/>
      <c r="M201" s="20"/>
      <c r="N201" s="20"/>
      <c r="O201" s="20"/>
    </row>
    <row r="202" spans="1:15" x14ac:dyDescent="0.3">
      <c r="A202" s="20"/>
      <c r="B202" s="20"/>
      <c r="C202" s="20"/>
      <c r="D202" s="20"/>
      <c r="E202" s="30">
        <v>188</v>
      </c>
      <c r="F202" s="26">
        <f t="shared" si="22"/>
        <v>440395.64209481585</v>
      </c>
      <c r="G202" s="26">
        <f t="shared" si="23"/>
        <v>4529.5087555569962</v>
      </c>
      <c r="H202" s="26">
        <f t="shared" si="24"/>
        <v>1193.1474488336482</v>
      </c>
      <c r="I202" s="26">
        <f t="shared" si="25"/>
        <v>3336.3613067233482</v>
      </c>
      <c r="J202" s="26">
        <f t="shared" si="26"/>
        <v>437059.28078809252</v>
      </c>
      <c r="K202" s="20"/>
      <c r="L202" s="20"/>
      <c r="M202" s="20"/>
      <c r="N202" s="20"/>
      <c r="O202" s="20"/>
    </row>
    <row r="203" spans="1:15" x14ac:dyDescent="0.3">
      <c r="A203" s="20"/>
      <c r="B203" s="20"/>
      <c r="C203" s="20"/>
      <c r="D203" s="20"/>
      <c r="E203" s="30">
        <v>189</v>
      </c>
      <c r="F203" s="26">
        <f t="shared" si="22"/>
        <v>437059.28078809252</v>
      </c>
      <c r="G203" s="26">
        <f t="shared" si="23"/>
        <v>4529.5087555569962</v>
      </c>
      <c r="H203" s="26">
        <f t="shared" si="24"/>
        <v>1184.1083698759887</v>
      </c>
      <c r="I203" s="26">
        <f t="shared" si="25"/>
        <v>3345.4003856810077</v>
      </c>
      <c r="J203" s="26">
        <f t="shared" si="26"/>
        <v>433713.88040241151</v>
      </c>
      <c r="K203" s="20"/>
      <c r="L203" s="20"/>
      <c r="M203" s="20"/>
      <c r="N203" s="20"/>
      <c r="O203" s="20"/>
    </row>
    <row r="204" spans="1:15" x14ac:dyDescent="0.3">
      <c r="A204" s="20"/>
      <c r="B204" s="20"/>
      <c r="C204" s="20"/>
      <c r="D204" s="20"/>
      <c r="E204" s="30">
        <v>190</v>
      </c>
      <c r="F204" s="26">
        <f t="shared" si="22"/>
        <v>433713.88040241151</v>
      </c>
      <c r="G204" s="26">
        <f t="shared" si="23"/>
        <v>4529.5087555569962</v>
      </c>
      <c r="H204" s="26">
        <f t="shared" si="24"/>
        <v>1175.0448016796372</v>
      </c>
      <c r="I204" s="26">
        <f t="shared" si="25"/>
        <v>3354.463953877359</v>
      </c>
      <c r="J204" s="26">
        <f t="shared" si="26"/>
        <v>430359.41644853418</v>
      </c>
      <c r="K204" s="20"/>
      <c r="L204" s="20"/>
      <c r="M204" s="20"/>
      <c r="N204" s="20"/>
      <c r="O204" s="20"/>
    </row>
    <row r="205" spans="1:15" x14ac:dyDescent="0.3">
      <c r="A205" s="20"/>
      <c r="B205" s="20"/>
      <c r="C205" s="20"/>
      <c r="D205" s="20"/>
      <c r="E205" s="30">
        <v>191</v>
      </c>
      <c r="F205" s="26">
        <f t="shared" si="22"/>
        <v>430359.41644853418</v>
      </c>
      <c r="G205" s="26">
        <f t="shared" si="23"/>
        <v>4529.5087555569962</v>
      </c>
      <c r="H205" s="26">
        <f t="shared" si="24"/>
        <v>1165.9566778968149</v>
      </c>
      <c r="I205" s="26">
        <f t="shared" si="25"/>
        <v>3363.5520776601816</v>
      </c>
      <c r="J205" s="26">
        <f t="shared" si="26"/>
        <v>426995.86437087401</v>
      </c>
      <c r="K205" s="20"/>
      <c r="L205" s="20"/>
      <c r="M205" s="20"/>
      <c r="N205" s="20"/>
      <c r="O205" s="20"/>
    </row>
    <row r="206" spans="1:15" x14ac:dyDescent="0.3">
      <c r="A206" s="20"/>
      <c r="B206" s="20"/>
      <c r="C206" s="20"/>
      <c r="D206" s="20"/>
      <c r="E206" s="30">
        <v>192</v>
      </c>
      <c r="F206" s="26">
        <f t="shared" si="22"/>
        <v>426995.86437087401</v>
      </c>
      <c r="G206" s="26">
        <f t="shared" si="23"/>
        <v>4529.5087555569962</v>
      </c>
      <c r="H206" s="26">
        <f t="shared" si="24"/>
        <v>1156.8439319999893</v>
      </c>
      <c r="I206" s="26">
        <f t="shared" si="25"/>
        <v>3372.6648235570069</v>
      </c>
      <c r="J206" s="26">
        <f t="shared" si="26"/>
        <v>423623.199547317</v>
      </c>
      <c r="K206" s="20"/>
      <c r="L206" s="20"/>
      <c r="M206" s="20"/>
      <c r="N206" s="20"/>
      <c r="O206" s="20"/>
    </row>
    <row r="207" spans="1:15" x14ac:dyDescent="0.3">
      <c r="A207" s="20"/>
      <c r="B207" s="20"/>
      <c r="C207" s="20"/>
      <c r="D207" s="20"/>
      <c r="E207" s="30">
        <v>193</v>
      </c>
      <c r="F207" s="26">
        <f t="shared" si="22"/>
        <v>423623.199547317</v>
      </c>
      <c r="G207" s="26">
        <f t="shared" si="23"/>
        <v>4529.5087555569962</v>
      </c>
      <c r="H207" s="26">
        <f t="shared" si="24"/>
        <v>1147.7064972813878</v>
      </c>
      <c r="I207" s="26">
        <f t="shared" si="25"/>
        <v>3381.8022582756084</v>
      </c>
      <c r="J207" s="26">
        <f t="shared" si="26"/>
        <v>420241.39728904137</v>
      </c>
      <c r="K207" s="20"/>
      <c r="L207" s="20"/>
      <c r="M207" s="20"/>
      <c r="N207" s="20"/>
      <c r="O207" s="20"/>
    </row>
    <row r="208" spans="1:15" x14ac:dyDescent="0.3">
      <c r="A208" s="20"/>
      <c r="B208" s="20"/>
      <c r="C208" s="20"/>
      <c r="D208" s="20"/>
      <c r="E208" s="30">
        <v>194</v>
      </c>
      <c r="F208" s="26">
        <f t="shared" si="22"/>
        <v>420241.39728904137</v>
      </c>
      <c r="G208" s="26">
        <f t="shared" si="23"/>
        <v>4529.5087555569962</v>
      </c>
      <c r="H208" s="26">
        <f t="shared" si="24"/>
        <v>1138.544306852508</v>
      </c>
      <c r="I208" s="26">
        <f t="shared" si="25"/>
        <v>3390.9644487044879</v>
      </c>
      <c r="J208" s="26">
        <f t="shared" si="26"/>
        <v>416850.43284033687</v>
      </c>
      <c r="K208" s="20"/>
      <c r="L208" s="20"/>
      <c r="M208" s="20"/>
      <c r="N208" s="20"/>
      <c r="O208" s="20"/>
    </row>
    <row r="209" spans="1:15" x14ac:dyDescent="0.3">
      <c r="A209" s="20"/>
      <c r="B209" s="20"/>
      <c r="C209" s="20"/>
      <c r="D209" s="20"/>
      <c r="E209" s="30">
        <v>195</v>
      </c>
      <c r="F209" s="26">
        <f t="shared" si="22"/>
        <v>416850.43284033687</v>
      </c>
      <c r="G209" s="26">
        <f t="shared" si="23"/>
        <v>4529.5087555569962</v>
      </c>
      <c r="H209" s="26">
        <f t="shared" si="24"/>
        <v>1129.3572936436301</v>
      </c>
      <c r="I209" s="26">
        <f t="shared" si="25"/>
        <v>3400.1514619133659</v>
      </c>
      <c r="J209" s="26">
        <f t="shared" si="26"/>
        <v>413450.2813784235</v>
      </c>
      <c r="K209" s="20"/>
      <c r="L209" s="20"/>
      <c r="M209" s="20"/>
      <c r="N209" s="20"/>
      <c r="O209" s="20"/>
    </row>
    <row r="210" spans="1:15" x14ac:dyDescent="0.3">
      <c r="A210" s="20"/>
      <c r="B210" s="20"/>
      <c r="C210" s="20"/>
      <c r="D210" s="20"/>
      <c r="E210" s="30">
        <v>196</v>
      </c>
      <c r="F210" s="26">
        <f t="shared" si="22"/>
        <v>413450.2813784235</v>
      </c>
      <c r="G210" s="26">
        <f t="shared" si="23"/>
        <v>4529.5087555569962</v>
      </c>
      <c r="H210" s="26">
        <f t="shared" si="24"/>
        <v>1120.145390403324</v>
      </c>
      <c r="I210" s="26">
        <f t="shared" si="25"/>
        <v>3409.363365153672</v>
      </c>
      <c r="J210" s="26">
        <f t="shared" si="26"/>
        <v>410040.91801326984</v>
      </c>
      <c r="K210" s="20"/>
      <c r="L210" s="20"/>
      <c r="M210" s="20"/>
      <c r="N210" s="20"/>
      <c r="O210" s="20"/>
    </row>
    <row r="211" spans="1:15" x14ac:dyDescent="0.3">
      <c r="A211" s="20"/>
      <c r="B211" s="20"/>
      <c r="C211" s="20"/>
      <c r="D211" s="20"/>
      <c r="E211" s="30">
        <v>197</v>
      </c>
      <c r="F211" s="26">
        <f t="shared" si="22"/>
        <v>410040.91801326984</v>
      </c>
      <c r="G211" s="26">
        <f t="shared" si="23"/>
        <v>4529.5087555569962</v>
      </c>
      <c r="H211" s="26">
        <f t="shared" si="24"/>
        <v>1110.9085296979581</v>
      </c>
      <c r="I211" s="26">
        <f t="shared" si="25"/>
        <v>3418.6002258590379</v>
      </c>
      <c r="J211" s="26">
        <f t="shared" si="26"/>
        <v>406622.31778741081</v>
      </c>
      <c r="K211" s="20"/>
      <c r="L211" s="20"/>
      <c r="M211" s="20"/>
      <c r="N211" s="20"/>
      <c r="O211" s="20"/>
    </row>
    <row r="212" spans="1:15" x14ac:dyDescent="0.3">
      <c r="A212" s="20"/>
      <c r="B212" s="20"/>
      <c r="C212" s="20"/>
      <c r="D212" s="20"/>
      <c r="E212" s="30">
        <v>198</v>
      </c>
      <c r="F212" s="26">
        <f t="shared" si="22"/>
        <v>406622.31778741081</v>
      </c>
      <c r="G212" s="26">
        <f t="shared" si="23"/>
        <v>4529.5087555569962</v>
      </c>
      <c r="H212" s="26">
        <f t="shared" si="24"/>
        <v>1101.6466439112053</v>
      </c>
      <c r="I212" s="26">
        <f t="shared" si="25"/>
        <v>3427.8621116457907</v>
      </c>
      <c r="J212" s="26">
        <f t="shared" si="26"/>
        <v>403194.455675765</v>
      </c>
      <c r="K212" s="20"/>
      <c r="L212" s="20"/>
      <c r="M212" s="20"/>
      <c r="N212" s="20"/>
      <c r="O212" s="20"/>
    </row>
    <row r="213" spans="1:15" x14ac:dyDescent="0.3">
      <c r="A213" s="20"/>
      <c r="B213" s="20"/>
      <c r="C213" s="20"/>
      <c r="D213" s="20"/>
      <c r="E213" s="30">
        <v>199</v>
      </c>
      <c r="F213" s="26">
        <f t="shared" si="22"/>
        <v>403194.455675765</v>
      </c>
      <c r="G213" s="26">
        <f t="shared" si="23"/>
        <v>4529.5087555569962</v>
      </c>
      <c r="H213" s="26">
        <f t="shared" si="24"/>
        <v>1092.3596652435481</v>
      </c>
      <c r="I213" s="26">
        <f t="shared" si="25"/>
        <v>3437.1490903134481</v>
      </c>
      <c r="J213" s="26">
        <f t="shared" si="26"/>
        <v>399757.30658545153</v>
      </c>
      <c r="K213" s="20"/>
      <c r="L213" s="20"/>
      <c r="M213" s="20"/>
      <c r="N213" s="20"/>
      <c r="O213" s="20"/>
    </row>
    <row r="214" spans="1:15" x14ac:dyDescent="0.3">
      <c r="A214" s="20"/>
      <c r="B214" s="20"/>
      <c r="C214" s="20"/>
      <c r="D214" s="20"/>
      <c r="E214" s="30">
        <v>200</v>
      </c>
      <c r="F214" s="26">
        <f t="shared" si="22"/>
        <v>399757.30658545153</v>
      </c>
      <c r="G214" s="26">
        <f t="shared" si="23"/>
        <v>4529.5087555569962</v>
      </c>
      <c r="H214" s="26">
        <f t="shared" si="24"/>
        <v>1083.0475257117826</v>
      </c>
      <c r="I214" s="26">
        <f t="shared" si="25"/>
        <v>3446.4612298452139</v>
      </c>
      <c r="J214" s="26">
        <f t="shared" si="26"/>
        <v>396310.84535560629</v>
      </c>
      <c r="K214" s="20"/>
      <c r="L214" s="20"/>
      <c r="M214" s="20"/>
      <c r="N214" s="20"/>
      <c r="O214" s="20"/>
    </row>
    <row r="215" spans="1:15" x14ac:dyDescent="0.3">
      <c r="A215" s="20"/>
      <c r="B215" s="20"/>
      <c r="C215" s="20"/>
      <c r="D215" s="20"/>
      <c r="E215" s="30">
        <v>201</v>
      </c>
      <c r="F215" s="26">
        <f t="shared" si="22"/>
        <v>396310.84535560629</v>
      </c>
      <c r="G215" s="26">
        <f t="shared" si="23"/>
        <v>4529.5087555569962</v>
      </c>
      <c r="H215" s="26">
        <f t="shared" si="24"/>
        <v>1073.71015714852</v>
      </c>
      <c r="I215" s="26">
        <f t="shared" si="25"/>
        <v>3455.7985984084762</v>
      </c>
      <c r="J215" s="26">
        <f t="shared" si="26"/>
        <v>392855.04675719782</v>
      </c>
      <c r="K215" s="20"/>
      <c r="L215" s="20"/>
      <c r="M215" s="20"/>
      <c r="N215" s="20"/>
      <c r="O215" s="20"/>
    </row>
    <row r="216" spans="1:15" x14ac:dyDescent="0.3">
      <c r="A216" s="20"/>
      <c r="B216" s="20"/>
      <c r="C216" s="20"/>
      <c r="D216" s="20"/>
      <c r="E216" s="30">
        <v>202</v>
      </c>
      <c r="F216" s="26">
        <f t="shared" si="22"/>
        <v>392855.04675719782</v>
      </c>
      <c r="G216" s="26">
        <f t="shared" si="23"/>
        <v>4529.5087555569962</v>
      </c>
      <c r="H216" s="26">
        <f t="shared" si="24"/>
        <v>1064.3474912016891</v>
      </c>
      <c r="I216" s="26">
        <f t="shared" si="25"/>
        <v>3465.1612643553071</v>
      </c>
      <c r="J216" s="26">
        <f t="shared" si="26"/>
        <v>389389.88549284253</v>
      </c>
      <c r="K216" s="20"/>
      <c r="L216" s="20"/>
      <c r="M216" s="20"/>
      <c r="N216" s="20"/>
      <c r="O216" s="20"/>
    </row>
    <row r="217" spans="1:15" x14ac:dyDescent="0.3">
      <c r="A217" s="20"/>
      <c r="B217" s="20"/>
      <c r="C217" s="20"/>
      <c r="D217" s="20"/>
      <c r="E217" s="30">
        <v>203</v>
      </c>
      <c r="F217" s="26">
        <f t="shared" si="22"/>
        <v>389389.88549284253</v>
      </c>
      <c r="G217" s="26">
        <f t="shared" si="23"/>
        <v>4529.5087555569962</v>
      </c>
      <c r="H217" s="26">
        <f t="shared" si="24"/>
        <v>1054.9594593340337</v>
      </c>
      <c r="I217" s="26">
        <f t="shared" si="25"/>
        <v>3474.5492962229628</v>
      </c>
      <c r="J217" s="26">
        <f t="shared" si="26"/>
        <v>385915.33619661955</v>
      </c>
      <c r="K217" s="20"/>
      <c r="L217" s="20"/>
      <c r="M217" s="20"/>
      <c r="N217" s="20"/>
      <c r="O217" s="20"/>
    </row>
    <row r="218" spans="1:15" x14ac:dyDescent="0.3">
      <c r="A218" s="20"/>
      <c r="B218" s="20"/>
      <c r="C218" s="20"/>
      <c r="D218" s="20"/>
      <c r="E218" s="30">
        <v>204</v>
      </c>
      <c r="F218" s="26">
        <f t="shared" si="22"/>
        <v>385915.33619661955</v>
      </c>
      <c r="G218" s="26">
        <f t="shared" si="23"/>
        <v>4529.5087555569962</v>
      </c>
      <c r="H218" s="26">
        <f t="shared" si="24"/>
        <v>1045.5459928226128</v>
      </c>
      <c r="I218" s="26">
        <f t="shared" si="25"/>
        <v>3483.9627627343834</v>
      </c>
      <c r="J218" s="26">
        <f t="shared" si="26"/>
        <v>382431.37343388516</v>
      </c>
      <c r="K218" s="20"/>
      <c r="L218" s="20"/>
      <c r="M218" s="20"/>
      <c r="N218" s="20"/>
      <c r="O218" s="20"/>
    </row>
    <row r="219" spans="1:15" x14ac:dyDescent="0.3">
      <c r="A219" s="20"/>
      <c r="B219" s="20"/>
      <c r="C219" s="20"/>
      <c r="D219" s="20"/>
      <c r="E219" s="30">
        <v>205</v>
      </c>
      <c r="F219" s="26">
        <f t="shared" si="22"/>
        <v>382431.37343388516</v>
      </c>
      <c r="G219" s="26">
        <f t="shared" si="23"/>
        <v>4529.5087555569962</v>
      </c>
      <c r="H219" s="26">
        <f t="shared" si="24"/>
        <v>1036.1070227582973</v>
      </c>
      <c r="I219" s="26">
        <f t="shared" si="25"/>
        <v>3493.401732798699</v>
      </c>
      <c r="J219" s="26">
        <f t="shared" si="26"/>
        <v>378937.97170108644</v>
      </c>
      <c r="K219" s="20"/>
      <c r="L219" s="20"/>
      <c r="M219" s="20"/>
      <c r="N219" s="20"/>
      <c r="O219" s="20"/>
    </row>
    <row r="220" spans="1:15" x14ac:dyDescent="0.3">
      <c r="A220" s="20"/>
      <c r="B220" s="20"/>
      <c r="C220" s="20"/>
      <c r="D220" s="20"/>
      <c r="E220" s="30">
        <v>206</v>
      </c>
      <c r="F220" s="26">
        <f t="shared" si="22"/>
        <v>378937.97170108644</v>
      </c>
      <c r="G220" s="26">
        <f t="shared" si="23"/>
        <v>4529.5087555569962</v>
      </c>
      <c r="H220" s="26">
        <f t="shared" si="24"/>
        <v>1026.6424800452646</v>
      </c>
      <c r="I220" s="26">
        <f t="shared" si="25"/>
        <v>3502.8662755117316</v>
      </c>
      <c r="J220" s="26">
        <f t="shared" si="26"/>
        <v>375435.1054255747</v>
      </c>
      <c r="K220" s="20"/>
      <c r="L220" s="20"/>
      <c r="M220" s="20"/>
      <c r="N220" s="20"/>
      <c r="O220" s="20"/>
    </row>
    <row r="221" spans="1:15" x14ac:dyDescent="0.3">
      <c r="A221" s="20"/>
      <c r="B221" s="20"/>
      <c r="C221" s="20"/>
      <c r="D221" s="20"/>
      <c r="E221" s="30">
        <v>207</v>
      </c>
      <c r="F221" s="26">
        <f t="shared" si="22"/>
        <v>375435.1054255747</v>
      </c>
      <c r="G221" s="26">
        <f t="shared" si="23"/>
        <v>4529.5087555569962</v>
      </c>
      <c r="H221" s="26">
        <f t="shared" si="24"/>
        <v>1017.1522954004937</v>
      </c>
      <c r="I221" s="26">
        <f t="shared" si="25"/>
        <v>3512.3564601565026</v>
      </c>
      <c r="J221" s="26">
        <f t="shared" si="26"/>
        <v>371922.7489654182</v>
      </c>
      <c r="K221" s="20"/>
      <c r="L221" s="20"/>
      <c r="M221" s="20"/>
      <c r="N221" s="20"/>
      <c r="O221" s="20"/>
    </row>
    <row r="222" spans="1:15" x14ac:dyDescent="0.3">
      <c r="A222" s="20"/>
      <c r="B222" s="20"/>
      <c r="C222" s="20"/>
      <c r="D222" s="20"/>
      <c r="E222" s="30">
        <v>208</v>
      </c>
      <c r="F222" s="26">
        <f t="shared" si="22"/>
        <v>371922.7489654182</v>
      </c>
      <c r="G222" s="26">
        <f t="shared" si="23"/>
        <v>4529.5087555569962</v>
      </c>
      <c r="H222" s="26">
        <f t="shared" si="24"/>
        <v>1007.6363993532575</v>
      </c>
      <c r="I222" s="26">
        <f t="shared" si="25"/>
        <v>3521.8723562037385</v>
      </c>
      <c r="J222" s="26">
        <f t="shared" si="26"/>
        <v>368400.87660921447</v>
      </c>
      <c r="K222" s="20"/>
      <c r="L222" s="20"/>
      <c r="M222" s="20"/>
      <c r="N222" s="20"/>
      <c r="O222" s="20"/>
    </row>
    <row r="223" spans="1:15" x14ac:dyDescent="0.3">
      <c r="A223" s="20"/>
      <c r="B223" s="20"/>
      <c r="C223" s="20"/>
      <c r="D223" s="20"/>
      <c r="E223" s="30">
        <v>209</v>
      </c>
      <c r="F223" s="26">
        <f t="shared" si="22"/>
        <v>368400.87660921447</v>
      </c>
      <c r="G223" s="26">
        <f t="shared" si="23"/>
        <v>4529.5087555569962</v>
      </c>
      <c r="H223" s="26">
        <f t="shared" si="24"/>
        <v>998.09472224461445</v>
      </c>
      <c r="I223" s="26">
        <f t="shared" si="25"/>
        <v>3531.4140333123819</v>
      </c>
      <c r="J223" s="26">
        <f t="shared" si="26"/>
        <v>364869.46257590206</v>
      </c>
      <c r="K223" s="20"/>
      <c r="L223" s="20"/>
      <c r="M223" s="20"/>
      <c r="N223" s="20"/>
      <c r="O223" s="20"/>
    </row>
    <row r="224" spans="1:15" x14ac:dyDescent="0.3">
      <c r="A224" s="20"/>
      <c r="B224" s="20"/>
      <c r="C224" s="20"/>
      <c r="D224" s="20"/>
      <c r="E224" s="30">
        <v>210</v>
      </c>
      <c r="F224" s="26">
        <f t="shared" si="22"/>
        <v>364869.46257590206</v>
      </c>
      <c r="G224" s="26">
        <f t="shared" si="23"/>
        <v>4529.5087555569962</v>
      </c>
      <c r="H224" s="26">
        <f t="shared" si="24"/>
        <v>988.52719422689881</v>
      </c>
      <c r="I224" s="26">
        <f t="shared" si="25"/>
        <v>3540.9815613300975</v>
      </c>
      <c r="J224" s="26">
        <f t="shared" si="26"/>
        <v>361328.48101457197</v>
      </c>
      <c r="K224" s="20"/>
      <c r="L224" s="20"/>
      <c r="M224" s="20"/>
      <c r="N224" s="20"/>
      <c r="O224" s="20"/>
    </row>
    <row r="225" spans="1:15" x14ac:dyDescent="0.3">
      <c r="A225" s="20"/>
      <c r="B225" s="20"/>
      <c r="C225" s="20"/>
      <c r="D225" s="20"/>
      <c r="E225" s="30">
        <v>211</v>
      </c>
      <c r="F225" s="26">
        <f t="shared" si="22"/>
        <v>361328.48101457197</v>
      </c>
      <c r="G225" s="26">
        <f t="shared" si="23"/>
        <v>4529.5087555569962</v>
      </c>
      <c r="H225" s="26">
        <f t="shared" si="24"/>
        <v>978.93374526320906</v>
      </c>
      <c r="I225" s="26">
        <f t="shared" si="25"/>
        <v>3550.5750102937873</v>
      </c>
      <c r="J225" s="26">
        <f t="shared" si="26"/>
        <v>357777.90600427816</v>
      </c>
      <c r="K225" s="20"/>
      <c r="L225" s="20"/>
      <c r="M225" s="20"/>
      <c r="N225" s="20"/>
      <c r="O225" s="20"/>
    </row>
    <row r="226" spans="1:15" x14ac:dyDescent="0.3">
      <c r="A226" s="20"/>
      <c r="B226" s="20"/>
      <c r="C226" s="20"/>
      <c r="D226" s="20"/>
      <c r="E226" s="30">
        <v>212</v>
      </c>
      <c r="F226" s="26">
        <f t="shared" si="22"/>
        <v>357777.90600427816</v>
      </c>
      <c r="G226" s="26">
        <f t="shared" si="23"/>
        <v>4529.5087555569962</v>
      </c>
      <c r="H226" s="26">
        <f t="shared" si="24"/>
        <v>969.31430512689531</v>
      </c>
      <c r="I226" s="26">
        <f t="shared" si="25"/>
        <v>3560.1944504301009</v>
      </c>
      <c r="J226" s="26">
        <f t="shared" si="26"/>
        <v>354217.71155384806</v>
      </c>
      <c r="K226" s="20"/>
      <c r="L226" s="20"/>
      <c r="M226" s="20"/>
      <c r="N226" s="20"/>
      <c r="O226" s="20"/>
    </row>
    <row r="227" spans="1:15" x14ac:dyDescent="0.3">
      <c r="A227" s="20"/>
      <c r="B227" s="20"/>
      <c r="C227" s="20"/>
      <c r="D227" s="20"/>
      <c r="E227" s="30">
        <v>213</v>
      </c>
      <c r="F227" s="26">
        <f t="shared" si="22"/>
        <v>354217.71155384806</v>
      </c>
      <c r="G227" s="26">
        <f t="shared" si="23"/>
        <v>4529.5087555569962</v>
      </c>
      <c r="H227" s="26">
        <f t="shared" si="24"/>
        <v>959.66880340104524</v>
      </c>
      <c r="I227" s="26">
        <f t="shared" si="25"/>
        <v>3569.8399521559509</v>
      </c>
      <c r="J227" s="26">
        <f t="shared" si="26"/>
        <v>350647.87160169211</v>
      </c>
      <c r="K227" s="20"/>
      <c r="L227" s="20"/>
      <c r="M227" s="20"/>
      <c r="N227" s="20"/>
      <c r="O227" s="20"/>
    </row>
    <row r="228" spans="1:15" x14ac:dyDescent="0.3">
      <c r="A228" s="20"/>
      <c r="B228" s="20"/>
      <c r="C228" s="20"/>
      <c r="D228" s="20"/>
      <c r="E228" s="30">
        <v>214</v>
      </c>
      <c r="F228" s="26">
        <f t="shared" si="22"/>
        <v>350647.87160169211</v>
      </c>
      <c r="G228" s="26">
        <f t="shared" si="23"/>
        <v>4529.5087555569962</v>
      </c>
      <c r="H228" s="26">
        <f t="shared" si="24"/>
        <v>949.99716947796867</v>
      </c>
      <c r="I228" s="26">
        <f t="shared" si="25"/>
        <v>3579.5115860790274</v>
      </c>
      <c r="J228" s="26">
        <f t="shared" si="26"/>
        <v>347068.36001561309</v>
      </c>
      <c r="K228" s="20"/>
      <c r="L228" s="20"/>
      <c r="M228" s="20"/>
      <c r="N228" s="20"/>
      <c r="O228" s="20"/>
    </row>
    <row r="229" spans="1:15" x14ac:dyDescent="0.3">
      <c r="A229" s="20"/>
      <c r="B229" s="20"/>
      <c r="C229" s="20"/>
      <c r="D229" s="20"/>
      <c r="E229" s="30">
        <v>215</v>
      </c>
      <c r="F229" s="26">
        <f t="shared" si="22"/>
        <v>347068.36001561309</v>
      </c>
      <c r="G229" s="26">
        <f t="shared" si="23"/>
        <v>4529.5087555569962</v>
      </c>
      <c r="H229" s="26">
        <f t="shared" si="24"/>
        <v>940.29933255868059</v>
      </c>
      <c r="I229" s="26">
        <f t="shared" si="25"/>
        <v>3589.2094229983159</v>
      </c>
      <c r="J229" s="26">
        <f t="shared" si="26"/>
        <v>343479.15059261478</v>
      </c>
      <c r="K229" s="20"/>
      <c r="L229" s="20"/>
      <c r="M229" s="20"/>
      <c r="N229" s="20"/>
      <c r="O229" s="20"/>
    </row>
    <row r="230" spans="1:15" x14ac:dyDescent="0.3">
      <c r="A230" s="20"/>
      <c r="B230" s="20"/>
      <c r="C230" s="20"/>
      <c r="D230" s="20"/>
      <c r="E230" s="30">
        <v>216</v>
      </c>
      <c r="F230" s="26">
        <f t="shared" si="22"/>
        <v>343479.15059261478</v>
      </c>
      <c r="G230" s="26">
        <f t="shared" si="23"/>
        <v>4529.5087555569962</v>
      </c>
      <c r="H230" s="26">
        <f t="shared" si="24"/>
        <v>930.57522165238299</v>
      </c>
      <c r="I230" s="26">
        <f t="shared" si="25"/>
        <v>3598.9335339046133</v>
      </c>
      <c r="J230" s="26">
        <f t="shared" si="26"/>
        <v>339880.21705871017</v>
      </c>
      <c r="K230" s="20"/>
      <c r="L230" s="20"/>
      <c r="M230" s="20"/>
      <c r="N230" s="20"/>
      <c r="O230" s="20"/>
    </row>
    <row r="231" spans="1:15" x14ac:dyDescent="0.3">
      <c r="A231" s="20"/>
      <c r="B231" s="20"/>
      <c r="C231" s="20"/>
      <c r="D231" s="20"/>
      <c r="E231" s="30">
        <v>217</v>
      </c>
      <c r="F231" s="26">
        <f t="shared" si="22"/>
        <v>339880.21705871017</v>
      </c>
      <c r="G231" s="26">
        <f t="shared" si="23"/>
        <v>4529.5087555569962</v>
      </c>
      <c r="H231" s="26">
        <f t="shared" si="24"/>
        <v>920.82476557594521</v>
      </c>
      <c r="I231" s="26">
        <f t="shared" si="25"/>
        <v>3608.6839899810511</v>
      </c>
      <c r="J231" s="26">
        <f t="shared" si="26"/>
        <v>336271.5330687291</v>
      </c>
      <c r="K231" s="20"/>
      <c r="L231" s="20"/>
      <c r="M231" s="20"/>
      <c r="N231" s="20"/>
      <c r="O231" s="20"/>
    </row>
    <row r="232" spans="1:15" x14ac:dyDescent="0.3">
      <c r="A232" s="20"/>
      <c r="B232" s="20"/>
      <c r="C232" s="20"/>
      <c r="D232" s="20"/>
      <c r="E232" s="30">
        <v>218</v>
      </c>
      <c r="F232" s="26">
        <f t="shared" si="22"/>
        <v>336271.5330687291</v>
      </c>
      <c r="G232" s="26">
        <f t="shared" si="23"/>
        <v>4529.5087555569962</v>
      </c>
      <c r="H232" s="26">
        <f t="shared" si="24"/>
        <v>911.04789295338242</v>
      </c>
      <c r="I232" s="26">
        <f t="shared" si="25"/>
        <v>3618.4608626036138</v>
      </c>
      <c r="J232" s="26">
        <f t="shared" si="26"/>
        <v>332653.07220612548</v>
      </c>
      <c r="K232" s="20"/>
      <c r="L232" s="20"/>
      <c r="M232" s="20"/>
      <c r="N232" s="20"/>
      <c r="O232" s="20"/>
    </row>
    <row r="233" spans="1:15" x14ac:dyDescent="0.3">
      <c r="A233" s="20"/>
      <c r="B233" s="20"/>
      <c r="C233" s="20"/>
      <c r="D233" s="20"/>
      <c r="E233" s="30">
        <v>219</v>
      </c>
      <c r="F233" s="26">
        <f t="shared" si="22"/>
        <v>332653.07220612548</v>
      </c>
      <c r="G233" s="26">
        <f t="shared" si="23"/>
        <v>4529.5087555569962</v>
      </c>
      <c r="H233" s="26">
        <f t="shared" si="24"/>
        <v>901.24453221533406</v>
      </c>
      <c r="I233" s="26">
        <f t="shared" si="25"/>
        <v>3628.2642233416623</v>
      </c>
      <c r="J233" s="26">
        <f t="shared" si="26"/>
        <v>329024.80798278382</v>
      </c>
      <c r="K233" s="20"/>
      <c r="L233" s="20"/>
      <c r="M233" s="20"/>
      <c r="N233" s="20"/>
      <c r="O233" s="20"/>
    </row>
    <row r="234" spans="1:15" x14ac:dyDescent="0.3">
      <c r="A234" s="20"/>
      <c r="B234" s="20"/>
      <c r="C234" s="20"/>
      <c r="D234" s="20"/>
      <c r="E234" s="30">
        <v>220</v>
      </c>
      <c r="F234" s="26">
        <f t="shared" si="22"/>
        <v>329024.80798278382</v>
      </c>
      <c r="G234" s="26">
        <f t="shared" si="23"/>
        <v>4529.5087555569962</v>
      </c>
      <c r="H234" s="26">
        <f t="shared" si="24"/>
        <v>891.41461159853907</v>
      </c>
      <c r="I234" s="26">
        <f t="shared" si="25"/>
        <v>3638.0941439584572</v>
      </c>
      <c r="J234" s="26">
        <f t="shared" si="26"/>
        <v>325386.71383882535</v>
      </c>
      <c r="K234" s="20"/>
      <c r="L234" s="20"/>
      <c r="M234" s="20"/>
      <c r="N234" s="20"/>
      <c r="O234" s="20"/>
    </row>
    <row r="235" spans="1:15" x14ac:dyDescent="0.3">
      <c r="A235" s="20"/>
      <c r="B235" s="20"/>
      <c r="C235" s="20"/>
      <c r="D235" s="20"/>
      <c r="E235" s="30">
        <v>221</v>
      </c>
      <c r="F235" s="26">
        <f t="shared" si="22"/>
        <v>325386.71383882535</v>
      </c>
      <c r="G235" s="26">
        <f t="shared" si="23"/>
        <v>4529.5087555569962</v>
      </c>
      <c r="H235" s="26">
        <f t="shared" si="24"/>
        <v>881.55805914531084</v>
      </c>
      <c r="I235" s="26">
        <f t="shared" si="25"/>
        <v>3647.9506964116854</v>
      </c>
      <c r="J235" s="26">
        <f t="shared" si="26"/>
        <v>321738.76314241369</v>
      </c>
      <c r="K235" s="20"/>
      <c r="L235" s="20"/>
      <c r="M235" s="20"/>
      <c r="N235" s="20"/>
      <c r="O235" s="20"/>
    </row>
    <row r="236" spans="1:15" x14ac:dyDescent="0.3">
      <c r="A236" s="20"/>
      <c r="B236" s="20"/>
      <c r="C236" s="20"/>
      <c r="D236" s="20"/>
      <c r="E236" s="30">
        <v>222</v>
      </c>
      <c r="F236" s="26">
        <f t="shared" si="22"/>
        <v>321738.76314241369</v>
      </c>
      <c r="G236" s="26">
        <f t="shared" si="23"/>
        <v>4529.5087555569962</v>
      </c>
      <c r="H236" s="26">
        <f t="shared" si="24"/>
        <v>871.67480270301076</v>
      </c>
      <c r="I236" s="26">
        <f t="shared" si="25"/>
        <v>3657.8339528539855</v>
      </c>
      <c r="J236" s="26">
        <f t="shared" si="26"/>
        <v>318080.92918955971</v>
      </c>
      <c r="K236" s="20"/>
      <c r="L236" s="20"/>
      <c r="M236" s="20"/>
      <c r="N236" s="20"/>
      <c r="O236" s="20"/>
    </row>
    <row r="237" spans="1:15" x14ac:dyDescent="0.3">
      <c r="A237" s="20"/>
      <c r="B237" s="20"/>
      <c r="C237" s="20"/>
      <c r="D237" s="20"/>
      <c r="E237" s="30">
        <v>223</v>
      </c>
      <c r="F237" s="26">
        <f t="shared" si="22"/>
        <v>318080.92918955971</v>
      </c>
      <c r="G237" s="26">
        <f t="shared" si="23"/>
        <v>4529.5087555569962</v>
      </c>
      <c r="H237" s="26">
        <f t="shared" si="24"/>
        <v>861.76476992351922</v>
      </c>
      <c r="I237" s="26">
        <f t="shared" si="25"/>
        <v>3667.7439856334768</v>
      </c>
      <c r="J237" s="26">
        <f t="shared" si="26"/>
        <v>314413.18520392623</v>
      </c>
      <c r="K237" s="20"/>
      <c r="L237" s="20"/>
      <c r="M237" s="20"/>
      <c r="N237" s="20"/>
      <c r="O237" s="20"/>
    </row>
    <row r="238" spans="1:15" x14ac:dyDescent="0.3">
      <c r="A238" s="20"/>
      <c r="B238" s="20"/>
      <c r="C238" s="20"/>
      <c r="D238" s="20"/>
      <c r="E238" s="30">
        <v>224</v>
      </c>
      <c r="F238" s="26">
        <f t="shared" si="22"/>
        <v>314413.18520392623</v>
      </c>
      <c r="G238" s="26">
        <f t="shared" si="23"/>
        <v>4529.5087555569962</v>
      </c>
      <c r="H238" s="26">
        <f t="shared" si="24"/>
        <v>851.82788826270712</v>
      </c>
      <c r="I238" s="26">
        <f t="shared" si="25"/>
        <v>3677.6808672942889</v>
      </c>
      <c r="J238" s="26">
        <f t="shared" si="26"/>
        <v>310735.50433663192</v>
      </c>
      <c r="K238" s="20"/>
      <c r="L238" s="20"/>
      <c r="M238" s="20"/>
      <c r="N238" s="20"/>
      <c r="O238" s="20"/>
    </row>
    <row r="239" spans="1:15" x14ac:dyDescent="0.3">
      <c r="A239" s="20"/>
      <c r="B239" s="20"/>
      <c r="C239" s="20"/>
      <c r="D239" s="20"/>
      <c r="E239" s="30">
        <v>225</v>
      </c>
      <c r="F239" s="26">
        <f t="shared" si="22"/>
        <v>310735.50433663192</v>
      </c>
      <c r="G239" s="26">
        <f t="shared" si="23"/>
        <v>4529.5087555569962</v>
      </c>
      <c r="H239" s="26">
        <f t="shared" si="24"/>
        <v>841.86408497990396</v>
      </c>
      <c r="I239" s="26">
        <f t="shared" si="25"/>
        <v>3687.6446705770923</v>
      </c>
      <c r="J239" s="26">
        <f t="shared" si="26"/>
        <v>307047.85966605484</v>
      </c>
      <c r="K239" s="20"/>
      <c r="L239" s="20"/>
      <c r="M239" s="20"/>
      <c r="N239" s="20"/>
      <c r="O239" s="20"/>
    </row>
    <row r="240" spans="1:15" x14ac:dyDescent="0.3">
      <c r="A240" s="20"/>
      <c r="B240" s="20"/>
      <c r="C240" s="20"/>
      <c r="D240" s="20"/>
      <c r="E240" s="30">
        <v>226</v>
      </c>
      <c r="F240" s="26">
        <f t="shared" si="22"/>
        <v>307047.85966605484</v>
      </c>
      <c r="G240" s="26">
        <f t="shared" si="23"/>
        <v>4529.5087555569962</v>
      </c>
      <c r="H240" s="26">
        <f t="shared" si="24"/>
        <v>831.87328713736588</v>
      </c>
      <c r="I240" s="26">
        <f t="shared" si="25"/>
        <v>3697.6354684196303</v>
      </c>
      <c r="J240" s="26">
        <f t="shared" si="26"/>
        <v>303350.22419763519</v>
      </c>
      <c r="K240" s="20"/>
      <c r="L240" s="20"/>
      <c r="M240" s="20"/>
      <c r="N240" s="20"/>
      <c r="O240" s="20"/>
    </row>
    <row r="241" spans="1:15" x14ac:dyDescent="0.3">
      <c r="A241" s="20"/>
      <c r="B241" s="20"/>
      <c r="C241" s="20"/>
      <c r="D241" s="20"/>
      <c r="E241" s="30">
        <v>227</v>
      </c>
      <c r="F241" s="26">
        <f t="shared" si="22"/>
        <v>303350.22419763519</v>
      </c>
      <c r="G241" s="26">
        <f t="shared" si="23"/>
        <v>4529.5087555569962</v>
      </c>
      <c r="H241" s="26">
        <f t="shared" si="24"/>
        <v>821.85542159974136</v>
      </c>
      <c r="I241" s="26">
        <f t="shared" si="25"/>
        <v>3707.6533339572547</v>
      </c>
      <c r="J241" s="26">
        <f t="shared" si="26"/>
        <v>299642.57086367795</v>
      </c>
      <c r="K241" s="20"/>
      <c r="L241" s="20"/>
      <c r="M241" s="20"/>
      <c r="N241" s="20"/>
      <c r="O241" s="20"/>
    </row>
    <row r="242" spans="1:15" x14ac:dyDescent="0.3">
      <c r="A242" s="20"/>
      <c r="B242" s="20"/>
      <c r="C242" s="20"/>
      <c r="D242" s="20"/>
      <c r="E242" s="30">
        <v>228</v>
      </c>
      <c r="F242" s="26">
        <f t="shared" si="22"/>
        <v>299642.57086367795</v>
      </c>
      <c r="G242" s="26">
        <f t="shared" si="23"/>
        <v>4529.5087555569962</v>
      </c>
      <c r="H242" s="26">
        <f t="shared" si="24"/>
        <v>811.81041503353595</v>
      </c>
      <c r="I242" s="26">
        <f t="shared" si="25"/>
        <v>3717.6983405234605</v>
      </c>
      <c r="J242" s="26">
        <f t="shared" si="26"/>
        <v>295924.87252315448</v>
      </c>
      <c r="K242" s="20"/>
      <c r="L242" s="20"/>
      <c r="M242" s="20"/>
      <c r="N242" s="20"/>
      <c r="O242" s="20"/>
    </row>
    <row r="243" spans="1:15" x14ac:dyDescent="0.3">
      <c r="A243" s="20"/>
      <c r="B243" s="20"/>
      <c r="C243" s="20"/>
      <c r="D243" s="20"/>
      <c r="E243" s="30">
        <v>229</v>
      </c>
      <c r="F243" s="26">
        <f t="shared" si="22"/>
        <v>295924.87252315448</v>
      </c>
      <c r="G243" s="26">
        <f t="shared" si="23"/>
        <v>4529.5087555569962</v>
      </c>
      <c r="H243" s="26">
        <f t="shared" si="24"/>
        <v>801.73819390657559</v>
      </c>
      <c r="I243" s="26">
        <f t="shared" si="25"/>
        <v>3727.7705616504209</v>
      </c>
      <c r="J243" s="26">
        <f t="shared" si="26"/>
        <v>292197.10196150409</v>
      </c>
      <c r="K243" s="20"/>
      <c r="L243" s="20"/>
      <c r="M243" s="20"/>
      <c r="N243" s="20"/>
      <c r="O243" s="20"/>
    </row>
    <row r="244" spans="1:15" x14ac:dyDescent="0.3">
      <c r="A244" s="20"/>
      <c r="B244" s="20"/>
      <c r="C244" s="20"/>
      <c r="D244" s="20"/>
      <c r="E244" s="30">
        <v>230</v>
      </c>
      <c r="F244" s="26">
        <f t="shared" si="22"/>
        <v>292197.10196150409</v>
      </c>
      <c r="G244" s="26">
        <f t="shared" si="23"/>
        <v>4529.5087555569962</v>
      </c>
      <c r="H244" s="26">
        <f t="shared" si="24"/>
        <v>791.63868448746848</v>
      </c>
      <c r="I244" s="26">
        <f t="shared" si="25"/>
        <v>3737.8700710695275</v>
      </c>
      <c r="J244" s="26">
        <f t="shared" si="26"/>
        <v>288459.23189043457</v>
      </c>
      <c r="K244" s="20"/>
      <c r="L244" s="20"/>
      <c r="M244" s="20"/>
      <c r="N244" s="20"/>
      <c r="O244" s="20"/>
    </row>
    <row r="245" spans="1:15" x14ac:dyDescent="0.3">
      <c r="A245" s="20"/>
      <c r="B245" s="20"/>
      <c r="C245" s="20"/>
      <c r="D245" s="20"/>
      <c r="E245" s="30">
        <v>231</v>
      </c>
      <c r="F245" s="26">
        <f t="shared" si="22"/>
        <v>288459.23189043457</v>
      </c>
      <c r="G245" s="26">
        <f t="shared" si="23"/>
        <v>4529.5087555569962</v>
      </c>
      <c r="H245" s="26">
        <f t="shared" si="24"/>
        <v>781.51181284506458</v>
      </c>
      <c r="I245" s="26">
        <f t="shared" si="25"/>
        <v>3747.9969427119318</v>
      </c>
      <c r="J245" s="26">
        <f t="shared" si="26"/>
        <v>284711.23494772264</v>
      </c>
      <c r="K245" s="20"/>
      <c r="L245" s="20"/>
      <c r="M245" s="20"/>
      <c r="N245" s="20"/>
      <c r="O245" s="20"/>
    </row>
    <row r="246" spans="1:15" x14ac:dyDescent="0.3">
      <c r="A246" s="20"/>
      <c r="B246" s="20"/>
      <c r="C246" s="20"/>
      <c r="D246" s="20"/>
      <c r="E246" s="30">
        <v>232</v>
      </c>
      <c r="F246" s="26">
        <f t="shared" si="22"/>
        <v>284711.23494772264</v>
      </c>
      <c r="G246" s="26">
        <f t="shared" si="23"/>
        <v>4529.5087555569962</v>
      </c>
      <c r="H246" s="26">
        <f t="shared" si="24"/>
        <v>771.35750484791538</v>
      </c>
      <c r="I246" s="26">
        <f t="shared" si="25"/>
        <v>3758.1512507090811</v>
      </c>
      <c r="J246" s="26">
        <f t="shared" si="26"/>
        <v>280953.08369701356</v>
      </c>
      <c r="K246" s="20"/>
      <c r="L246" s="20"/>
      <c r="M246" s="20"/>
      <c r="N246" s="20"/>
      <c r="O246" s="20"/>
    </row>
    <row r="247" spans="1:15" x14ac:dyDescent="0.3">
      <c r="A247" s="20"/>
      <c r="B247" s="20"/>
      <c r="C247" s="20"/>
      <c r="D247" s="20"/>
      <c r="E247" s="30">
        <v>233</v>
      </c>
      <c r="F247" s="26">
        <f t="shared" si="22"/>
        <v>280953.08369701356</v>
      </c>
      <c r="G247" s="26">
        <f t="shared" si="23"/>
        <v>4529.5087555569962</v>
      </c>
      <c r="H247" s="26">
        <f t="shared" si="24"/>
        <v>761.17568616373057</v>
      </c>
      <c r="I247" s="26">
        <f t="shared" si="25"/>
        <v>3768.3330693932658</v>
      </c>
      <c r="J247" s="26">
        <f t="shared" si="26"/>
        <v>277184.75062762026</v>
      </c>
      <c r="K247" s="20"/>
      <c r="L247" s="20"/>
      <c r="M247" s="20"/>
      <c r="N247" s="20"/>
      <c r="O247" s="20"/>
    </row>
    <row r="248" spans="1:15" x14ac:dyDescent="0.3">
      <c r="A248" s="20"/>
      <c r="B248" s="20"/>
      <c r="C248" s="20"/>
      <c r="D248" s="20"/>
      <c r="E248" s="30">
        <v>234</v>
      </c>
      <c r="F248" s="26">
        <f t="shared" si="22"/>
        <v>277184.75062762026</v>
      </c>
      <c r="G248" s="26">
        <f t="shared" si="23"/>
        <v>4529.5087555569962</v>
      </c>
      <c r="H248" s="26">
        <f t="shared" si="24"/>
        <v>750.96628225883444</v>
      </c>
      <c r="I248" s="26">
        <f t="shared" si="25"/>
        <v>3778.5424732981619</v>
      </c>
      <c r="J248" s="26">
        <f t="shared" si="26"/>
        <v>273406.20815432211</v>
      </c>
      <c r="K248" s="20"/>
      <c r="L248" s="20"/>
      <c r="M248" s="20"/>
      <c r="N248" s="20"/>
      <c r="O248" s="20"/>
    </row>
    <row r="249" spans="1:15" x14ac:dyDescent="0.3">
      <c r="A249" s="20"/>
      <c r="B249" s="20"/>
      <c r="C249" s="20"/>
      <c r="D249" s="20"/>
      <c r="E249" s="30">
        <v>235</v>
      </c>
      <c r="F249" s="26">
        <f t="shared" si="22"/>
        <v>273406.20815432211</v>
      </c>
      <c r="G249" s="26">
        <f t="shared" si="23"/>
        <v>4529.5087555569962</v>
      </c>
      <c r="H249" s="26">
        <f t="shared" si="24"/>
        <v>740.72921839761977</v>
      </c>
      <c r="I249" s="26">
        <f t="shared" si="25"/>
        <v>3788.7795371593766</v>
      </c>
      <c r="J249" s="26">
        <f t="shared" si="26"/>
        <v>269617.42861716275</v>
      </c>
      <c r="K249" s="20"/>
      <c r="L249" s="20"/>
      <c r="M249" s="20"/>
      <c r="N249" s="20"/>
      <c r="O249" s="20"/>
    </row>
    <row r="250" spans="1:15" x14ac:dyDescent="0.3">
      <c r="A250" s="20"/>
      <c r="B250" s="20"/>
      <c r="C250" s="20"/>
      <c r="D250" s="20"/>
      <c r="E250" s="30">
        <v>236</v>
      </c>
      <c r="F250" s="26">
        <f t="shared" si="22"/>
        <v>269617.42861716275</v>
      </c>
      <c r="G250" s="26">
        <f t="shared" si="23"/>
        <v>4529.5087555569962</v>
      </c>
      <c r="H250" s="26">
        <f t="shared" si="24"/>
        <v>730.46441964200085</v>
      </c>
      <c r="I250" s="26">
        <f t="shared" si="25"/>
        <v>3799.0443359149954</v>
      </c>
      <c r="J250" s="26">
        <f t="shared" si="26"/>
        <v>265818.38428124774</v>
      </c>
      <c r="K250" s="20"/>
      <c r="L250" s="20"/>
      <c r="M250" s="20"/>
      <c r="N250" s="20"/>
      <c r="O250" s="20"/>
    </row>
    <row r="251" spans="1:15" x14ac:dyDescent="0.3">
      <c r="A251" s="20"/>
      <c r="B251" s="20"/>
      <c r="C251" s="20"/>
      <c r="D251" s="20"/>
      <c r="E251" s="30">
        <v>237</v>
      </c>
      <c r="F251" s="26">
        <f t="shared" si="22"/>
        <v>265818.38428124774</v>
      </c>
      <c r="G251" s="26">
        <f t="shared" si="23"/>
        <v>4529.5087555569962</v>
      </c>
      <c r="H251" s="26">
        <f t="shared" si="24"/>
        <v>720.17181085086531</v>
      </c>
      <c r="I251" s="26">
        <f t="shared" si="25"/>
        <v>3809.3369447061309</v>
      </c>
      <c r="J251" s="26">
        <f t="shared" si="26"/>
        <v>262009.04733654161</v>
      </c>
      <c r="K251" s="20"/>
      <c r="L251" s="20"/>
      <c r="M251" s="20"/>
      <c r="N251" s="20"/>
      <c r="O251" s="20"/>
    </row>
    <row r="252" spans="1:15" x14ac:dyDescent="0.3">
      <c r="A252" s="20"/>
      <c r="B252" s="20"/>
      <c r="C252" s="20"/>
      <c r="D252" s="20"/>
      <c r="E252" s="30">
        <v>238</v>
      </c>
      <c r="F252" s="26">
        <f t="shared" si="22"/>
        <v>262009.04733654161</v>
      </c>
      <c r="G252" s="26">
        <f t="shared" si="23"/>
        <v>4529.5087555569962</v>
      </c>
      <c r="H252" s="26">
        <f t="shared" si="24"/>
        <v>709.85131667952351</v>
      </c>
      <c r="I252" s="26">
        <f t="shared" si="25"/>
        <v>3819.6574388774725</v>
      </c>
      <c r="J252" s="26">
        <f t="shared" si="26"/>
        <v>258189.38989766414</v>
      </c>
      <c r="K252" s="20"/>
      <c r="L252" s="20"/>
      <c r="M252" s="20"/>
      <c r="N252" s="20"/>
      <c r="O252" s="20"/>
    </row>
    <row r="253" spans="1:15" x14ac:dyDescent="0.3">
      <c r="A253" s="20"/>
      <c r="B253" s="20"/>
      <c r="C253" s="20"/>
      <c r="D253" s="20"/>
      <c r="E253" s="30">
        <v>239</v>
      </c>
      <c r="F253" s="26">
        <f t="shared" si="22"/>
        <v>258189.38989766414</v>
      </c>
      <c r="G253" s="26">
        <f t="shared" si="23"/>
        <v>4529.5087555569962</v>
      </c>
      <c r="H253" s="26">
        <f t="shared" si="24"/>
        <v>699.5028615791573</v>
      </c>
      <c r="I253" s="26">
        <f t="shared" si="25"/>
        <v>3830.0058939778392</v>
      </c>
      <c r="J253" s="26">
        <f t="shared" si="26"/>
        <v>254359.38400368631</v>
      </c>
      <c r="K253" s="20"/>
      <c r="L253" s="20"/>
      <c r="M253" s="20"/>
      <c r="N253" s="20"/>
      <c r="O253" s="20"/>
    </row>
    <row r="254" spans="1:15" x14ac:dyDescent="0.3">
      <c r="A254" s="20"/>
      <c r="B254" s="20"/>
      <c r="C254" s="20"/>
      <c r="D254" s="20"/>
      <c r="E254" s="30">
        <v>240</v>
      </c>
      <c r="F254" s="26">
        <f t="shared" si="22"/>
        <v>254359.38400368631</v>
      </c>
      <c r="G254" s="26">
        <f t="shared" si="23"/>
        <v>4529.5087555569962</v>
      </c>
      <c r="H254" s="26">
        <f t="shared" si="24"/>
        <v>689.12636979626723</v>
      </c>
      <c r="I254" s="26">
        <f t="shared" si="25"/>
        <v>3840.382385760729</v>
      </c>
      <c r="J254" s="26">
        <f t="shared" si="26"/>
        <v>250519.00161792559</v>
      </c>
      <c r="K254" s="20"/>
      <c r="L254" s="20"/>
      <c r="M254" s="20"/>
      <c r="N254" s="20"/>
      <c r="O254" s="20"/>
    </row>
    <row r="255" spans="1:15" x14ac:dyDescent="0.3">
      <c r="A255" s="20"/>
      <c r="B255" s="20"/>
      <c r="C255" s="20"/>
      <c r="D255" s="20"/>
      <c r="E255" s="30">
        <v>241</v>
      </c>
      <c r="F255" s="26">
        <f t="shared" si="22"/>
        <v>250519.00161792559</v>
      </c>
      <c r="G255" s="26">
        <f t="shared" si="23"/>
        <v>4529.5087555569962</v>
      </c>
      <c r="H255" s="26">
        <f t="shared" si="24"/>
        <v>678.72176537211726</v>
      </c>
      <c r="I255" s="26">
        <f t="shared" si="25"/>
        <v>3850.786990184879</v>
      </c>
      <c r="J255" s="26">
        <f t="shared" si="26"/>
        <v>246668.2146277407</v>
      </c>
      <c r="K255" s="20"/>
      <c r="L255" s="20"/>
      <c r="M255" s="20"/>
      <c r="N255" s="20"/>
      <c r="O255" s="20"/>
    </row>
    <row r="256" spans="1:15" x14ac:dyDescent="0.3">
      <c r="A256" s="20"/>
      <c r="B256" s="20"/>
      <c r="C256" s="20"/>
      <c r="D256" s="20"/>
      <c r="E256" s="30">
        <v>242</v>
      </c>
      <c r="F256" s="26">
        <f t="shared" ref="F256:F314" si="27">J255</f>
        <v>246668.2146277407</v>
      </c>
      <c r="G256" s="26">
        <f t="shared" ref="G256:G314" si="28">$C$11</f>
        <v>4529.5087555569962</v>
      </c>
      <c r="H256" s="26">
        <f t="shared" ref="H256:H314" si="29">F256*$C$5</f>
        <v>668.28897214217943</v>
      </c>
      <c r="I256" s="26">
        <f t="shared" ref="I256:I314" si="30">G256-H256</f>
        <v>3861.2197834148169</v>
      </c>
      <c r="J256" s="26">
        <f t="shared" ref="J256:J314" si="31">F256-I256</f>
        <v>242806.99484432588</v>
      </c>
      <c r="K256" s="20"/>
      <c r="L256" s="20"/>
      <c r="M256" s="20"/>
      <c r="N256" s="20"/>
      <c r="O256" s="20"/>
    </row>
    <row r="257" spans="1:15" x14ac:dyDescent="0.3">
      <c r="A257" s="20"/>
      <c r="B257" s="20"/>
      <c r="C257" s="20"/>
      <c r="D257" s="20"/>
      <c r="E257" s="30">
        <v>243</v>
      </c>
      <c r="F257" s="26">
        <f t="shared" si="27"/>
        <v>242806.99484432588</v>
      </c>
      <c r="G257" s="26">
        <f t="shared" si="28"/>
        <v>4529.5087555569962</v>
      </c>
      <c r="H257" s="26">
        <f t="shared" si="29"/>
        <v>657.8279137355762</v>
      </c>
      <c r="I257" s="26">
        <f t="shared" si="30"/>
        <v>3871.68084182142</v>
      </c>
      <c r="J257" s="26">
        <f t="shared" si="31"/>
        <v>238935.31400250446</v>
      </c>
      <c r="K257" s="20"/>
      <c r="L257" s="20"/>
      <c r="M257" s="20"/>
      <c r="N257" s="20"/>
      <c r="O257" s="20"/>
    </row>
    <row r="258" spans="1:15" x14ac:dyDescent="0.3">
      <c r="A258" s="20"/>
      <c r="B258" s="20"/>
      <c r="C258" s="20"/>
      <c r="D258" s="20"/>
      <c r="E258" s="30">
        <v>244</v>
      </c>
      <c r="F258" s="26">
        <f t="shared" si="27"/>
        <v>238935.31400250446</v>
      </c>
      <c r="G258" s="26">
        <f t="shared" si="28"/>
        <v>4529.5087555569962</v>
      </c>
      <c r="H258" s="26">
        <f t="shared" si="29"/>
        <v>647.33851357452102</v>
      </c>
      <c r="I258" s="26">
        <f t="shared" si="30"/>
        <v>3882.1702419824751</v>
      </c>
      <c r="J258" s="26">
        <f t="shared" si="31"/>
        <v>235053.14376052198</v>
      </c>
      <c r="K258" s="20"/>
      <c r="L258" s="20"/>
      <c r="M258" s="20"/>
      <c r="N258" s="20"/>
      <c r="O258" s="20"/>
    </row>
    <row r="259" spans="1:15" x14ac:dyDescent="0.3">
      <c r="A259" s="20"/>
      <c r="B259" s="20"/>
      <c r="C259" s="20"/>
      <c r="D259" s="20"/>
      <c r="E259" s="30">
        <v>245</v>
      </c>
      <c r="F259" s="26">
        <f t="shared" si="27"/>
        <v>235053.14376052198</v>
      </c>
      <c r="G259" s="26">
        <f t="shared" si="28"/>
        <v>4529.5087555569962</v>
      </c>
      <c r="H259" s="26">
        <f t="shared" si="29"/>
        <v>636.82069487375827</v>
      </c>
      <c r="I259" s="26">
        <f t="shared" si="30"/>
        <v>3892.6880606832378</v>
      </c>
      <c r="J259" s="26">
        <f t="shared" si="31"/>
        <v>231160.45569983876</v>
      </c>
      <c r="K259" s="20"/>
      <c r="L259" s="20"/>
      <c r="M259" s="20"/>
      <c r="N259" s="20"/>
      <c r="O259" s="20"/>
    </row>
    <row r="260" spans="1:15" x14ac:dyDescent="0.3">
      <c r="A260" s="20"/>
      <c r="B260" s="20"/>
      <c r="C260" s="20"/>
      <c r="D260" s="20"/>
      <c r="E260" s="30">
        <v>246</v>
      </c>
      <c r="F260" s="26">
        <f t="shared" si="27"/>
        <v>231160.45569983876</v>
      </c>
      <c r="G260" s="26">
        <f t="shared" si="28"/>
        <v>4529.5087555569962</v>
      </c>
      <c r="H260" s="26">
        <f t="shared" si="29"/>
        <v>626.27438064000057</v>
      </c>
      <c r="I260" s="26">
        <f t="shared" si="30"/>
        <v>3903.2343749169959</v>
      </c>
      <c r="J260" s="26">
        <f t="shared" si="31"/>
        <v>227257.22132492176</v>
      </c>
      <c r="K260" s="20"/>
      <c r="L260" s="20"/>
      <c r="M260" s="20"/>
      <c r="N260" s="20"/>
      <c r="O260" s="20"/>
    </row>
    <row r="261" spans="1:15" x14ac:dyDescent="0.3">
      <c r="A261" s="20"/>
      <c r="B261" s="20"/>
      <c r="C261" s="20"/>
      <c r="D261" s="20"/>
      <c r="E261" s="30">
        <v>247</v>
      </c>
      <c r="F261" s="26">
        <f t="shared" si="27"/>
        <v>227257.22132492176</v>
      </c>
      <c r="G261" s="26">
        <f t="shared" si="28"/>
        <v>4529.5087555569962</v>
      </c>
      <c r="H261" s="26">
        <f t="shared" si="29"/>
        <v>615.69949367136587</v>
      </c>
      <c r="I261" s="26">
        <f t="shared" si="30"/>
        <v>3913.8092618856303</v>
      </c>
      <c r="J261" s="26">
        <f t="shared" si="31"/>
        <v>223343.41206303614</v>
      </c>
      <c r="K261" s="20"/>
      <c r="L261" s="20"/>
      <c r="M261" s="20"/>
      <c r="N261" s="20"/>
      <c r="O261" s="20"/>
    </row>
    <row r="262" spans="1:15" x14ac:dyDescent="0.3">
      <c r="A262" s="20"/>
      <c r="B262" s="20"/>
      <c r="C262" s="20"/>
      <c r="D262" s="20"/>
      <c r="E262" s="30">
        <v>248</v>
      </c>
      <c r="F262" s="26">
        <f t="shared" si="27"/>
        <v>223343.41206303614</v>
      </c>
      <c r="G262" s="26">
        <f t="shared" si="28"/>
        <v>4529.5087555569962</v>
      </c>
      <c r="H262" s="26">
        <f t="shared" si="29"/>
        <v>605.09595655681164</v>
      </c>
      <c r="I262" s="26">
        <f t="shared" si="30"/>
        <v>3924.4127990001844</v>
      </c>
      <c r="J262" s="26">
        <f t="shared" si="31"/>
        <v>219418.99926403596</v>
      </c>
      <c r="K262" s="20"/>
      <c r="L262" s="20"/>
      <c r="M262" s="20"/>
      <c r="N262" s="20"/>
      <c r="O262" s="20"/>
    </row>
    <row r="263" spans="1:15" x14ac:dyDescent="0.3">
      <c r="A263" s="20"/>
      <c r="B263" s="20"/>
      <c r="C263" s="20"/>
      <c r="D263" s="20"/>
      <c r="E263" s="30">
        <v>249</v>
      </c>
      <c r="F263" s="26">
        <f t="shared" si="27"/>
        <v>219418.99926403596</v>
      </c>
      <c r="G263" s="26">
        <f t="shared" si="28"/>
        <v>4529.5087555569962</v>
      </c>
      <c r="H263" s="26">
        <f t="shared" si="29"/>
        <v>594.4636916755685</v>
      </c>
      <c r="I263" s="26">
        <f t="shared" si="30"/>
        <v>3935.0450638814277</v>
      </c>
      <c r="J263" s="26">
        <f t="shared" si="31"/>
        <v>215483.95420015452</v>
      </c>
      <c r="K263" s="20"/>
      <c r="L263" s="20"/>
      <c r="M263" s="20"/>
      <c r="N263" s="20"/>
      <c r="O263" s="20"/>
    </row>
    <row r="264" spans="1:15" x14ac:dyDescent="0.3">
      <c r="A264" s="20"/>
      <c r="B264" s="20"/>
      <c r="C264" s="20"/>
      <c r="D264" s="20"/>
      <c r="E264" s="30">
        <v>250</v>
      </c>
      <c r="F264" s="26">
        <f t="shared" si="27"/>
        <v>215483.95420015452</v>
      </c>
      <c r="G264" s="26">
        <f t="shared" si="28"/>
        <v>4529.5087555569962</v>
      </c>
      <c r="H264" s="26">
        <f t="shared" si="29"/>
        <v>583.80262119657243</v>
      </c>
      <c r="I264" s="26">
        <f t="shared" si="30"/>
        <v>3945.7061343604237</v>
      </c>
      <c r="J264" s="26">
        <f t="shared" si="31"/>
        <v>211538.24806579409</v>
      </c>
      <c r="K264" s="20"/>
      <c r="L264" s="20"/>
      <c r="M264" s="20"/>
      <c r="N264" s="20"/>
      <c r="O264" s="20"/>
    </row>
    <row r="265" spans="1:15" x14ac:dyDescent="0.3">
      <c r="A265" s="20"/>
      <c r="B265" s="20"/>
      <c r="C265" s="20"/>
      <c r="D265" s="20"/>
      <c r="E265" s="30">
        <v>251</v>
      </c>
      <c r="F265" s="26">
        <f t="shared" si="27"/>
        <v>211538.24806579409</v>
      </c>
      <c r="G265" s="26">
        <f t="shared" si="28"/>
        <v>4529.5087555569962</v>
      </c>
      <c r="H265" s="26">
        <f t="shared" si="29"/>
        <v>573.11266707789423</v>
      </c>
      <c r="I265" s="26">
        <f t="shared" si="30"/>
        <v>3956.3960884791022</v>
      </c>
      <c r="J265" s="26">
        <f t="shared" si="31"/>
        <v>207581.85197731497</v>
      </c>
      <c r="K265" s="20"/>
      <c r="L265" s="20"/>
      <c r="M265" s="20"/>
      <c r="N265" s="20"/>
      <c r="O265" s="20"/>
    </row>
    <row r="266" spans="1:15" x14ac:dyDescent="0.3">
      <c r="A266" s="20"/>
      <c r="B266" s="20"/>
      <c r="C266" s="20"/>
      <c r="D266" s="20"/>
      <c r="E266" s="30">
        <v>252</v>
      </c>
      <c r="F266" s="26">
        <f t="shared" si="27"/>
        <v>207581.85197731497</v>
      </c>
      <c r="G266" s="26">
        <f t="shared" si="28"/>
        <v>4529.5087555569962</v>
      </c>
      <c r="H266" s="26">
        <f t="shared" si="29"/>
        <v>562.39375106616865</v>
      </c>
      <c r="I266" s="26">
        <f t="shared" si="30"/>
        <v>3967.1150044908277</v>
      </c>
      <c r="J266" s="26">
        <f t="shared" si="31"/>
        <v>203614.73697282415</v>
      </c>
      <c r="K266" s="20"/>
      <c r="L266" s="20"/>
      <c r="M266" s="20"/>
      <c r="N266" s="20"/>
      <c r="O266" s="20"/>
    </row>
    <row r="267" spans="1:15" x14ac:dyDescent="0.3">
      <c r="A267" s="20"/>
      <c r="B267" s="20"/>
      <c r="C267" s="20"/>
      <c r="D267" s="20"/>
      <c r="E267" s="30">
        <v>253</v>
      </c>
      <c r="F267" s="26">
        <f t="shared" si="27"/>
        <v>203614.73697282415</v>
      </c>
      <c r="G267" s="26">
        <f t="shared" si="28"/>
        <v>4529.5087555569962</v>
      </c>
      <c r="H267" s="26">
        <f t="shared" si="29"/>
        <v>551.64579469602177</v>
      </c>
      <c r="I267" s="26">
        <f t="shared" si="30"/>
        <v>3977.8629608609745</v>
      </c>
      <c r="J267" s="26">
        <f t="shared" si="31"/>
        <v>199636.87401196317</v>
      </c>
      <c r="K267" s="20"/>
      <c r="L267" s="20"/>
      <c r="M267" s="20"/>
      <c r="N267" s="20"/>
      <c r="O267" s="20"/>
    </row>
    <row r="268" spans="1:15" x14ac:dyDescent="0.3">
      <c r="A268" s="20"/>
      <c r="B268" s="20"/>
      <c r="C268" s="20"/>
      <c r="D268" s="20"/>
      <c r="E268" s="30">
        <v>254</v>
      </c>
      <c r="F268" s="26">
        <f t="shared" si="27"/>
        <v>199636.87401196317</v>
      </c>
      <c r="G268" s="26">
        <f t="shared" si="28"/>
        <v>4529.5087555569962</v>
      </c>
      <c r="H268" s="26">
        <f t="shared" si="29"/>
        <v>540.86871928949597</v>
      </c>
      <c r="I268" s="26">
        <f t="shared" si="30"/>
        <v>3988.6400362675004</v>
      </c>
      <c r="J268" s="26">
        <f t="shared" si="31"/>
        <v>195648.23397569568</v>
      </c>
      <c r="K268" s="20"/>
      <c r="L268" s="20"/>
      <c r="M268" s="20"/>
      <c r="N268" s="20"/>
      <c r="O268" s="20"/>
    </row>
    <row r="269" spans="1:15" x14ac:dyDescent="0.3">
      <c r="A269" s="20"/>
      <c r="B269" s="20"/>
      <c r="C269" s="20"/>
      <c r="D269" s="20"/>
      <c r="E269" s="30">
        <v>255</v>
      </c>
      <c r="F269" s="26">
        <f t="shared" si="27"/>
        <v>195648.23397569568</v>
      </c>
      <c r="G269" s="26">
        <f t="shared" si="28"/>
        <v>4529.5087555569962</v>
      </c>
      <c r="H269" s="26">
        <f t="shared" si="29"/>
        <v>530.06244595547491</v>
      </c>
      <c r="I269" s="26">
        <f t="shared" si="30"/>
        <v>3999.4463096015215</v>
      </c>
      <c r="J269" s="26">
        <f t="shared" si="31"/>
        <v>191648.78766609417</v>
      </c>
      <c r="K269" s="20"/>
      <c r="L269" s="20"/>
      <c r="M269" s="20"/>
      <c r="N269" s="20"/>
      <c r="O269" s="20"/>
    </row>
    <row r="270" spans="1:15" x14ac:dyDescent="0.3">
      <c r="A270" s="20"/>
      <c r="B270" s="20"/>
      <c r="C270" s="20"/>
      <c r="D270" s="20"/>
      <c r="E270" s="30">
        <v>256</v>
      </c>
      <c r="F270" s="26">
        <f t="shared" si="27"/>
        <v>191648.78766609417</v>
      </c>
      <c r="G270" s="26">
        <f t="shared" si="28"/>
        <v>4529.5087555569962</v>
      </c>
      <c r="H270" s="26">
        <f t="shared" si="29"/>
        <v>519.22689558910497</v>
      </c>
      <c r="I270" s="26">
        <f t="shared" si="30"/>
        <v>4010.2818599678913</v>
      </c>
      <c r="J270" s="26">
        <f t="shared" si="31"/>
        <v>187638.50580612628</v>
      </c>
      <c r="K270" s="20"/>
      <c r="L270" s="20"/>
      <c r="M270" s="20"/>
      <c r="N270" s="20"/>
      <c r="O270" s="20"/>
    </row>
    <row r="271" spans="1:15" x14ac:dyDescent="0.3">
      <c r="A271" s="20"/>
      <c r="B271" s="20"/>
      <c r="C271" s="20"/>
      <c r="D271" s="20"/>
      <c r="E271" s="30">
        <v>257</v>
      </c>
      <c r="F271" s="26">
        <f t="shared" si="27"/>
        <v>187638.50580612628</v>
      </c>
      <c r="G271" s="26">
        <f t="shared" si="28"/>
        <v>4529.5087555569962</v>
      </c>
      <c r="H271" s="26">
        <f t="shared" si="29"/>
        <v>508.36198887121708</v>
      </c>
      <c r="I271" s="26">
        <f t="shared" si="30"/>
        <v>4021.1467666857793</v>
      </c>
      <c r="J271" s="26">
        <f t="shared" si="31"/>
        <v>183617.35903944049</v>
      </c>
      <c r="K271" s="20"/>
      <c r="L271" s="20"/>
      <c r="M271" s="20"/>
      <c r="N271" s="20"/>
      <c r="O271" s="20"/>
    </row>
    <row r="272" spans="1:15" x14ac:dyDescent="0.3">
      <c r="A272" s="20"/>
      <c r="B272" s="20"/>
      <c r="C272" s="20"/>
      <c r="D272" s="20"/>
      <c r="E272" s="30">
        <v>258</v>
      </c>
      <c r="F272" s="26">
        <f t="shared" si="27"/>
        <v>183617.35903944049</v>
      </c>
      <c r="G272" s="26">
        <f t="shared" si="28"/>
        <v>4529.5087555569962</v>
      </c>
      <c r="H272" s="26">
        <f t="shared" si="29"/>
        <v>497.46764626774535</v>
      </c>
      <c r="I272" s="26">
        <f t="shared" si="30"/>
        <v>4032.0411092892509</v>
      </c>
      <c r="J272" s="26">
        <f t="shared" si="31"/>
        <v>179585.31793015124</v>
      </c>
      <c r="K272" s="20"/>
      <c r="L272" s="20"/>
      <c r="M272" s="20"/>
      <c r="N272" s="20"/>
      <c r="O272" s="20"/>
    </row>
    <row r="273" spans="1:15" x14ac:dyDescent="0.3">
      <c r="A273" s="20"/>
      <c r="B273" s="20"/>
      <c r="C273" s="20"/>
      <c r="D273" s="20"/>
      <c r="E273" s="30">
        <v>259</v>
      </c>
      <c r="F273" s="26">
        <f t="shared" si="27"/>
        <v>179585.31793015124</v>
      </c>
      <c r="G273" s="26">
        <f t="shared" si="28"/>
        <v>4529.5087555569962</v>
      </c>
      <c r="H273" s="26">
        <f t="shared" si="29"/>
        <v>486.54378802914567</v>
      </c>
      <c r="I273" s="26">
        <f t="shared" si="30"/>
        <v>4042.9649675278506</v>
      </c>
      <c r="J273" s="26">
        <f t="shared" si="31"/>
        <v>175542.35296262338</v>
      </c>
      <c r="K273" s="20"/>
      <c r="L273" s="20"/>
      <c r="M273" s="20"/>
      <c r="N273" s="20"/>
      <c r="O273" s="20"/>
    </row>
    <row r="274" spans="1:15" x14ac:dyDescent="0.3">
      <c r="A274" s="20"/>
      <c r="B274" s="20"/>
      <c r="C274" s="20"/>
      <c r="D274" s="20"/>
      <c r="E274" s="30">
        <v>260</v>
      </c>
      <c r="F274" s="26">
        <f t="shared" si="27"/>
        <v>175542.35296262338</v>
      </c>
      <c r="G274" s="26">
        <f t="shared" si="28"/>
        <v>4529.5087555569962</v>
      </c>
      <c r="H274" s="26">
        <f t="shared" si="29"/>
        <v>475.59033418981107</v>
      </c>
      <c r="I274" s="26">
        <f t="shared" si="30"/>
        <v>4053.9184213671851</v>
      </c>
      <c r="J274" s="26">
        <f t="shared" si="31"/>
        <v>171488.4345412562</v>
      </c>
      <c r="K274" s="20"/>
      <c r="L274" s="20"/>
      <c r="M274" s="20"/>
      <c r="N274" s="20"/>
      <c r="O274" s="20"/>
    </row>
    <row r="275" spans="1:15" x14ac:dyDescent="0.3">
      <c r="A275" s="20"/>
      <c r="B275" s="20"/>
      <c r="C275" s="20"/>
      <c r="D275" s="20"/>
      <c r="E275" s="30">
        <v>261</v>
      </c>
      <c r="F275" s="26">
        <f t="shared" si="27"/>
        <v>171488.4345412562</v>
      </c>
      <c r="G275" s="26">
        <f t="shared" si="28"/>
        <v>4529.5087555569962</v>
      </c>
      <c r="H275" s="26">
        <f t="shared" si="29"/>
        <v>464.60720456748703</v>
      </c>
      <c r="I275" s="26">
        <f t="shared" si="30"/>
        <v>4064.9015509895094</v>
      </c>
      <c r="J275" s="26">
        <f t="shared" si="31"/>
        <v>167423.53299026669</v>
      </c>
      <c r="K275" s="20"/>
      <c r="L275" s="20"/>
      <c r="M275" s="20"/>
      <c r="N275" s="20"/>
      <c r="O275" s="20"/>
    </row>
    <row r="276" spans="1:15" x14ac:dyDescent="0.3">
      <c r="A276" s="20"/>
      <c r="B276" s="20"/>
      <c r="C276" s="20"/>
      <c r="D276" s="20"/>
      <c r="E276" s="30">
        <v>262</v>
      </c>
      <c r="F276" s="26">
        <f t="shared" si="27"/>
        <v>167423.53299026669</v>
      </c>
      <c r="G276" s="26">
        <f t="shared" si="28"/>
        <v>4529.5087555569962</v>
      </c>
      <c r="H276" s="26">
        <f t="shared" si="29"/>
        <v>453.59431876268411</v>
      </c>
      <c r="I276" s="26">
        <f t="shared" si="30"/>
        <v>4075.9144367943122</v>
      </c>
      <c r="J276" s="26">
        <f t="shared" si="31"/>
        <v>163347.61855347236</v>
      </c>
      <c r="K276" s="20"/>
      <c r="L276" s="20"/>
      <c r="M276" s="20"/>
      <c r="N276" s="20"/>
      <c r="O276" s="20"/>
    </row>
    <row r="277" spans="1:15" x14ac:dyDescent="0.3">
      <c r="A277" s="20"/>
      <c r="B277" s="20"/>
      <c r="C277" s="20"/>
      <c r="D277" s="20"/>
      <c r="E277" s="30">
        <v>263</v>
      </c>
      <c r="F277" s="26">
        <f t="shared" si="27"/>
        <v>163347.61855347236</v>
      </c>
      <c r="G277" s="26">
        <f t="shared" si="28"/>
        <v>4529.5087555569962</v>
      </c>
      <c r="H277" s="26">
        <f t="shared" si="29"/>
        <v>442.55159615808947</v>
      </c>
      <c r="I277" s="26">
        <f t="shared" si="30"/>
        <v>4086.9571593989067</v>
      </c>
      <c r="J277" s="26">
        <f t="shared" si="31"/>
        <v>159260.66139407345</v>
      </c>
      <c r="K277" s="20"/>
      <c r="L277" s="20"/>
      <c r="M277" s="20"/>
      <c r="N277" s="20"/>
      <c r="O277" s="20"/>
    </row>
    <row r="278" spans="1:15" x14ac:dyDescent="0.3">
      <c r="A278" s="20"/>
      <c r="B278" s="20"/>
      <c r="C278" s="20"/>
      <c r="D278" s="20"/>
      <c r="E278" s="30">
        <v>264</v>
      </c>
      <c r="F278" s="26">
        <f t="shared" si="27"/>
        <v>159260.66139407345</v>
      </c>
      <c r="G278" s="26">
        <f t="shared" si="28"/>
        <v>4529.5087555569962</v>
      </c>
      <c r="H278" s="26">
        <f t="shared" si="29"/>
        <v>431.47895591797703</v>
      </c>
      <c r="I278" s="26">
        <f t="shared" si="30"/>
        <v>4098.0297996390191</v>
      </c>
      <c r="J278" s="26">
        <f t="shared" si="31"/>
        <v>155162.63159443444</v>
      </c>
      <c r="K278" s="20"/>
      <c r="L278" s="20"/>
      <c r="M278" s="20"/>
      <c r="N278" s="20"/>
      <c r="O278" s="20"/>
    </row>
    <row r="279" spans="1:15" x14ac:dyDescent="0.3">
      <c r="A279" s="20"/>
      <c r="B279" s="20"/>
      <c r="C279" s="20"/>
      <c r="D279" s="20"/>
      <c r="E279" s="30">
        <v>265</v>
      </c>
      <c r="F279" s="26">
        <f t="shared" si="27"/>
        <v>155162.63159443444</v>
      </c>
      <c r="G279" s="26">
        <f t="shared" si="28"/>
        <v>4529.5087555569962</v>
      </c>
      <c r="H279" s="26">
        <f t="shared" si="29"/>
        <v>420.37631698761527</v>
      </c>
      <c r="I279" s="26">
        <f t="shared" si="30"/>
        <v>4109.1324385693806</v>
      </c>
      <c r="J279" s="26">
        <f t="shared" si="31"/>
        <v>151053.49915586505</v>
      </c>
      <c r="K279" s="20"/>
      <c r="L279" s="20"/>
      <c r="M279" s="20"/>
      <c r="N279" s="20"/>
      <c r="O279" s="20"/>
    </row>
    <row r="280" spans="1:15" x14ac:dyDescent="0.3">
      <c r="A280" s="20"/>
      <c r="B280" s="20"/>
      <c r="C280" s="20"/>
      <c r="D280" s="20"/>
      <c r="E280" s="30">
        <v>266</v>
      </c>
      <c r="F280" s="26">
        <f t="shared" si="27"/>
        <v>151053.49915586505</v>
      </c>
      <c r="G280" s="26">
        <f t="shared" si="28"/>
        <v>4529.5087555569962</v>
      </c>
      <c r="H280" s="26">
        <f t="shared" si="29"/>
        <v>409.24359809267423</v>
      </c>
      <c r="I280" s="26">
        <f t="shared" si="30"/>
        <v>4120.2651574643223</v>
      </c>
      <c r="J280" s="26">
        <f t="shared" si="31"/>
        <v>146933.23399840074</v>
      </c>
      <c r="K280" s="20"/>
      <c r="L280" s="20"/>
      <c r="M280" s="20"/>
      <c r="N280" s="20"/>
      <c r="O280" s="20"/>
    </row>
    <row r="281" spans="1:15" x14ac:dyDescent="0.3">
      <c r="A281" s="20"/>
      <c r="B281" s="20"/>
      <c r="C281" s="20"/>
      <c r="D281" s="20"/>
      <c r="E281" s="30">
        <v>267</v>
      </c>
      <c r="F281" s="26">
        <f t="shared" si="27"/>
        <v>146933.23399840074</v>
      </c>
      <c r="G281" s="26">
        <f t="shared" si="28"/>
        <v>4529.5087555569962</v>
      </c>
      <c r="H281" s="26">
        <f t="shared" si="29"/>
        <v>398.08071773863048</v>
      </c>
      <c r="I281" s="26">
        <f t="shared" si="30"/>
        <v>4131.4280378183657</v>
      </c>
      <c r="J281" s="26">
        <f t="shared" si="31"/>
        <v>142801.80596058237</v>
      </c>
      <c r="K281" s="20"/>
      <c r="L281" s="20"/>
      <c r="M281" s="20"/>
      <c r="N281" s="20"/>
      <c r="O281" s="20"/>
    </row>
    <row r="282" spans="1:15" x14ac:dyDescent="0.3">
      <c r="A282" s="20"/>
      <c r="B282" s="20"/>
      <c r="C282" s="20"/>
      <c r="D282" s="20"/>
      <c r="E282" s="30">
        <v>268</v>
      </c>
      <c r="F282" s="26">
        <f t="shared" si="27"/>
        <v>142801.80596058237</v>
      </c>
      <c r="G282" s="26">
        <f t="shared" si="28"/>
        <v>4529.5087555569962</v>
      </c>
      <c r="H282" s="26">
        <f t="shared" si="29"/>
        <v>386.88759421017033</v>
      </c>
      <c r="I282" s="26">
        <f t="shared" si="30"/>
        <v>4142.6211613468258</v>
      </c>
      <c r="J282" s="26">
        <f t="shared" si="31"/>
        <v>138659.18479923555</v>
      </c>
      <c r="K282" s="20"/>
      <c r="L282" s="20"/>
      <c r="M282" s="20"/>
      <c r="N282" s="20"/>
      <c r="O282" s="20"/>
    </row>
    <row r="283" spans="1:15" x14ac:dyDescent="0.3">
      <c r="A283" s="20"/>
      <c r="B283" s="20"/>
      <c r="C283" s="20"/>
      <c r="D283" s="20"/>
      <c r="E283" s="30">
        <v>269</v>
      </c>
      <c r="F283" s="26">
        <f t="shared" si="27"/>
        <v>138659.18479923555</v>
      </c>
      <c r="G283" s="26">
        <f t="shared" si="28"/>
        <v>4529.5087555569962</v>
      </c>
      <c r="H283" s="26">
        <f t="shared" si="29"/>
        <v>375.6641455705921</v>
      </c>
      <c r="I283" s="26">
        <f t="shared" si="30"/>
        <v>4153.8446099864041</v>
      </c>
      <c r="J283" s="26">
        <f t="shared" si="31"/>
        <v>134505.34018924914</v>
      </c>
      <c r="K283" s="20"/>
      <c r="L283" s="20"/>
      <c r="M283" s="20"/>
      <c r="N283" s="20"/>
      <c r="O283" s="20"/>
    </row>
    <row r="284" spans="1:15" x14ac:dyDescent="0.3">
      <c r="A284" s="20"/>
      <c r="B284" s="20"/>
      <c r="C284" s="20"/>
      <c r="D284" s="20"/>
      <c r="E284" s="30">
        <v>270</v>
      </c>
      <c r="F284" s="26">
        <f t="shared" si="27"/>
        <v>134505.34018924914</v>
      </c>
      <c r="G284" s="26">
        <f t="shared" si="28"/>
        <v>4529.5087555569962</v>
      </c>
      <c r="H284" s="26">
        <f t="shared" si="29"/>
        <v>364.41028966120587</v>
      </c>
      <c r="I284" s="26">
        <f t="shared" si="30"/>
        <v>4165.0984658957905</v>
      </c>
      <c r="J284" s="26">
        <f t="shared" si="31"/>
        <v>130340.24172335335</v>
      </c>
      <c r="K284" s="20"/>
      <c r="L284" s="20"/>
      <c r="M284" s="20"/>
      <c r="N284" s="20"/>
      <c r="O284" s="20"/>
    </row>
    <row r="285" spans="1:15" x14ac:dyDescent="0.3">
      <c r="A285" s="20"/>
      <c r="B285" s="20"/>
      <c r="C285" s="20"/>
      <c r="D285" s="20"/>
      <c r="E285" s="30">
        <v>271</v>
      </c>
      <c r="F285" s="26">
        <f t="shared" si="27"/>
        <v>130340.24172335335</v>
      </c>
      <c r="G285" s="26">
        <f t="shared" si="28"/>
        <v>4529.5087555569962</v>
      </c>
      <c r="H285" s="26">
        <f t="shared" si="29"/>
        <v>353.1259441007324</v>
      </c>
      <c r="I285" s="26">
        <f t="shared" si="30"/>
        <v>4176.3828114562639</v>
      </c>
      <c r="J285" s="26">
        <f t="shared" si="31"/>
        <v>126163.85891189708</v>
      </c>
      <c r="K285" s="20"/>
      <c r="L285" s="20"/>
      <c r="M285" s="20"/>
      <c r="N285" s="20"/>
      <c r="O285" s="20"/>
    </row>
    <row r="286" spans="1:15" x14ac:dyDescent="0.3">
      <c r="A286" s="20"/>
      <c r="B286" s="20"/>
      <c r="C286" s="20"/>
      <c r="D286" s="20"/>
      <c r="E286" s="30">
        <v>272</v>
      </c>
      <c r="F286" s="26">
        <f t="shared" si="27"/>
        <v>126163.85891189708</v>
      </c>
      <c r="G286" s="26">
        <f t="shared" si="28"/>
        <v>4529.5087555569962</v>
      </c>
      <c r="H286" s="26">
        <f t="shared" si="29"/>
        <v>341.81102628469978</v>
      </c>
      <c r="I286" s="26">
        <f t="shared" si="30"/>
        <v>4187.6977292722968</v>
      </c>
      <c r="J286" s="26">
        <f t="shared" si="31"/>
        <v>121976.16118262478</v>
      </c>
      <c r="K286" s="20"/>
      <c r="L286" s="20"/>
      <c r="M286" s="20"/>
      <c r="N286" s="20"/>
      <c r="O286" s="20"/>
    </row>
    <row r="287" spans="1:15" x14ac:dyDescent="0.3">
      <c r="A287" s="20"/>
      <c r="B287" s="20"/>
      <c r="C287" s="20"/>
      <c r="D287" s="20"/>
      <c r="E287" s="30">
        <v>273</v>
      </c>
      <c r="F287" s="26">
        <f t="shared" si="27"/>
        <v>121976.16118262478</v>
      </c>
      <c r="G287" s="26">
        <f t="shared" si="28"/>
        <v>4529.5087555569962</v>
      </c>
      <c r="H287" s="26">
        <f t="shared" si="29"/>
        <v>330.46545338483907</v>
      </c>
      <c r="I287" s="26">
        <f t="shared" si="30"/>
        <v>4199.0433021721574</v>
      </c>
      <c r="J287" s="26">
        <f t="shared" si="31"/>
        <v>117777.11788045263</v>
      </c>
      <c r="K287" s="20"/>
      <c r="L287" s="20"/>
      <c r="M287" s="20"/>
      <c r="N287" s="20"/>
      <c r="O287" s="20"/>
    </row>
    <row r="288" spans="1:15" x14ac:dyDescent="0.3">
      <c r="A288" s="20"/>
      <c r="B288" s="20"/>
      <c r="C288" s="20"/>
      <c r="D288" s="20"/>
      <c r="E288" s="30">
        <v>274</v>
      </c>
      <c r="F288" s="26">
        <f t="shared" si="27"/>
        <v>117777.11788045263</v>
      </c>
      <c r="G288" s="26">
        <f t="shared" si="28"/>
        <v>4529.5087555569962</v>
      </c>
      <c r="H288" s="26">
        <f t="shared" si="29"/>
        <v>319.08914234847765</v>
      </c>
      <c r="I288" s="26">
        <f t="shared" si="30"/>
        <v>4210.419613208519</v>
      </c>
      <c r="J288" s="26">
        <f t="shared" si="31"/>
        <v>113566.69826724411</v>
      </c>
      <c r="K288" s="20"/>
      <c r="L288" s="20"/>
      <c r="M288" s="20"/>
      <c r="N288" s="20"/>
      <c r="O288" s="20"/>
    </row>
    <row r="289" spans="1:15" x14ac:dyDescent="0.3">
      <c r="A289" s="20"/>
      <c r="B289" s="20"/>
      <c r="C289" s="20"/>
      <c r="D289" s="20"/>
      <c r="E289" s="30">
        <v>275</v>
      </c>
      <c r="F289" s="26">
        <f t="shared" si="27"/>
        <v>113566.69826724411</v>
      </c>
      <c r="G289" s="26">
        <f t="shared" si="28"/>
        <v>4529.5087555569962</v>
      </c>
      <c r="H289" s="26">
        <f t="shared" si="29"/>
        <v>307.68200989793144</v>
      </c>
      <c r="I289" s="26">
        <f t="shared" si="30"/>
        <v>4221.8267456590647</v>
      </c>
      <c r="J289" s="26">
        <f t="shared" si="31"/>
        <v>109344.87152158504</v>
      </c>
      <c r="K289" s="20"/>
      <c r="L289" s="20"/>
      <c r="M289" s="20"/>
      <c r="N289" s="20"/>
      <c r="O289" s="20"/>
    </row>
    <row r="290" spans="1:15" x14ac:dyDescent="0.3">
      <c r="A290" s="20"/>
      <c r="B290" s="20"/>
      <c r="C290" s="20"/>
      <c r="D290" s="20"/>
      <c r="E290" s="30">
        <v>276</v>
      </c>
      <c r="F290" s="26">
        <f t="shared" si="27"/>
        <v>109344.87152158504</v>
      </c>
      <c r="G290" s="26">
        <f t="shared" si="28"/>
        <v>4529.5087555569962</v>
      </c>
      <c r="H290" s="26">
        <f t="shared" si="29"/>
        <v>296.2439725298953</v>
      </c>
      <c r="I290" s="26">
        <f t="shared" si="30"/>
        <v>4233.2647830271007</v>
      </c>
      <c r="J290" s="26">
        <f t="shared" si="31"/>
        <v>105111.60673855794</v>
      </c>
      <c r="K290" s="20"/>
      <c r="L290" s="20"/>
      <c r="M290" s="20"/>
      <c r="N290" s="20"/>
      <c r="O290" s="20"/>
    </row>
    <row r="291" spans="1:15" x14ac:dyDescent="0.3">
      <c r="A291" s="20"/>
      <c r="B291" s="20"/>
      <c r="C291" s="20"/>
      <c r="D291" s="20"/>
      <c r="E291" s="30">
        <v>277</v>
      </c>
      <c r="F291" s="26">
        <f t="shared" si="27"/>
        <v>105111.60673855794</v>
      </c>
      <c r="G291" s="26">
        <f t="shared" si="28"/>
        <v>4529.5087555569962</v>
      </c>
      <c r="H291" s="26">
        <f t="shared" si="29"/>
        <v>284.77494651483164</v>
      </c>
      <c r="I291" s="26">
        <f t="shared" si="30"/>
        <v>4244.7338090421645</v>
      </c>
      <c r="J291" s="26">
        <f t="shared" si="31"/>
        <v>100866.87292951577</v>
      </c>
      <c r="K291" s="20"/>
      <c r="L291" s="20"/>
      <c r="M291" s="20"/>
      <c r="N291" s="20"/>
      <c r="O291" s="20"/>
    </row>
    <row r="292" spans="1:15" x14ac:dyDescent="0.3">
      <c r="A292" s="20"/>
      <c r="B292" s="20"/>
      <c r="C292" s="20"/>
      <c r="D292" s="20"/>
      <c r="E292" s="30">
        <v>278</v>
      </c>
      <c r="F292" s="26">
        <f t="shared" si="27"/>
        <v>100866.87292951577</v>
      </c>
      <c r="G292" s="26">
        <f t="shared" si="28"/>
        <v>4529.5087555569962</v>
      </c>
      <c r="H292" s="26">
        <f t="shared" si="29"/>
        <v>273.27484789635753</v>
      </c>
      <c r="I292" s="26">
        <f t="shared" si="30"/>
        <v>4256.2339076606386</v>
      </c>
      <c r="J292" s="26">
        <f t="shared" si="31"/>
        <v>96610.639021855124</v>
      </c>
      <c r="K292" s="20"/>
      <c r="L292" s="20"/>
      <c r="M292" s="20"/>
      <c r="N292" s="20"/>
      <c r="O292" s="20"/>
    </row>
    <row r="293" spans="1:15" x14ac:dyDescent="0.3">
      <c r="A293" s="20"/>
      <c r="B293" s="20"/>
      <c r="C293" s="20"/>
      <c r="D293" s="20"/>
      <c r="E293" s="30">
        <v>279</v>
      </c>
      <c r="F293" s="26">
        <f t="shared" si="27"/>
        <v>96610.639021855124</v>
      </c>
      <c r="G293" s="26">
        <f t="shared" si="28"/>
        <v>4529.5087555569962</v>
      </c>
      <c r="H293" s="26">
        <f t="shared" si="29"/>
        <v>261.74359249063031</v>
      </c>
      <c r="I293" s="26">
        <f t="shared" si="30"/>
        <v>4267.7651630663659</v>
      </c>
      <c r="J293" s="26">
        <f t="shared" si="31"/>
        <v>92342.873858788764</v>
      </c>
      <c r="K293" s="20"/>
      <c r="L293" s="20"/>
      <c r="M293" s="20"/>
      <c r="N293" s="20"/>
      <c r="O293" s="20"/>
    </row>
    <row r="294" spans="1:15" x14ac:dyDescent="0.3">
      <c r="A294" s="20"/>
      <c r="B294" s="20"/>
      <c r="C294" s="20"/>
      <c r="D294" s="20"/>
      <c r="E294" s="30">
        <v>280</v>
      </c>
      <c r="F294" s="26">
        <f t="shared" si="27"/>
        <v>92342.873858788764</v>
      </c>
      <c r="G294" s="26">
        <f t="shared" si="28"/>
        <v>4529.5087555569962</v>
      </c>
      <c r="H294" s="26">
        <f t="shared" si="29"/>
        <v>250.18109588573103</v>
      </c>
      <c r="I294" s="26">
        <f t="shared" si="30"/>
        <v>4279.3276596712649</v>
      </c>
      <c r="J294" s="26">
        <f t="shared" si="31"/>
        <v>88063.546199117496</v>
      </c>
      <c r="K294" s="20"/>
      <c r="L294" s="20"/>
      <c r="M294" s="20"/>
      <c r="N294" s="20"/>
      <c r="O294" s="20"/>
    </row>
    <row r="295" spans="1:15" x14ac:dyDescent="0.3">
      <c r="A295" s="20"/>
      <c r="B295" s="20"/>
      <c r="C295" s="20"/>
      <c r="D295" s="20"/>
      <c r="E295" s="30">
        <v>281</v>
      </c>
      <c r="F295" s="26">
        <f t="shared" si="27"/>
        <v>88063.546199117496</v>
      </c>
      <c r="G295" s="26">
        <f t="shared" si="28"/>
        <v>4529.5087555569962</v>
      </c>
      <c r="H295" s="26">
        <f t="shared" si="29"/>
        <v>238.5872734410467</v>
      </c>
      <c r="I295" s="26">
        <f t="shared" si="30"/>
        <v>4290.9214821159494</v>
      </c>
      <c r="J295" s="26">
        <f t="shared" si="31"/>
        <v>83772.624717001541</v>
      </c>
      <c r="K295" s="20"/>
      <c r="L295" s="20"/>
      <c r="M295" s="20"/>
      <c r="N295" s="20"/>
      <c r="O295" s="20"/>
    </row>
    <row r="296" spans="1:15" x14ac:dyDescent="0.3">
      <c r="A296" s="20"/>
      <c r="B296" s="20"/>
      <c r="C296" s="20"/>
      <c r="D296" s="20"/>
      <c r="E296" s="30">
        <v>282</v>
      </c>
      <c r="F296" s="26">
        <f t="shared" si="27"/>
        <v>83772.624717001541</v>
      </c>
      <c r="G296" s="26">
        <f t="shared" si="28"/>
        <v>4529.5087555569962</v>
      </c>
      <c r="H296" s="26">
        <f t="shared" si="29"/>
        <v>226.96204028665073</v>
      </c>
      <c r="I296" s="26">
        <f t="shared" si="30"/>
        <v>4302.5467152703459</v>
      </c>
      <c r="J296" s="26">
        <f t="shared" si="31"/>
        <v>79470.078001731192</v>
      </c>
      <c r="K296" s="20"/>
      <c r="L296" s="20"/>
      <c r="M296" s="20"/>
      <c r="N296" s="20"/>
      <c r="O296" s="20"/>
    </row>
    <row r="297" spans="1:15" x14ac:dyDescent="0.3">
      <c r="A297" s="20"/>
      <c r="B297" s="20"/>
      <c r="C297" s="20"/>
      <c r="D297" s="20"/>
      <c r="E297" s="30">
        <v>283</v>
      </c>
      <c r="F297" s="26">
        <f t="shared" si="27"/>
        <v>79470.078001731192</v>
      </c>
      <c r="G297" s="26">
        <f t="shared" si="28"/>
        <v>4529.5087555569962</v>
      </c>
      <c r="H297" s="26">
        <f t="shared" si="29"/>
        <v>215.30531132268163</v>
      </c>
      <c r="I297" s="26">
        <f t="shared" si="30"/>
        <v>4314.2034442343147</v>
      </c>
      <c r="J297" s="26">
        <f t="shared" si="31"/>
        <v>75155.874557496878</v>
      </c>
      <c r="K297" s="20"/>
      <c r="L297" s="20"/>
      <c r="M297" s="20"/>
      <c r="N297" s="20"/>
      <c r="O297" s="20"/>
    </row>
    <row r="298" spans="1:15" x14ac:dyDescent="0.3">
      <c r="A298" s="20"/>
      <c r="B298" s="20"/>
      <c r="C298" s="20"/>
      <c r="D298" s="20"/>
      <c r="E298" s="30">
        <v>284</v>
      </c>
      <c r="F298" s="26">
        <f t="shared" si="27"/>
        <v>75155.874557496878</v>
      </c>
      <c r="G298" s="26">
        <f t="shared" si="28"/>
        <v>4529.5087555569962</v>
      </c>
      <c r="H298" s="26">
        <f t="shared" si="29"/>
        <v>203.61700121871999</v>
      </c>
      <c r="I298" s="26">
        <f t="shared" si="30"/>
        <v>4325.8917543382759</v>
      </c>
      <c r="J298" s="26">
        <f t="shared" si="31"/>
        <v>70829.982803158608</v>
      </c>
      <c r="K298" s="20"/>
      <c r="L298" s="20"/>
      <c r="M298" s="20"/>
      <c r="N298" s="20"/>
      <c r="O298" s="20"/>
    </row>
    <row r="299" spans="1:15" x14ac:dyDescent="0.3">
      <c r="A299" s="20"/>
      <c r="B299" s="20"/>
      <c r="C299" s="20"/>
      <c r="D299" s="20"/>
      <c r="E299" s="30">
        <v>285</v>
      </c>
      <c r="F299" s="26">
        <f t="shared" si="27"/>
        <v>70829.982803158608</v>
      </c>
      <c r="G299" s="26">
        <f t="shared" si="28"/>
        <v>4529.5087555569962</v>
      </c>
      <c r="H299" s="26">
        <f t="shared" si="29"/>
        <v>191.8970244131639</v>
      </c>
      <c r="I299" s="26">
        <f t="shared" si="30"/>
        <v>4337.611731143832</v>
      </c>
      <c r="J299" s="26">
        <f t="shared" si="31"/>
        <v>66492.371072014779</v>
      </c>
      <c r="K299" s="20"/>
      <c r="L299" s="20"/>
      <c r="M299" s="20"/>
      <c r="N299" s="20"/>
      <c r="O299" s="20"/>
    </row>
    <row r="300" spans="1:15" x14ac:dyDescent="0.3">
      <c r="A300" s="20"/>
      <c r="B300" s="20"/>
      <c r="C300" s="20"/>
      <c r="D300" s="20"/>
      <c r="E300" s="30">
        <v>286</v>
      </c>
      <c r="F300" s="26">
        <f t="shared" si="27"/>
        <v>66492.371072014779</v>
      </c>
      <c r="G300" s="26">
        <f t="shared" si="28"/>
        <v>4529.5087555569962</v>
      </c>
      <c r="H300" s="26">
        <f t="shared" si="29"/>
        <v>180.14529511260258</v>
      </c>
      <c r="I300" s="26">
        <f t="shared" si="30"/>
        <v>4349.3634604443932</v>
      </c>
      <c r="J300" s="26">
        <f t="shared" si="31"/>
        <v>62143.007611570385</v>
      </c>
      <c r="K300" s="20"/>
      <c r="L300" s="20"/>
      <c r="M300" s="20"/>
      <c r="N300" s="20"/>
      <c r="O300" s="20"/>
    </row>
    <row r="301" spans="1:15" x14ac:dyDescent="0.3">
      <c r="A301" s="20"/>
      <c r="B301" s="20"/>
      <c r="C301" s="20"/>
      <c r="D301" s="20"/>
      <c r="E301" s="30">
        <v>287</v>
      </c>
      <c r="F301" s="26">
        <f t="shared" si="27"/>
        <v>62143.007611570385</v>
      </c>
      <c r="G301" s="26">
        <f t="shared" si="28"/>
        <v>4529.5087555569962</v>
      </c>
      <c r="H301" s="26">
        <f t="shared" si="29"/>
        <v>168.36172729118837</v>
      </c>
      <c r="I301" s="26">
        <f t="shared" si="30"/>
        <v>4361.1470282658074</v>
      </c>
      <c r="J301" s="26">
        <f t="shared" si="31"/>
        <v>57781.86058330458</v>
      </c>
      <c r="K301" s="20"/>
      <c r="L301" s="20"/>
      <c r="M301" s="20"/>
      <c r="N301" s="20"/>
      <c r="O301" s="20"/>
    </row>
    <row r="302" spans="1:15" x14ac:dyDescent="0.3">
      <c r="A302" s="20"/>
      <c r="B302" s="20"/>
      <c r="C302" s="20"/>
      <c r="D302" s="20"/>
      <c r="E302" s="30">
        <v>288</v>
      </c>
      <c r="F302" s="26">
        <f t="shared" si="27"/>
        <v>57781.86058330458</v>
      </c>
      <c r="G302" s="26">
        <f t="shared" si="28"/>
        <v>4529.5087555569962</v>
      </c>
      <c r="H302" s="26">
        <f t="shared" si="29"/>
        <v>156.54623469000708</v>
      </c>
      <c r="I302" s="26">
        <f t="shared" si="30"/>
        <v>4372.9625208669895</v>
      </c>
      <c r="J302" s="26">
        <f t="shared" si="31"/>
        <v>53408.898062437591</v>
      </c>
      <c r="K302" s="20"/>
      <c r="L302" s="20"/>
      <c r="M302" s="20"/>
      <c r="N302" s="20"/>
      <c r="O302" s="20"/>
    </row>
    <row r="303" spans="1:15" x14ac:dyDescent="0.3">
      <c r="A303" s="20"/>
      <c r="B303" s="20"/>
      <c r="C303" s="20"/>
      <c r="D303" s="20"/>
      <c r="E303" s="30">
        <v>289</v>
      </c>
      <c r="F303" s="26">
        <f t="shared" si="27"/>
        <v>53408.898062437591</v>
      </c>
      <c r="G303" s="26">
        <f t="shared" si="28"/>
        <v>4529.5087555569962</v>
      </c>
      <c r="H303" s="26">
        <f t="shared" si="29"/>
        <v>144.6987308164463</v>
      </c>
      <c r="I303" s="26">
        <f t="shared" si="30"/>
        <v>4384.81002474055</v>
      </c>
      <c r="J303" s="26">
        <f t="shared" si="31"/>
        <v>49024.088037697038</v>
      </c>
      <c r="K303" s="20"/>
      <c r="L303" s="20"/>
      <c r="M303" s="20"/>
      <c r="N303" s="20"/>
      <c r="O303" s="20"/>
    </row>
    <row r="304" spans="1:15" x14ac:dyDescent="0.3">
      <c r="A304" s="20"/>
      <c r="B304" s="20"/>
      <c r="C304" s="20"/>
      <c r="D304" s="20"/>
      <c r="E304" s="30">
        <v>290</v>
      </c>
      <c r="F304" s="26">
        <f t="shared" si="27"/>
        <v>49024.088037697038</v>
      </c>
      <c r="G304" s="26">
        <f t="shared" si="28"/>
        <v>4529.5087555569962</v>
      </c>
      <c r="H304" s="26">
        <f t="shared" si="29"/>
        <v>132.81912894356262</v>
      </c>
      <c r="I304" s="26">
        <f t="shared" si="30"/>
        <v>4396.6896266134336</v>
      </c>
      <c r="J304" s="26">
        <f t="shared" si="31"/>
        <v>44627.398411083603</v>
      </c>
      <c r="K304" s="20"/>
      <c r="L304" s="20"/>
      <c r="M304" s="20"/>
      <c r="N304" s="20"/>
      <c r="O304" s="20"/>
    </row>
    <row r="305" spans="1:15" x14ac:dyDescent="0.3">
      <c r="A305" s="20"/>
      <c r="B305" s="20"/>
      <c r="C305" s="20"/>
      <c r="D305" s="20"/>
      <c r="E305" s="30">
        <v>291</v>
      </c>
      <c r="F305" s="26">
        <f t="shared" si="27"/>
        <v>44627.398411083603</v>
      </c>
      <c r="G305" s="26">
        <f t="shared" si="28"/>
        <v>4529.5087555569962</v>
      </c>
      <c r="H305" s="26">
        <f t="shared" si="29"/>
        <v>120.90734210944639</v>
      </c>
      <c r="I305" s="26">
        <f t="shared" si="30"/>
        <v>4408.6014134475499</v>
      </c>
      <c r="J305" s="26">
        <f t="shared" si="31"/>
        <v>40218.796997636055</v>
      </c>
      <c r="K305" s="20"/>
      <c r="L305" s="20"/>
      <c r="M305" s="20"/>
      <c r="N305" s="20"/>
      <c r="O305" s="20"/>
    </row>
    <row r="306" spans="1:15" x14ac:dyDescent="0.3">
      <c r="A306" s="20"/>
      <c r="B306" s="20"/>
      <c r="C306" s="20"/>
      <c r="D306" s="20"/>
      <c r="E306" s="30">
        <v>292</v>
      </c>
      <c r="F306" s="26">
        <f t="shared" si="27"/>
        <v>40218.796997636055</v>
      </c>
      <c r="G306" s="26">
        <f t="shared" si="28"/>
        <v>4529.5087555569962</v>
      </c>
      <c r="H306" s="26">
        <f t="shared" si="29"/>
        <v>108.96328311658544</v>
      </c>
      <c r="I306" s="26">
        <f t="shared" si="30"/>
        <v>4420.5454724404108</v>
      </c>
      <c r="J306" s="26">
        <f t="shared" si="31"/>
        <v>35798.251525195643</v>
      </c>
      <c r="K306" s="20"/>
      <c r="L306" s="20"/>
      <c r="M306" s="20"/>
      <c r="N306" s="20"/>
      <c r="O306" s="20"/>
    </row>
    <row r="307" spans="1:15" x14ac:dyDescent="0.3">
      <c r="A307" s="20"/>
      <c r="B307" s="20"/>
      <c r="C307" s="20"/>
      <c r="D307" s="20"/>
      <c r="E307" s="30">
        <v>293</v>
      </c>
      <c r="F307" s="26">
        <f t="shared" si="27"/>
        <v>35798.251525195643</v>
      </c>
      <c r="G307" s="26">
        <f t="shared" si="28"/>
        <v>4529.5087555569962</v>
      </c>
      <c r="H307" s="26">
        <f t="shared" si="29"/>
        <v>96.986864531226558</v>
      </c>
      <c r="I307" s="26">
        <f t="shared" si="30"/>
        <v>4432.5218910257699</v>
      </c>
      <c r="J307" s="26">
        <f t="shared" si="31"/>
        <v>31365.729634169875</v>
      </c>
      <c r="K307" s="20"/>
      <c r="L307" s="20"/>
      <c r="M307" s="20"/>
      <c r="N307" s="20"/>
      <c r="O307" s="20"/>
    </row>
    <row r="308" spans="1:15" x14ac:dyDescent="0.3">
      <c r="A308" s="20"/>
      <c r="B308" s="20"/>
      <c r="C308" s="20"/>
      <c r="D308" s="20"/>
      <c r="E308" s="30">
        <v>294</v>
      </c>
      <c r="F308" s="26">
        <f t="shared" si="27"/>
        <v>31365.729634169875</v>
      </c>
      <c r="G308" s="26">
        <f t="shared" si="28"/>
        <v>4529.5087555569962</v>
      </c>
      <c r="H308" s="26">
        <f t="shared" si="29"/>
        <v>84.977998682735574</v>
      </c>
      <c r="I308" s="26">
        <f t="shared" si="30"/>
        <v>4444.530756874261</v>
      </c>
      <c r="J308" s="26">
        <f t="shared" si="31"/>
        <v>26921.198877295614</v>
      </c>
      <c r="K308" s="20"/>
      <c r="L308" s="20"/>
      <c r="M308" s="20"/>
      <c r="N308" s="20"/>
      <c r="O308" s="20"/>
    </row>
    <row r="309" spans="1:15" x14ac:dyDescent="0.3">
      <c r="A309" s="20"/>
      <c r="B309" s="20"/>
      <c r="C309" s="20"/>
      <c r="D309" s="20"/>
      <c r="E309" s="30">
        <v>295</v>
      </c>
      <c r="F309" s="26">
        <f t="shared" si="27"/>
        <v>26921.198877295614</v>
      </c>
      <c r="G309" s="26">
        <f t="shared" si="28"/>
        <v>4529.5087555569962</v>
      </c>
      <c r="H309" s="26">
        <f t="shared" si="29"/>
        <v>72.936597662955506</v>
      </c>
      <c r="I309" s="26">
        <f t="shared" si="30"/>
        <v>4456.5721578940411</v>
      </c>
      <c r="J309" s="26">
        <f t="shared" si="31"/>
        <v>22464.626719401575</v>
      </c>
      <c r="K309" s="20"/>
      <c r="L309" s="20"/>
      <c r="M309" s="20"/>
      <c r="N309" s="20"/>
      <c r="O309" s="20"/>
    </row>
    <row r="310" spans="1:15" x14ac:dyDescent="0.3">
      <c r="A310" s="20"/>
      <c r="B310" s="20"/>
      <c r="C310" s="20"/>
      <c r="D310" s="20"/>
      <c r="E310" s="30">
        <v>296</v>
      </c>
      <c r="F310" s="26">
        <f t="shared" si="27"/>
        <v>22464.626719401575</v>
      </c>
      <c r="G310" s="26">
        <f t="shared" si="28"/>
        <v>4529.5087555569962</v>
      </c>
      <c r="H310" s="26">
        <f t="shared" si="29"/>
        <v>60.862573325563154</v>
      </c>
      <c r="I310" s="26">
        <f t="shared" si="30"/>
        <v>4468.6461822314332</v>
      </c>
      <c r="J310" s="26">
        <f t="shared" si="31"/>
        <v>17995.98053717014</v>
      </c>
      <c r="K310" s="20"/>
      <c r="L310" s="20"/>
      <c r="M310" s="20"/>
      <c r="N310" s="20"/>
      <c r="O310" s="20"/>
    </row>
    <row r="311" spans="1:15" x14ac:dyDescent="0.3">
      <c r="A311" s="20"/>
      <c r="B311" s="20"/>
      <c r="C311" s="20"/>
      <c r="D311" s="20"/>
      <c r="E311" s="30">
        <v>297</v>
      </c>
      <c r="F311" s="26">
        <f t="shared" si="27"/>
        <v>17995.98053717014</v>
      </c>
      <c r="G311" s="26">
        <f t="shared" si="28"/>
        <v>4529.5087555569962</v>
      </c>
      <c r="H311" s="26">
        <f t="shared" si="29"/>
        <v>48.755837285423716</v>
      </c>
      <c r="I311" s="26">
        <f t="shared" si="30"/>
        <v>4480.7529182715725</v>
      </c>
      <c r="J311" s="26">
        <f t="shared" si="31"/>
        <v>13515.227618898567</v>
      </c>
      <c r="K311" s="20"/>
      <c r="L311" s="20"/>
      <c r="M311" s="20"/>
      <c r="N311" s="20"/>
      <c r="O311" s="20"/>
    </row>
    <row r="312" spans="1:15" x14ac:dyDescent="0.3">
      <c r="A312" s="20"/>
      <c r="B312" s="20"/>
      <c r="C312" s="20"/>
      <c r="D312" s="20"/>
      <c r="E312" s="30">
        <v>298</v>
      </c>
      <c r="F312" s="26">
        <f t="shared" si="27"/>
        <v>13515.227618898567</v>
      </c>
      <c r="G312" s="26">
        <f t="shared" si="28"/>
        <v>4529.5087555569962</v>
      </c>
      <c r="H312" s="26">
        <f t="shared" si="29"/>
        <v>36.616300917943875</v>
      </c>
      <c r="I312" s="26">
        <f t="shared" si="30"/>
        <v>4492.8924546390526</v>
      </c>
      <c r="J312" s="26">
        <f t="shared" si="31"/>
        <v>9022.3351642595153</v>
      </c>
      <c r="K312" s="20"/>
      <c r="L312" s="20"/>
      <c r="M312" s="20"/>
      <c r="N312" s="20"/>
      <c r="O312" s="20"/>
    </row>
    <row r="313" spans="1:15" x14ac:dyDescent="0.3">
      <c r="A313" s="20"/>
      <c r="B313" s="20"/>
      <c r="C313" s="20"/>
      <c r="D313" s="20"/>
      <c r="E313" s="30">
        <v>299</v>
      </c>
      <c r="F313" s="26">
        <f t="shared" si="27"/>
        <v>9022.3351642595153</v>
      </c>
      <c r="G313" s="26">
        <f t="shared" si="28"/>
        <v>4529.5087555569962</v>
      </c>
      <c r="H313" s="26">
        <f t="shared" si="29"/>
        <v>24.443875358423025</v>
      </c>
      <c r="I313" s="26">
        <f t="shared" si="30"/>
        <v>4505.0648801985735</v>
      </c>
      <c r="J313" s="26">
        <f t="shared" si="31"/>
        <v>4517.2702840609418</v>
      </c>
      <c r="K313" s="20"/>
      <c r="L313" s="20"/>
      <c r="M313" s="20"/>
      <c r="N313" s="20"/>
      <c r="O313" s="20"/>
    </row>
    <row r="314" spans="1:15" x14ac:dyDescent="0.3">
      <c r="A314" s="20"/>
      <c r="B314" s="20"/>
      <c r="C314" s="20"/>
      <c r="D314" s="20"/>
      <c r="E314" s="30">
        <v>300</v>
      </c>
      <c r="F314" s="26">
        <f t="shared" si="27"/>
        <v>4517.2702840609418</v>
      </c>
      <c r="G314" s="26">
        <f t="shared" si="28"/>
        <v>4529.5087555569962</v>
      </c>
      <c r="H314" s="26">
        <f t="shared" si="29"/>
        <v>12.238471501402735</v>
      </c>
      <c r="I314" s="26">
        <f t="shared" si="30"/>
        <v>4517.270284055593</v>
      </c>
      <c r="J314" s="26">
        <f t="shared" si="31"/>
        <v>5.348738341126591E-9</v>
      </c>
      <c r="K314" s="20"/>
      <c r="L314" s="20"/>
      <c r="M314" s="20"/>
      <c r="N314" s="20"/>
      <c r="O314" s="20"/>
    </row>
    <row r="315" spans="1:15" x14ac:dyDescent="0.3">
      <c r="A315" s="20"/>
      <c r="B315" s="20"/>
      <c r="C315" s="20"/>
      <c r="D315" s="20"/>
      <c r="E315" s="20"/>
      <c r="F315" s="21"/>
      <c r="G315" s="20"/>
      <c r="H315" s="21"/>
      <c r="I315" s="21"/>
      <c r="J315" s="21"/>
      <c r="K315" s="20"/>
      <c r="L315" s="20"/>
      <c r="M315" s="20"/>
      <c r="N315" s="20"/>
      <c r="O315" s="20"/>
    </row>
    <row r="316" spans="1:15" x14ac:dyDescent="0.3">
      <c r="A316" s="20"/>
      <c r="B316" s="20"/>
      <c r="C316" s="20"/>
      <c r="D316" s="20"/>
      <c r="E316" s="20"/>
      <c r="F316" s="21"/>
      <c r="G316" s="20"/>
      <c r="H316" s="21"/>
      <c r="I316" s="21"/>
      <c r="J316" s="21"/>
      <c r="K316" s="20"/>
      <c r="L316" s="20"/>
      <c r="M316" s="20"/>
      <c r="N316" s="20"/>
      <c r="O316" s="20"/>
    </row>
    <row r="317" spans="1:15" x14ac:dyDescent="0.3">
      <c r="A317" s="20"/>
      <c r="B317" s="20"/>
      <c r="C317" s="20"/>
      <c r="D317" s="20"/>
      <c r="E317" s="20"/>
      <c r="F317" s="21"/>
      <c r="G317" s="20"/>
      <c r="H317" s="21"/>
      <c r="I317" s="21"/>
      <c r="J317" s="21"/>
      <c r="K317" s="20"/>
      <c r="L317" s="20"/>
      <c r="M317" s="20"/>
      <c r="N317" s="20"/>
      <c r="O317" s="20"/>
    </row>
    <row r="318" spans="1:15" x14ac:dyDescent="0.3">
      <c r="A318" s="20"/>
      <c r="B318" s="20"/>
      <c r="C318" s="20"/>
      <c r="D318" s="20"/>
      <c r="E318" s="20"/>
      <c r="F318" s="21"/>
      <c r="G318" s="20"/>
      <c r="H318" s="21"/>
      <c r="I318" s="21"/>
      <c r="J318" s="21"/>
      <c r="K318" s="20"/>
      <c r="L318" s="20"/>
      <c r="M318" s="20"/>
      <c r="N318" s="20"/>
      <c r="O318" s="20"/>
    </row>
    <row r="319" spans="1:15" x14ac:dyDescent="0.3">
      <c r="A319" s="20"/>
      <c r="B319" s="20"/>
      <c r="C319" s="20"/>
      <c r="D319" s="20"/>
      <c r="E319" s="20"/>
      <c r="F319" s="21"/>
      <c r="G319" s="20"/>
      <c r="H319" s="21"/>
      <c r="I319" s="21"/>
      <c r="J319" s="21"/>
      <c r="K319" s="20"/>
      <c r="L319" s="20"/>
      <c r="M319" s="20"/>
      <c r="N319" s="20"/>
      <c r="O319" s="20"/>
    </row>
    <row r="320" spans="1:15" x14ac:dyDescent="0.3">
      <c r="A320" s="20"/>
      <c r="B320" s="20"/>
      <c r="C320" s="20"/>
      <c r="D320" s="20"/>
      <c r="E320" s="20"/>
      <c r="F320" s="21"/>
      <c r="G320" s="20"/>
      <c r="H320" s="21"/>
      <c r="I320" s="21"/>
      <c r="J320" s="21"/>
      <c r="K320" s="20"/>
      <c r="L320" s="20"/>
      <c r="M320" s="20"/>
      <c r="N320" s="20"/>
      <c r="O320" s="20"/>
    </row>
    <row r="321" spans="1:15" x14ac:dyDescent="0.3">
      <c r="A321" s="20"/>
      <c r="B321" s="20"/>
      <c r="C321" s="20"/>
      <c r="D321" s="20"/>
      <c r="E321" s="20"/>
      <c r="F321" s="21"/>
      <c r="G321" s="20"/>
      <c r="H321" s="21"/>
      <c r="I321" s="21"/>
      <c r="J321" s="21"/>
      <c r="K321" s="20"/>
      <c r="L321" s="20"/>
      <c r="M321" s="20"/>
      <c r="N321" s="20"/>
      <c r="O321" s="20"/>
    </row>
    <row r="322" spans="1:15" x14ac:dyDescent="0.3">
      <c r="A322" s="20"/>
      <c r="B322" s="20"/>
      <c r="C322" s="20"/>
      <c r="D322" s="20"/>
      <c r="E322" s="20"/>
      <c r="F322" s="21"/>
      <c r="G322" s="20"/>
      <c r="H322" s="21"/>
      <c r="I322" s="21"/>
      <c r="J322" s="21"/>
      <c r="K322" s="20"/>
      <c r="L322" s="20"/>
      <c r="M322" s="20"/>
      <c r="N322" s="20"/>
      <c r="O322" s="20"/>
    </row>
    <row r="323" spans="1:15" x14ac:dyDescent="0.3">
      <c r="A323" s="20"/>
      <c r="B323" s="20"/>
      <c r="C323" s="20"/>
      <c r="D323" s="20"/>
      <c r="E323" s="20"/>
      <c r="F323" s="21"/>
      <c r="G323" s="20"/>
      <c r="H323" s="21"/>
      <c r="I323" s="21"/>
      <c r="J323" s="21"/>
      <c r="K323" s="20"/>
      <c r="L323" s="20"/>
      <c r="M323" s="20"/>
      <c r="N323" s="20"/>
      <c r="O323" s="20"/>
    </row>
    <row r="324" spans="1:15" x14ac:dyDescent="0.3">
      <c r="A324" s="20"/>
      <c r="B324" s="20"/>
      <c r="C324" s="20"/>
      <c r="D324" s="20"/>
      <c r="E324" s="20"/>
      <c r="F324" s="21"/>
      <c r="G324" s="20"/>
      <c r="H324" s="21"/>
      <c r="I324" s="21"/>
      <c r="J324" s="21"/>
      <c r="K324" s="20"/>
      <c r="L324" s="20"/>
      <c r="M324" s="20"/>
      <c r="N324" s="20"/>
      <c r="O324" s="20"/>
    </row>
    <row r="325" spans="1:15" x14ac:dyDescent="0.3">
      <c r="A325" s="20"/>
      <c r="B325" s="20"/>
      <c r="C325" s="20"/>
      <c r="D325" s="20"/>
      <c r="E325" s="20"/>
      <c r="F325" s="21"/>
      <c r="G325" s="20"/>
      <c r="H325" s="21"/>
      <c r="I325" s="21"/>
      <c r="J325" s="21"/>
      <c r="K325" s="20"/>
      <c r="L325" s="20"/>
      <c r="M325" s="20"/>
      <c r="N325" s="20"/>
      <c r="O325" s="20"/>
    </row>
    <row r="326" spans="1:15" x14ac:dyDescent="0.3">
      <c r="A326" s="20"/>
      <c r="B326" s="20"/>
      <c r="C326" s="20"/>
      <c r="D326" s="20"/>
      <c r="E326" s="20"/>
      <c r="F326" s="21"/>
      <c r="G326" s="20"/>
      <c r="H326" s="21"/>
      <c r="I326" s="21"/>
      <c r="J326" s="21"/>
      <c r="K326" s="20"/>
      <c r="L326" s="20"/>
      <c r="M326" s="20"/>
      <c r="N326" s="20"/>
      <c r="O326" s="20"/>
    </row>
    <row r="327" spans="1:15" x14ac:dyDescent="0.3">
      <c r="A327" s="20"/>
      <c r="B327" s="20"/>
      <c r="C327" s="20"/>
      <c r="D327" s="20"/>
      <c r="E327" s="20"/>
      <c r="F327" s="21"/>
      <c r="G327" s="20"/>
      <c r="H327" s="21"/>
      <c r="I327" s="21"/>
      <c r="J327" s="21"/>
      <c r="K327" s="20"/>
      <c r="L327" s="20"/>
      <c r="M327" s="20"/>
      <c r="N327" s="20"/>
      <c r="O327" s="20"/>
    </row>
    <row r="328" spans="1:15" x14ac:dyDescent="0.3">
      <c r="A328" s="20"/>
      <c r="B328" s="20"/>
      <c r="C328" s="20"/>
      <c r="D328" s="20"/>
      <c r="E328" s="20"/>
      <c r="F328" s="21"/>
      <c r="G328" s="20"/>
      <c r="H328" s="21"/>
      <c r="I328" s="21"/>
      <c r="J328" s="21"/>
      <c r="K328" s="20"/>
      <c r="L328" s="20"/>
      <c r="M328" s="20"/>
      <c r="N328" s="20"/>
      <c r="O328" s="20"/>
    </row>
    <row r="329" spans="1:15" x14ac:dyDescent="0.3">
      <c r="A329" s="20"/>
      <c r="B329" s="20"/>
      <c r="C329" s="20"/>
      <c r="D329" s="20"/>
      <c r="E329" s="20"/>
      <c r="F329" s="21"/>
      <c r="G329" s="20"/>
      <c r="H329" s="21"/>
      <c r="I329" s="21"/>
      <c r="J329" s="21"/>
      <c r="K329" s="20"/>
      <c r="L329" s="20"/>
      <c r="M329" s="20"/>
      <c r="N329" s="20"/>
      <c r="O329" s="20"/>
    </row>
    <row r="330" spans="1:15" x14ac:dyDescent="0.3">
      <c r="A330" s="20"/>
      <c r="B330" s="20"/>
      <c r="C330" s="20"/>
      <c r="D330" s="20"/>
      <c r="E330" s="20"/>
      <c r="F330" s="21"/>
      <c r="G330" s="20"/>
      <c r="H330" s="21"/>
      <c r="I330" s="21"/>
      <c r="J330" s="21"/>
      <c r="K330" s="20"/>
      <c r="L330" s="20"/>
      <c r="M330" s="20"/>
      <c r="N330" s="20"/>
      <c r="O330" s="20"/>
    </row>
    <row r="331" spans="1:15" x14ac:dyDescent="0.3">
      <c r="A331" s="20"/>
      <c r="B331" s="20"/>
      <c r="C331" s="20"/>
      <c r="D331" s="20"/>
      <c r="E331" s="20"/>
      <c r="F331" s="21"/>
      <c r="G331" s="20"/>
      <c r="H331" s="21"/>
      <c r="I331" s="21"/>
      <c r="J331" s="21"/>
      <c r="K331" s="20"/>
      <c r="L331" s="20"/>
      <c r="M331" s="20"/>
      <c r="N331" s="20"/>
      <c r="O331" s="20"/>
    </row>
    <row r="332" spans="1:15" x14ac:dyDescent="0.3">
      <c r="A332" s="20"/>
      <c r="B332" s="20"/>
      <c r="C332" s="20"/>
      <c r="D332" s="20"/>
      <c r="E332" s="20"/>
      <c r="F332" s="21"/>
      <c r="G332" s="20"/>
      <c r="H332" s="21"/>
      <c r="I332" s="21"/>
      <c r="J332" s="21"/>
      <c r="K332" s="20"/>
      <c r="L332" s="20"/>
      <c r="M332" s="20"/>
      <c r="N332" s="20"/>
      <c r="O332" s="20"/>
    </row>
    <row r="333" spans="1:15" x14ac:dyDescent="0.3">
      <c r="A333" s="20"/>
      <c r="B333" s="20"/>
      <c r="C333" s="20"/>
      <c r="D333" s="20"/>
      <c r="E333" s="20"/>
      <c r="F333" s="21"/>
      <c r="G333" s="20"/>
      <c r="H333" s="21"/>
      <c r="I333" s="21"/>
      <c r="J333" s="21"/>
      <c r="K333" s="20"/>
      <c r="L333" s="20"/>
      <c r="M333" s="20"/>
      <c r="N333" s="20"/>
      <c r="O333" s="2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08A1-9EA4-4A25-82FF-131DC6F53F5B}">
  <dimension ref="A1:Q607"/>
  <sheetViews>
    <sheetView workbookViewId="0"/>
  </sheetViews>
  <sheetFormatPr defaultRowHeight="14.4" x14ac:dyDescent="0.3"/>
  <cols>
    <col min="2" max="2" width="48.109375" customWidth="1"/>
    <col min="3" max="3" width="18.21875" customWidth="1"/>
    <col min="5" max="5" width="23.44140625" customWidth="1"/>
    <col min="6" max="6" width="16.109375" customWidth="1"/>
    <col min="7" max="7" width="17.77734375" customWidth="1"/>
    <col min="8" max="8" width="17.109375" customWidth="1"/>
    <col min="9" max="9" width="13.88671875" customWidth="1"/>
    <col min="10" max="10" width="15" customWidth="1"/>
  </cols>
  <sheetData>
    <row r="1" spans="2:17" ht="25.2" thickBot="1" x14ac:dyDescent="0.45">
      <c r="B1" s="3" t="s">
        <v>37</v>
      </c>
      <c r="C1" s="4"/>
      <c r="D1" s="1"/>
      <c r="E1" s="1"/>
      <c r="H1" s="1"/>
      <c r="I1" s="1"/>
      <c r="J1" s="1"/>
      <c r="K1" s="1"/>
      <c r="N1" s="1"/>
      <c r="O1" s="1"/>
      <c r="P1" s="1"/>
      <c r="Q1" s="1"/>
    </row>
    <row r="2" spans="2:17" x14ac:dyDescent="0.3">
      <c r="B2" s="1"/>
      <c r="C2" s="1"/>
      <c r="D2" s="1"/>
      <c r="E2" s="1"/>
      <c r="H2" s="1"/>
      <c r="I2" s="1"/>
      <c r="J2" s="1"/>
      <c r="K2" s="1"/>
      <c r="N2" s="1"/>
      <c r="O2" s="1"/>
      <c r="P2" s="1"/>
      <c r="Q2" s="1"/>
    </row>
    <row r="3" spans="2:17" x14ac:dyDescent="0.3">
      <c r="B3" s="31" t="s">
        <v>23</v>
      </c>
      <c r="C3" s="53">
        <v>1200000</v>
      </c>
      <c r="D3" s="1"/>
      <c r="E3" s="1"/>
      <c r="H3" s="1"/>
      <c r="I3" s="1"/>
      <c r="J3" s="1"/>
      <c r="K3" s="1"/>
      <c r="N3" s="1"/>
      <c r="O3" s="1"/>
      <c r="P3" s="1"/>
      <c r="Q3" s="1"/>
    </row>
    <row r="4" spans="2:17" x14ac:dyDescent="0.3">
      <c r="B4" s="31" t="s">
        <v>24</v>
      </c>
      <c r="C4" s="54">
        <v>3.9E-2</v>
      </c>
      <c r="D4" s="1"/>
      <c r="E4" s="1"/>
      <c r="H4" s="1"/>
      <c r="I4" s="1"/>
      <c r="J4" s="1"/>
      <c r="K4" s="1"/>
      <c r="N4" s="1"/>
      <c r="O4" s="1"/>
      <c r="P4" s="1"/>
      <c r="Q4" s="1"/>
    </row>
    <row r="5" spans="2:17" x14ac:dyDescent="0.3">
      <c r="B5" s="31" t="s">
        <v>2</v>
      </c>
      <c r="C5" s="55">
        <f>(1+C4)^(1/12)-1</f>
        <v>3.1933138078821255E-3</v>
      </c>
      <c r="D5" s="1"/>
      <c r="E5" s="1"/>
      <c r="H5" s="1"/>
      <c r="I5" s="1"/>
      <c r="J5" s="1"/>
      <c r="K5" s="1"/>
      <c r="N5" s="1"/>
      <c r="O5" s="1"/>
      <c r="P5" s="1"/>
      <c r="Q5" s="1"/>
    </row>
    <row r="6" spans="2:17" x14ac:dyDescent="0.3">
      <c r="B6" s="31" t="s">
        <v>5</v>
      </c>
      <c r="C6" s="56">
        <v>35</v>
      </c>
      <c r="D6" s="1"/>
      <c r="E6" s="1"/>
      <c r="H6" s="1"/>
      <c r="I6" s="1"/>
      <c r="J6" s="1"/>
      <c r="K6" s="1"/>
      <c r="N6" s="1"/>
      <c r="O6" s="1"/>
      <c r="P6" s="1"/>
      <c r="Q6" s="1"/>
    </row>
    <row r="7" spans="2:17" x14ac:dyDescent="0.3">
      <c r="B7" s="31" t="s">
        <v>6</v>
      </c>
      <c r="C7" s="31">
        <f>C6*12</f>
        <v>420</v>
      </c>
      <c r="D7" s="1"/>
      <c r="E7" s="1"/>
      <c r="H7" s="1"/>
      <c r="I7" s="1"/>
      <c r="J7" s="1"/>
      <c r="K7" s="1"/>
      <c r="P7" s="1"/>
      <c r="Q7" s="1"/>
    </row>
    <row r="8" spans="2:17" x14ac:dyDescent="0.3">
      <c r="B8" s="31" t="s">
        <v>31</v>
      </c>
      <c r="C8" s="57">
        <f>(1+C5)^9*C3</f>
        <v>1234931.6085840119</v>
      </c>
      <c r="D8" s="1"/>
      <c r="E8" s="1"/>
      <c r="H8" s="1"/>
      <c r="I8" s="1"/>
      <c r="J8" s="1"/>
      <c r="K8" s="1"/>
      <c r="N8" s="1"/>
      <c r="O8" s="1"/>
      <c r="P8" s="1"/>
      <c r="Q8" s="1"/>
    </row>
    <row r="9" spans="2:17" x14ac:dyDescent="0.3">
      <c r="B9" s="31" t="s">
        <v>38</v>
      </c>
      <c r="C9" s="57">
        <f>C8*C5</f>
        <v>3943.5241574814095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3">
      <c r="B10" s="31" t="s">
        <v>32</v>
      </c>
      <c r="C10" s="58">
        <f>(1-(1+C5)^(-(420-24)))/C5</f>
        <v>224.55194705423096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ht="15" thickBot="1" x14ac:dyDescent="0.35">
      <c r="B11" s="31" t="s">
        <v>39</v>
      </c>
      <c r="C11" s="57">
        <f>C8/C10</f>
        <v>5499.5364092112131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ht="25.2" thickBot="1" x14ac:dyDescent="0.45">
      <c r="B12" s="3" t="s">
        <v>40</v>
      </c>
      <c r="C12" s="59">
        <v>182</v>
      </c>
      <c r="D12" s="3" t="s">
        <v>41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2:17" x14ac:dyDescent="0.3"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2:17" x14ac:dyDescent="0.3">
      <c r="B14" s="60"/>
      <c r="C14" s="60"/>
      <c r="D14" s="89" t="s">
        <v>33</v>
      </c>
      <c r="E14" s="89"/>
      <c r="F14" s="89"/>
      <c r="G14" s="89"/>
      <c r="H14" s="89"/>
      <c r="I14" s="89"/>
      <c r="J14" s="89"/>
      <c r="K14" s="60"/>
      <c r="L14" s="60"/>
      <c r="M14" s="60"/>
      <c r="N14" s="60"/>
      <c r="O14" s="60"/>
      <c r="P14" s="60"/>
      <c r="Q14" s="60"/>
    </row>
    <row r="15" spans="2:17" x14ac:dyDescent="0.3"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</row>
    <row r="16" spans="2:17" ht="39.6" x14ac:dyDescent="0.3">
      <c r="B16" s="1"/>
      <c r="C16" s="1"/>
      <c r="D16" s="2" t="s">
        <v>7</v>
      </c>
      <c r="E16" s="61" t="s">
        <v>8</v>
      </c>
      <c r="F16" s="2" t="s">
        <v>9</v>
      </c>
      <c r="G16" s="2" t="s">
        <v>34</v>
      </c>
      <c r="H16" s="61" t="s">
        <v>10</v>
      </c>
      <c r="I16" s="61" t="s">
        <v>11</v>
      </c>
      <c r="J16" s="61" t="s">
        <v>12</v>
      </c>
      <c r="K16" s="62" t="s">
        <v>35</v>
      </c>
      <c r="L16" s="1"/>
      <c r="M16" s="1"/>
      <c r="N16" s="1"/>
      <c r="O16" s="1"/>
      <c r="P16" s="1"/>
      <c r="Q16" s="1"/>
    </row>
    <row r="17" spans="1:17" x14ac:dyDescent="0.3">
      <c r="A17" s="64"/>
      <c r="B17" s="65"/>
      <c r="C17" s="1"/>
      <c r="D17" s="59">
        <v>1</v>
      </c>
      <c r="E17" s="53">
        <f>C3</f>
        <v>1200000</v>
      </c>
      <c r="F17" s="31">
        <v>0</v>
      </c>
      <c r="G17" s="31">
        <v>0</v>
      </c>
      <c r="H17" s="58">
        <f t="shared" ref="H17:H22" si="0">(E17-G17)*$C$5</f>
        <v>3831.9765694585508</v>
      </c>
      <c r="I17" s="58">
        <f t="shared" ref="I17:I22" si="1">F17-H17+G17</f>
        <v>-3831.9765694585508</v>
      </c>
      <c r="J17" s="58">
        <f t="shared" ref="J17:J22" si="2">E17-I17</f>
        <v>1203831.9765694586</v>
      </c>
      <c r="K17" s="31"/>
      <c r="L17" s="1"/>
      <c r="M17" s="1"/>
      <c r="N17" s="1"/>
      <c r="O17" s="1"/>
      <c r="P17" s="1"/>
      <c r="Q17" s="1"/>
    </row>
    <row r="18" spans="1:17" x14ac:dyDescent="0.3">
      <c r="A18" s="66"/>
      <c r="B18" s="67"/>
      <c r="C18" s="1"/>
      <c r="D18" s="59">
        <v>2</v>
      </c>
      <c r="E18" s="58">
        <f>J17</f>
        <v>1203831.9765694586</v>
      </c>
      <c r="F18" s="31">
        <v>0</v>
      </c>
      <c r="G18" s="31">
        <v>0</v>
      </c>
      <c r="H18" s="58">
        <f t="shared" si="0"/>
        <v>3844.2132731492834</v>
      </c>
      <c r="I18" s="58">
        <f t="shared" si="1"/>
        <v>-3844.2132731492834</v>
      </c>
      <c r="J18" s="58">
        <f t="shared" si="2"/>
        <v>1207676.1898426078</v>
      </c>
      <c r="K18" s="31"/>
      <c r="L18" s="1"/>
      <c r="M18" s="1"/>
      <c r="N18" s="1"/>
      <c r="O18" s="1"/>
      <c r="P18" s="1"/>
      <c r="Q18" s="1"/>
    </row>
    <row r="19" spans="1:17" x14ac:dyDescent="0.3">
      <c r="A19" s="68"/>
      <c r="B19" s="69"/>
      <c r="C19" s="1"/>
      <c r="D19" s="59">
        <v>3</v>
      </c>
      <c r="E19" s="58">
        <f t="shared" ref="E19:E82" si="3">J18</f>
        <v>1207676.1898426078</v>
      </c>
      <c r="F19" s="31">
        <v>0</v>
      </c>
      <c r="G19" s="31">
        <v>0</v>
      </c>
      <c r="H19" s="58">
        <f t="shared" si="0"/>
        <v>3856.4890524748748</v>
      </c>
      <c r="I19" s="58">
        <f t="shared" si="1"/>
        <v>-3856.4890524748748</v>
      </c>
      <c r="J19" s="58">
        <f t="shared" si="2"/>
        <v>1211532.6788950828</v>
      </c>
      <c r="K19" s="31"/>
      <c r="L19" s="1"/>
      <c r="M19" s="1"/>
      <c r="N19" s="1"/>
      <c r="O19" s="1"/>
      <c r="P19" s="1"/>
      <c r="Q19" s="1"/>
    </row>
    <row r="20" spans="1:17" x14ac:dyDescent="0.3">
      <c r="A20" s="66"/>
      <c r="B20" s="67"/>
      <c r="C20" s="1"/>
      <c r="D20" s="59">
        <v>4</v>
      </c>
      <c r="E20" s="58">
        <f t="shared" si="3"/>
        <v>1211532.6788950828</v>
      </c>
      <c r="F20" s="31">
        <v>0</v>
      </c>
      <c r="G20" s="31">
        <v>0</v>
      </c>
      <c r="H20" s="58">
        <f t="shared" si="0"/>
        <v>3868.8040322160891</v>
      </c>
      <c r="I20" s="58">
        <f t="shared" si="1"/>
        <v>-3868.8040322160891</v>
      </c>
      <c r="J20" s="58">
        <f t="shared" si="2"/>
        <v>1215401.4829272989</v>
      </c>
      <c r="K20" s="31"/>
      <c r="L20" s="1"/>
      <c r="M20" s="1"/>
      <c r="N20" s="1"/>
      <c r="O20" s="1"/>
      <c r="P20" s="1"/>
      <c r="Q20" s="1"/>
    </row>
    <row r="21" spans="1:17" x14ac:dyDescent="0.3">
      <c r="A21" s="72" t="s">
        <v>15</v>
      </c>
      <c r="B21" s="73"/>
      <c r="C21" s="1"/>
      <c r="D21" s="59">
        <v>5</v>
      </c>
      <c r="E21" s="58">
        <f t="shared" si="3"/>
        <v>1215401.4829272989</v>
      </c>
      <c r="F21" s="31">
        <v>0</v>
      </c>
      <c r="G21" s="31">
        <v>0</v>
      </c>
      <c r="H21" s="58">
        <f t="shared" si="0"/>
        <v>3881.158337552155</v>
      </c>
      <c r="I21" s="58">
        <f t="shared" si="1"/>
        <v>-3881.158337552155</v>
      </c>
      <c r="J21" s="58">
        <f t="shared" si="2"/>
        <v>1219282.641264851</v>
      </c>
      <c r="K21" s="31"/>
      <c r="L21" s="1"/>
      <c r="M21" s="1"/>
      <c r="N21" s="1"/>
      <c r="O21" s="1"/>
      <c r="P21" s="1"/>
      <c r="Q21" s="1"/>
    </row>
    <row r="22" spans="1:17" x14ac:dyDescent="0.3">
      <c r="A22" s="74">
        <v>2</v>
      </c>
      <c r="B22" s="75" t="s">
        <v>52</v>
      </c>
      <c r="C22" s="1"/>
      <c r="D22" s="59">
        <v>6</v>
      </c>
      <c r="E22" s="58">
        <f t="shared" si="3"/>
        <v>1219282.641264851</v>
      </c>
      <c r="F22" s="31">
        <v>0</v>
      </c>
      <c r="G22" s="31">
        <v>0</v>
      </c>
      <c r="H22" s="58">
        <f t="shared" si="0"/>
        <v>3893.5520940620368</v>
      </c>
      <c r="I22" s="58">
        <f t="shared" si="1"/>
        <v>-3893.5520940620368</v>
      </c>
      <c r="J22" s="58">
        <f t="shared" si="2"/>
        <v>1223176.1933589131</v>
      </c>
      <c r="K22" s="31"/>
      <c r="L22" s="1"/>
      <c r="M22" s="1"/>
      <c r="N22" s="1"/>
      <c r="O22" s="1"/>
      <c r="P22" s="1"/>
      <c r="Q22" s="1"/>
    </row>
    <row r="23" spans="1:17" x14ac:dyDescent="0.3">
      <c r="A23" s="76">
        <v>1</v>
      </c>
      <c r="B23" s="77" t="s">
        <v>53</v>
      </c>
      <c r="C23" s="1"/>
      <c r="D23" s="59">
        <v>7</v>
      </c>
      <c r="E23" s="58">
        <f t="shared" si="3"/>
        <v>1223176.1933589131</v>
      </c>
      <c r="F23" s="31">
        <v>0</v>
      </c>
      <c r="G23" s="31">
        <v>0</v>
      </c>
      <c r="H23" s="58">
        <f t="shared" ref="H23:H80" si="4">(E23-G23)*$C$5</f>
        <v>3905.9854277257136</v>
      </c>
      <c r="I23" s="58">
        <f t="shared" ref="I23:I80" si="5">F23-H23+G23</f>
        <v>-3905.9854277257136</v>
      </c>
      <c r="J23" s="58">
        <f t="shared" ref="J23:J82" si="6">E23-I23</f>
        <v>1227082.1787866389</v>
      </c>
      <c r="K23" s="31"/>
      <c r="L23" s="1"/>
      <c r="M23" s="1"/>
      <c r="N23" s="1"/>
      <c r="O23" s="1"/>
      <c r="P23" s="1"/>
      <c r="Q23" s="1"/>
    </row>
    <row r="24" spans="1:17" x14ac:dyDescent="0.3">
      <c r="A24" s="76">
        <v>1</v>
      </c>
      <c r="B24" s="77" t="s">
        <v>54</v>
      </c>
      <c r="C24" s="1"/>
      <c r="D24" s="59">
        <v>8</v>
      </c>
      <c r="E24" s="58">
        <f t="shared" si="3"/>
        <v>1227082.1787866389</v>
      </c>
      <c r="F24" s="31">
        <v>0</v>
      </c>
      <c r="G24" s="31">
        <v>0</v>
      </c>
      <c r="H24" s="58">
        <f t="shared" si="4"/>
        <v>3918.4584649254571</v>
      </c>
      <c r="I24" s="58">
        <f t="shared" si="5"/>
        <v>-3918.4584649254571</v>
      </c>
      <c r="J24" s="58">
        <f t="shared" si="6"/>
        <v>1231000.6372515643</v>
      </c>
      <c r="K24" s="31"/>
      <c r="L24" s="1"/>
      <c r="M24" s="1"/>
      <c r="N24" s="1"/>
      <c r="O24" s="1"/>
      <c r="P24" s="1"/>
      <c r="Q24" s="1"/>
    </row>
    <row r="25" spans="1:17" x14ac:dyDescent="0.3">
      <c r="A25" s="78">
        <v>2</v>
      </c>
      <c r="B25" s="79" t="s">
        <v>59</v>
      </c>
      <c r="C25" s="1"/>
      <c r="D25" s="59">
        <v>9</v>
      </c>
      <c r="E25" s="58">
        <f t="shared" si="3"/>
        <v>1231000.6372515643</v>
      </c>
      <c r="F25" s="31">
        <v>0</v>
      </c>
      <c r="G25" s="31">
        <v>0</v>
      </c>
      <c r="H25" s="58">
        <f t="shared" si="4"/>
        <v>3930.9713324471159</v>
      </c>
      <c r="I25" s="58">
        <f t="shared" si="5"/>
        <v>-3930.9713324471159</v>
      </c>
      <c r="J25" s="58">
        <f t="shared" si="6"/>
        <v>1234931.6085840114</v>
      </c>
      <c r="K25" s="31"/>
      <c r="L25" s="1"/>
      <c r="M25" s="1"/>
      <c r="N25" s="1"/>
      <c r="O25" s="1"/>
      <c r="P25" s="1"/>
      <c r="Q25" s="1"/>
    </row>
    <row r="26" spans="1:17" x14ac:dyDescent="0.3">
      <c r="A26" s="78">
        <v>2</v>
      </c>
      <c r="B26" s="79" t="s">
        <v>63</v>
      </c>
      <c r="C26" s="1"/>
      <c r="D26" s="59">
        <v>10</v>
      </c>
      <c r="E26" s="58">
        <f t="shared" si="3"/>
        <v>1234931.6085840114</v>
      </c>
      <c r="F26" s="58">
        <f>$C$9</f>
        <v>3943.5241574814095</v>
      </c>
      <c r="G26" s="31">
        <v>0</v>
      </c>
      <c r="H26" s="58">
        <f t="shared" si="4"/>
        <v>3943.5241574814081</v>
      </c>
      <c r="I26" s="58">
        <f t="shared" si="5"/>
        <v>1.3642420526593924E-12</v>
      </c>
      <c r="J26" s="58">
        <f t="shared" si="6"/>
        <v>1234931.6085840114</v>
      </c>
      <c r="K26" s="31"/>
      <c r="L26" s="1"/>
      <c r="M26" s="1"/>
      <c r="N26" s="1"/>
      <c r="O26" s="1"/>
      <c r="P26" s="1"/>
      <c r="Q26" s="1"/>
    </row>
    <row r="27" spans="1:17" x14ac:dyDescent="0.3">
      <c r="A27" s="80">
        <v>2</v>
      </c>
      <c r="B27" s="81" t="s">
        <v>60</v>
      </c>
      <c r="C27" s="1"/>
      <c r="D27" s="59">
        <v>11</v>
      </c>
      <c r="E27" s="58">
        <f t="shared" si="3"/>
        <v>1234931.6085840114</v>
      </c>
      <c r="F27" s="58">
        <f t="shared" ref="F27:F40" si="7">$C$9</f>
        <v>3943.5241574814095</v>
      </c>
      <c r="G27" s="31">
        <v>0</v>
      </c>
      <c r="H27" s="58">
        <f t="shared" si="4"/>
        <v>3943.5241574814081</v>
      </c>
      <c r="I27" s="58">
        <f t="shared" si="5"/>
        <v>1.3642420526593924E-12</v>
      </c>
      <c r="J27" s="58">
        <f t="shared" si="6"/>
        <v>1234931.6085840114</v>
      </c>
      <c r="K27" s="31"/>
      <c r="L27" s="1"/>
      <c r="M27" s="1"/>
      <c r="N27" s="1"/>
      <c r="O27" s="1"/>
      <c r="P27" s="1"/>
      <c r="Q27" s="1"/>
    </row>
    <row r="28" spans="1:17" x14ac:dyDescent="0.3">
      <c r="A28" s="82">
        <v>2</v>
      </c>
      <c r="B28" s="83" t="s">
        <v>61</v>
      </c>
      <c r="C28" s="1"/>
      <c r="D28" s="59">
        <v>12</v>
      </c>
      <c r="E28" s="58">
        <f t="shared" si="3"/>
        <v>1234931.6085840114</v>
      </c>
      <c r="F28" s="58">
        <f t="shared" si="7"/>
        <v>3943.5241574814095</v>
      </c>
      <c r="G28" s="31">
        <v>0</v>
      </c>
      <c r="H28" s="58">
        <f t="shared" si="4"/>
        <v>3943.5241574814081</v>
      </c>
      <c r="I28" s="58">
        <f t="shared" si="5"/>
        <v>1.3642420526593924E-12</v>
      </c>
      <c r="J28" s="58">
        <f t="shared" si="6"/>
        <v>1234931.6085840114</v>
      </c>
      <c r="K28" s="31"/>
      <c r="L28" s="1"/>
      <c r="M28" s="1"/>
      <c r="N28" s="1"/>
      <c r="O28" s="1"/>
      <c r="P28" s="1"/>
      <c r="Q28" s="1"/>
    </row>
    <row r="29" spans="1:17" x14ac:dyDescent="0.3">
      <c r="A29" s="84">
        <v>3</v>
      </c>
      <c r="B29" s="85" t="s">
        <v>62</v>
      </c>
      <c r="C29" s="1"/>
      <c r="D29" s="59">
        <v>13</v>
      </c>
      <c r="E29" s="58">
        <f t="shared" si="3"/>
        <v>1234931.6085840114</v>
      </c>
      <c r="F29" s="58">
        <f t="shared" si="7"/>
        <v>3943.5241574814095</v>
      </c>
      <c r="G29" s="31">
        <v>0</v>
      </c>
      <c r="H29" s="58">
        <f t="shared" si="4"/>
        <v>3943.5241574814081</v>
      </c>
      <c r="I29" s="58">
        <f t="shared" si="5"/>
        <v>1.3642420526593924E-12</v>
      </c>
      <c r="J29" s="58">
        <f t="shared" si="6"/>
        <v>1234931.6085840114</v>
      </c>
      <c r="K29" s="31"/>
      <c r="L29" s="1"/>
      <c r="M29" s="1"/>
      <c r="N29" s="1"/>
      <c r="O29" s="1"/>
      <c r="P29" s="1"/>
      <c r="Q29" s="1"/>
    </row>
    <row r="30" spans="1:17" x14ac:dyDescent="0.3">
      <c r="A30" s="72">
        <f>SUM(A22:A29)</f>
        <v>15</v>
      </c>
      <c r="B30" s="72" t="s">
        <v>14</v>
      </c>
      <c r="C30" s="1"/>
      <c r="D30" s="59">
        <v>14</v>
      </c>
      <c r="E30" s="58">
        <f t="shared" si="3"/>
        <v>1234931.6085840114</v>
      </c>
      <c r="F30" s="58">
        <f t="shared" si="7"/>
        <v>3943.5241574814095</v>
      </c>
      <c r="G30" s="31">
        <v>0</v>
      </c>
      <c r="H30" s="58">
        <f t="shared" si="4"/>
        <v>3943.5241574814081</v>
      </c>
      <c r="I30" s="58">
        <f t="shared" si="5"/>
        <v>1.3642420526593924E-12</v>
      </c>
      <c r="J30" s="58">
        <f t="shared" si="6"/>
        <v>1234931.6085840114</v>
      </c>
      <c r="K30" s="31"/>
      <c r="L30" s="1"/>
      <c r="M30" s="1"/>
      <c r="N30" s="1"/>
      <c r="O30" s="1"/>
      <c r="P30" s="1"/>
      <c r="Q30" s="1"/>
    </row>
    <row r="31" spans="1:17" x14ac:dyDescent="0.3">
      <c r="B31" s="1"/>
      <c r="C31" s="1"/>
      <c r="D31" s="59">
        <v>15</v>
      </c>
      <c r="E31" s="58">
        <f t="shared" si="3"/>
        <v>1234931.6085840114</v>
      </c>
      <c r="F31" s="58">
        <f t="shared" si="7"/>
        <v>3943.5241574814095</v>
      </c>
      <c r="G31" s="31">
        <v>0</v>
      </c>
      <c r="H31" s="58">
        <f t="shared" si="4"/>
        <v>3943.5241574814081</v>
      </c>
      <c r="I31" s="58">
        <f t="shared" si="5"/>
        <v>1.3642420526593924E-12</v>
      </c>
      <c r="J31" s="58">
        <f t="shared" si="6"/>
        <v>1234931.6085840114</v>
      </c>
      <c r="K31" s="31"/>
      <c r="L31" s="1"/>
      <c r="M31" s="1"/>
      <c r="N31" s="1"/>
      <c r="O31" s="1"/>
      <c r="P31" s="1"/>
      <c r="Q31" s="1"/>
    </row>
    <row r="32" spans="1:17" x14ac:dyDescent="0.3">
      <c r="B32" s="1"/>
      <c r="C32" s="1"/>
      <c r="D32" s="59">
        <v>16</v>
      </c>
      <c r="E32" s="58">
        <f t="shared" si="3"/>
        <v>1234931.6085840114</v>
      </c>
      <c r="F32" s="58">
        <f t="shared" si="7"/>
        <v>3943.5241574814095</v>
      </c>
      <c r="G32" s="31">
        <v>0</v>
      </c>
      <c r="H32" s="58">
        <f t="shared" si="4"/>
        <v>3943.5241574814081</v>
      </c>
      <c r="I32" s="58">
        <f t="shared" si="5"/>
        <v>1.3642420526593924E-12</v>
      </c>
      <c r="J32" s="58">
        <f t="shared" si="6"/>
        <v>1234931.6085840114</v>
      </c>
      <c r="K32" s="31"/>
      <c r="L32" s="1"/>
      <c r="M32" s="1"/>
      <c r="N32" s="1"/>
      <c r="O32" s="1"/>
      <c r="P32" s="1"/>
      <c r="Q32" s="1"/>
    </row>
    <row r="33" spans="2:17" x14ac:dyDescent="0.3">
      <c r="B33" s="1"/>
      <c r="C33" s="1"/>
      <c r="D33" s="59">
        <v>17</v>
      </c>
      <c r="E33" s="58">
        <f t="shared" si="3"/>
        <v>1234931.6085840114</v>
      </c>
      <c r="F33" s="58">
        <f t="shared" si="7"/>
        <v>3943.5241574814095</v>
      </c>
      <c r="G33" s="31">
        <v>0</v>
      </c>
      <c r="H33" s="58">
        <f t="shared" si="4"/>
        <v>3943.5241574814081</v>
      </c>
      <c r="I33" s="58">
        <f t="shared" si="5"/>
        <v>1.3642420526593924E-12</v>
      </c>
      <c r="J33" s="58">
        <f t="shared" si="6"/>
        <v>1234931.6085840114</v>
      </c>
      <c r="K33" s="31"/>
      <c r="L33" s="1"/>
      <c r="M33" s="1"/>
      <c r="N33" s="1"/>
      <c r="O33" s="1"/>
      <c r="P33" s="1"/>
      <c r="Q33" s="1"/>
    </row>
    <row r="34" spans="2:17" x14ac:dyDescent="0.3">
      <c r="B34" s="1"/>
      <c r="C34" s="1"/>
      <c r="D34" s="59">
        <v>18</v>
      </c>
      <c r="E34" s="58">
        <f t="shared" si="3"/>
        <v>1234931.6085840114</v>
      </c>
      <c r="F34" s="58">
        <f t="shared" si="7"/>
        <v>3943.5241574814095</v>
      </c>
      <c r="G34" s="31">
        <v>0</v>
      </c>
      <c r="H34" s="58">
        <f t="shared" si="4"/>
        <v>3943.5241574814081</v>
      </c>
      <c r="I34" s="58">
        <f t="shared" si="5"/>
        <v>1.3642420526593924E-12</v>
      </c>
      <c r="J34" s="58">
        <f t="shared" si="6"/>
        <v>1234931.6085840114</v>
      </c>
      <c r="K34" s="31"/>
      <c r="L34" s="1"/>
      <c r="M34" s="1"/>
      <c r="N34" s="1"/>
      <c r="O34" s="1"/>
      <c r="P34" s="1"/>
      <c r="Q34" s="1"/>
    </row>
    <row r="35" spans="2:17" x14ac:dyDescent="0.3">
      <c r="B35" s="1"/>
      <c r="C35" s="1"/>
      <c r="D35" s="59">
        <v>19</v>
      </c>
      <c r="E35" s="58">
        <f t="shared" si="3"/>
        <v>1234931.6085840114</v>
      </c>
      <c r="F35" s="58">
        <f t="shared" si="7"/>
        <v>3943.5241574814095</v>
      </c>
      <c r="G35" s="31">
        <v>0</v>
      </c>
      <c r="H35" s="58">
        <f t="shared" si="4"/>
        <v>3943.5241574814081</v>
      </c>
      <c r="I35" s="58">
        <f t="shared" si="5"/>
        <v>1.3642420526593924E-12</v>
      </c>
      <c r="J35" s="58">
        <f t="shared" si="6"/>
        <v>1234931.6085840114</v>
      </c>
      <c r="K35" s="31"/>
      <c r="L35" s="1"/>
      <c r="M35" s="1"/>
      <c r="N35" s="1"/>
      <c r="O35" s="1"/>
      <c r="P35" s="1"/>
      <c r="Q35" s="1"/>
    </row>
    <row r="36" spans="2:17" x14ac:dyDescent="0.3">
      <c r="B36" s="1"/>
      <c r="C36" s="1"/>
      <c r="D36" s="59">
        <v>20</v>
      </c>
      <c r="E36" s="58">
        <f t="shared" si="3"/>
        <v>1234931.6085840114</v>
      </c>
      <c r="F36" s="58">
        <f t="shared" si="7"/>
        <v>3943.5241574814095</v>
      </c>
      <c r="G36" s="31">
        <v>0</v>
      </c>
      <c r="H36" s="58">
        <f t="shared" si="4"/>
        <v>3943.5241574814081</v>
      </c>
      <c r="I36" s="58">
        <f t="shared" si="5"/>
        <v>1.3642420526593924E-12</v>
      </c>
      <c r="J36" s="58">
        <f t="shared" si="6"/>
        <v>1234931.6085840114</v>
      </c>
      <c r="K36" s="31"/>
      <c r="L36" s="1"/>
      <c r="M36" s="1"/>
      <c r="N36" s="1"/>
      <c r="O36" s="1"/>
      <c r="P36" s="1"/>
      <c r="Q36" s="1"/>
    </row>
    <row r="37" spans="2:17" x14ac:dyDescent="0.3">
      <c r="B37" s="1"/>
      <c r="C37" s="1"/>
      <c r="D37" s="59">
        <v>21</v>
      </c>
      <c r="E37" s="58">
        <f t="shared" si="3"/>
        <v>1234931.6085840114</v>
      </c>
      <c r="F37" s="58">
        <f t="shared" si="7"/>
        <v>3943.5241574814095</v>
      </c>
      <c r="G37" s="31">
        <v>0</v>
      </c>
      <c r="H37" s="58">
        <f t="shared" si="4"/>
        <v>3943.5241574814081</v>
      </c>
      <c r="I37" s="58">
        <f t="shared" si="5"/>
        <v>1.3642420526593924E-12</v>
      </c>
      <c r="J37" s="58">
        <f t="shared" si="6"/>
        <v>1234931.6085840114</v>
      </c>
      <c r="K37" s="31"/>
      <c r="L37" s="1"/>
      <c r="M37" s="1"/>
      <c r="N37" s="1"/>
      <c r="O37" s="1"/>
      <c r="P37" s="1"/>
      <c r="Q37" s="1"/>
    </row>
    <row r="38" spans="2:17" x14ac:dyDescent="0.3">
      <c r="B38" s="1"/>
      <c r="C38" s="1"/>
      <c r="D38" s="59">
        <v>22</v>
      </c>
      <c r="E38" s="58">
        <f t="shared" si="3"/>
        <v>1234931.6085840114</v>
      </c>
      <c r="F38" s="58">
        <f t="shared" si="7"/>
        <v>3943.5241574814095</v>
      </c>
      <c r="G38" s="31">
        <v>0</v>
      </c>
      <c r="H38" s="58">
        <f t="shared" si="4"/>
        <v>3943.5241574814081</v>
      </c>
      <c r="I38" s="58">
        <f t="shared" si="5"/>
        <v>1.3642420526593924E-12</v>
      </c>
      <c r="J38" s="58">
        <f t="shared" si="6"/>
        <v>1234931.6085840114</v>
      </c>
      <c r="K38" s="31"/>
      <c r="L38" s="1"/>
      <c r="M38" s="1"/>
      <c r="N38" s="1"/>
      <c r="O38" s="1"/>
      <c r="P38" s="1"/>
      <c r="Q38" s="1"/>
    </row>
    <row r="39" spans="2:17" x14ac:dyDescent="0.3">
      <c r="B39" s="1"/>
      <c r="C39" s="1"/>
      <c r="D39" s="59">
        <v>23</v>
      </c>
      <c r="E39" s="58">
        <f t="shared" si="3"/>
        <v>1234931.6085840114</v>
      </c>
      <c r="F39" s="58">
        <f t="shared" si="7"/>
        <v>3943.5241574814095</v>
      </c>
      <c r="G39" s="31">
        <v>0</v>
      </c>
      <c r="H39" s="58">
        <f t="shared" si="4"/>
        <v>3943.5241574814081</v>
      </c>
      <c r="I39" s="58">
        <f t="shared" si="5"/>
        <v>1.3642420526593924E-12</v>
      </c>
      <c r="J39" s="58">
        <f t="shared" si="6"/>
        <v>1234931.6085840114</v>
      </c>
      <c r="K39" s="31"/>
      <c r="L39" s="1"/>
      <c r="M39" s="1"/>
      <c r="N39" s="1"/>
      <c r="O39" s="1"/>
      <c r="P39" s="1"/>
      <c r="Q39" s="1"/>
    </row>
    <row r="40" spans="2:17" x14ac:dyDescent="0.3">
      <c r="B40" s="1"/>
      <c r="C40" s="1"/>
      <c r="D40" s="59">
        <v>24</v>
      </c>
      <c r="E40" s="58">
        <f t="shared" si="3"/>
        <v>1234931.6085840114</v>
      </c>
      <c r="F40" s="58">
        <f t="shared" si="7"/>
        <v>3943.5241574814095</v>
      </c>
      <c r="G40" s="31">
        <v>0</v>
      </c>
      <c r="H40" s="58">
        <f t="shared" si="4"/>
        <v>3943.5241574814081</v>
      </c>
      <c r="I40" s="58">
        <f t="shared" si="5"/>
        <v>1.3642420526593924E-12</v>
      </c>
      <c r="J40" s="58">
        <f t="shared" si="6"/>
        <v>1234931.6085840114</v>
      </c>
      <c r="K40" s="31"/>
      <c r="L40" s="1"/>
      <c r="M40" s="1"/>
      <c r="N40" s="1"/>
      <c r="O40" s="1"/>
      <c r="P40" s="1"/>
      <c r="Q40" s="1"/>
    </row>
    <row r="41" spans="2:17" x14ac:dyDescent="0.3">
      <c r="B41" s="1"/>
      <c r="C41" s="1"/>
      <c r="D41" s="59">
        <v>25</v>
      </c>
      <c r="E41" s="58">
        <f t="shared" si="3"/>
        <v>1234931.6085840114</v>
      </c>
      <c r="F41" s="58">
        <f>$C$11</f>
        <v>5499.5364092112131</v>
      </c>
      <c r="G41" s="58">
        <f>IF((D41-1)/12=INT((D41-1)/12), E41*0.08,0)</f>
        <v>98794.528686720922</v>
      </c>
      <c r="H41" s="58">
        <f t="shared" si="4"/>
        <v>3628.0422248828954</v>
      </c>
      <c r="I41" s="58">
        <f t="shared" si="5"/>
        <v>100666.02287104924</v>
      </c>
      <c r="J41" s="58">
        <f t="shared" si="6"/>
        <v>1134265.5857129623</v>
      </c>
      <c r="K41" s="31"/>
      <c r="L41" s="1"/>
      <c r="M41" s="1"/>
      <c r="N41" s="1"/>
      <c r="O41" s="1"/>
      <c r="P41" s="1"/>
      <c r="Q41" s="1"/>
    </row>
    <row r="42" spans="2:17" x14ac:dyDescent="0.3">
      <c r="B42" s="1"/>
      <c r="C42" s="1"/>
      <c r="D42" s="59">
        <v>26</v>
      </c>
      <c r="E42" s="58">
        <f t="shared" si="3"/>
        <v>1134265.5857129623</v>
      </c>
      <c r="F42" s="58">
        <f t="shared" ref="F42:F105" si="8">$C$11</f>
        <v>5499.5364092112131</v>
      </c>
      <c r="G42" s="58">
        <f t="shared" ref="G42:G105" si="9">IF((D42-1)/12=INT((D42-1)/12), E42*0.08,0)</f>
        <v>0</v>
      </c>
      <c r="H42" s="58">
        <f t="shared" si="4"/>
        <v>3622.0659566627091</v>
      </c>
      <c r="I42" s="58">
        <f t="shared" si="5"/>
        <v>1877.470452548504</v>
      </c>
      <c r="J42" s="58">
        <f t="shared" si="6"/>
        <v>1132388.1152604138</v>
      </c>
      <c r="K42" s="31"/>
      <c r="L42" s="1"/>
      <c r="M42" s="1"/>
      <c r="N42" s="1"/>
      <c r="O42" s="1"/>
      <c r="P42" s="1"/>
      <c r="Q42" s="1"/>
    </row>
    <row r="43" spans="2:17" x14ac:dyDescent="0.3">
      <c r="B43" s="1"/>
      <c r="C43" s="1"/>
      <c r="D43" s="59">
        <v>27</v>
      </c>
      <c r="E43" s="58">
        <f t="shared" si="3"/>
        <v>1132388.1152604138</v>
      </c>
      <c r="F43" s="58">
        <f t="shared" si="8"/>
        <v>5499.5364092112131</v>
      </c>
      <c r="G43" s="58">
        <f t="shared" si="9"/>
        <v>0</v>
      </c>
      <c r="H43" s="58">
        <f t="shared" si="4"/>
        <v>3616.0706043426953</v>
      </c>
      <c r="I43" s="58">
        <f t="shared" si="5"/>
        <v>1883.4658048685178</v>
      </c>
      <c r="J43" s="58">
        <f t="shared" si="6"/>
        <v>1130504.6494555452</v>
      </c>
      <c r="K43" s="31"/>
      <c r="L43" s="1"/>
      <c r="M43" s="1"/>
      <c r="N43" s="1"/>
      <c r="O43" s="1"/>
      <c r="P43" s="1"/>
      <c r="Q43" s="1"/>
    </row>
    <row r="44" spans="2:17" x14ac:dyDescent="0.3">
      <c r="B44" s="1"/>
      <c r="C44" s="1"/>
      <c r="D44" s="59">
        <v>28</v>
      </c>
      <c r="E44" s="58">
        <f t="shared" si="3"/>
        <v>1130504.6494555452</v>
      </c>
      <c r="F44" s="58">
        <f t="shared" si="8"/>
        <v>5499.5364092112131</v>
      </c>
      <c r="G44" s="58">
        <f t="shared" si="9"/>
        <v>0</v>
      </c>
      <c r="H44" s="58">
        <f t="shared" si="4"/>
        <v>3610.0561069813348</v>
      </c>
      <c r="I44" s="58">
        <f t="shared" si="5"/>
        <v>1889.4803022298784</v>
      </c>
      <c r="J44" s="58">
        <f t="shared" si="6"/>
        <v>1128615.1691533152</v>
      </c>
      <c r="K44" s="31"/>
      <c r="L44" s="1"/>
      <c r="M44" s="1"/>
      <c r="N44" s="1"/>
      <c r="O44" s="1"/>
      <c r="P44" s="1"/>
      <c r="Q44" s="1"/>
    </row>
    <row r="45" spans="2:17" x14ac:dyDescent="0.3">
      <c r="B45" s="1"/>
      <c r="C45" s="1"/>
      <c r="D45" s="59">
        <v>29</v>
      </c>
      <c r="E45" s="58">
        <f t="shared" si="3"/>
        <v>1128615.1691533152</v>
      </c>
      <c r="F45" s="58">
        <f t="shared" si="8"/>
        <v>5499.5364092112131</v>
      </c>
      <c r="G45" s="58">
        <f t="shared" si="9"/>
        <v>0</v>
      </c>
      <c r="H45" s="58">
        <f t="shared" si="4"/>
        <v>3604.0224034425023</v>
      </c>
      <c r="I45" s="58">
        <f t="shared" si="5"/>
        <v>1895.5140057687108</v>
      </c>
      <c r="J45" s="58">
        <f t="shared" si="6"/>
        <v>1126719.6551475464</v>
      </c>
      <c r="K45" s="31"/>
      <c r="L45" s="1"/>
      <c r="M45" s="1"/>
      <c r="N45" s="1"/>
      <c r="O45" s="1"/>
      <c r="P45" s="1"/>
      <c r="Q45" s="1"/>
    </row>
    <row r="46" spans="2:17" x14ac:dyDescent="0.3">
      <c r="B46" s="1"/>
      <c r="C46" s="1"/>
      <c r="D46" s="59">
        <v>30</v>
      </c>
      <c r="E46" s="58">
        <f t="shared" si="3"/>
        <v>1126719.6551475464</v>
      </c>
      <c r="F46" s="58">
        <f t="shared" si="8"/>
        <v>5499.5364092112131</v>
      </c>
      <c r="G46" s="58">
        <f t="shared" si="9"/>
        <v>0</v>
      </c>
      <c r="H46" s="58">
        <f t="shared" si="4"/>
        <v>3597.969432394847</v>
      </c>
      <c r="I46" s="58">
        <f t="shared" si="5"/>
        <v>1901.5669768163662</v>
      </c>
      <c r="J46" s="58">
        <f t="shared" si="6"/>
        <v>1124818.08817073</v>
      </c>
      <c r="K46" s="31"/>
      <c r="L46" s="1"/>
      <c r="M46" s="1"/>
      <c r="N46" s="1"/>
      <c r="O46" s="1"/>
      <c r="P46" s="1"/>
      <c r="Q46" s="1"/>
    </row>
    <row r="47" spans="2:17" x14ac:dyDescent="0.3">
      <c r="B47" s="1"/>
      <c r="C47" s="1"/>
      <c r="D47" s="59">
        <v>31</v>
      </c>
      <c r="E47" s="58">
        <f t="shared" si="3"/>
        <v>1124818.08817073</v>
      </c>
      <c r="F47" s="58">
        <f t="shared" si="8"/>
        <v>5499.5364092112131</v>
      </c>
      <c r="G47" s="58">
        <f t="shared" si="9"/>
        <v>0</v>
      </c>
      <c r="H47" s="58">
        <f t="shared" si="4"/>
        <v>3591.8971323111664</v>
      </c>
      <c r="I47" s="58">
        <f t="shared" si="5"/>
        <v>1907.6392769000468</v>
      </c>
      <c r="J47" s="58">
        <f t="shared" si="6"/>
        <v>1122910.4488938299</v>
      </c>
      <c r="K47" s="31"/>
      <c r="L47" s="1"/>
      <c r="M47" s="1"/>
      <c r="N47" s="1"/>
      <c r="O47" s="1"/>
      <c r="P47" s="1"/>
      <c r="Q47" s="1"/>
    </row>
    <row r="48" spans="2:17" x14ac:dyDescent="0.3">
      <c r="B48" s="1"/>
      <c r="C48" s="1"/>
      <c r="D48" s="59">
        <v>32</v>
      </c>
      <c r="E48" s="58">
        <f t="shared" si="3"/>
        <v>1122910.4488938299</v>
      </c>
      <c r="F48" s="58">
        <f t="shared" si="8"/>
        <v>5499.5364092112131</v>
      </c>
      <c r="G48" s="58">
        <f t="shared" si="9"/>
        <v>0</v>
      </c>
      <c r="H48" s="58">
        <f t="shared" si="4"/>
        <v>3585.8054414677831</v>
      </c>
      <c r="I48" s="58">
        <f t="shared" si="5"/>
        <v>1913.73096774343</v>
      </c>
      <c r="J48" s="58">
        <f t="shared" si="6"/>
        <v>1120996.7179260866</v>
      </c>
      <c r="K48" s="31"/>
      <c r="L48" s="1"/>
      <c r="M48" s="1"/>
      <c r="N48" s="1"/>
      <c r="O48" s="1"/>
      <c r="P48" s="1"/>
      <c r="Q48" s="1"/>
    </row>
    <row r="49" spans="2:17" x14ac:dyDescent="0.3">
      <c r="B49" s="1"/>
      <c r="C49" s="1"/>
      <c r="D49" s="59">
        <v>33</v>
      </c>
      <c r="E49" s="58">
        <f t="shared" si="3"/>
        <v>1120996.7179260866</v>
      </c>
      <c r="F49" s="58">
        <f t="shared" si="8"/>
        <v>5499.5364092112131</v>
      </c>
      <c r="G49" s="58">
        <f t="shared" si="9"/>
        <v>0</v>
      </c>
      <c r="H49" s="58">
        <f t="shared" si="4"/>
        <v>3579.6942979439168</v>
      </c>
      <c r="I49" s="58">
        <f t="shared" si="5"/>
        <v>1919.8421112672963</v>
      </c>
      <c r="J49" s="58">
        <f t="shared" si="6"/>
        <v>1119076.8758148192</v>
      </c>
      <c r="K49" s="31"/>
      <c r="L49" s="1"/>
      <c r="M49" s="1"/>
      <c r="N49" s="1"/>
      <c r="O49" s="1"/>
      <c r="P49" s="1"/>
      <c r="Q49" s="1"/>
    </row>
    <row r="50" spans="2:17" x14ac:dyDescent="0.3">
      <c r="B50" s="1"/>
      <c r="C50" s="1"/>
      <c r="D50" s="59">
        <v>34</v>
      </c>
      <c r="E50" s="58">
        <f t="shared" si="3"/>
        <v>1119076.8758148192</v>
      </c>
      <c r="F50" s="58">
        <f t="shared" si="8"/>
        <v>5499.5364092112131</v>
      </c>
      <c r="G50" s="58">
        <f t="shared" si="9"/>
        <v>0</v>
      </c>
      <c r="H50" s="58">
        <f t="shared" si="4"/>
        <v>3573.563639621053</v>
      </c>
      <c r="I50" s="58">
        <f t="shared" si="5"/>
        <v>1925.9727695901602</v>
      </c>
      <c r="J50" s="58">
        <f t="shared" si="6"/>
        <v>1117150.9030452291</v>
      </c>
      <c r="K50" s="31"/>
      <c r="L50" s="1"/>
      <c r="M50" s="1"/>
      <c r="N50" s="1"/>
      <c r="O50" s="1"/>
      <c r="P50" s="1"/>
      <c r="Q50" s="1"/>
    </row>
    <row r="51" spans="2:17" x14ac:dyDescent="0.3">
      <c r="B51" s="1"/>
      <c r="C51" s="1"/>
      <c r="D51" s="59">
        <v>35</v>
      </c>
      <c r="E51" s="58">
        <f t="shared" si="3"/>
        <v>1117150.9030452291</v>
      </c>
      <c r="F51" s="58">
        <f t="shared" si="8"/>
        <v>5499.5364092112131</v>
      </c>
      <c r="G51" s="58">
        <f t="shared" si="9"/>
        <v>0</v>
      </c>
      <c r="H51" s="58">
        <f t="shared" si="4"/>
        <v>3567.4134041823158</v>
      </c>
      <c r="I51" s="58">
        <f t="shared" si="5"/>
        <v>1932.1230050288973</v>
      </c>
      <c r="J51" s="58">
        <f t="shared" si="6"/>
        <v>1115218.7800402003</v>
      </c>
      <c r="K51" s="31"/>
      <c r="L51" s="1"/>
      <c r="M51" s="1"/>
      <c r="N51" s="1"/>
      <c r="O51" s="1"/>
      <c r="P51" s="1"/>
      <c r="Q51" s="1"/>
    </row>
    <row r="52" spans="2:17" x14ac:dyDescent="0.3">
      <c r="B52" s="1"/>
      <c r="C52" s="1"/>
      <c r="D52" s="59">
        <v>36</v>
      </c>
      <c r="E52" s="58">
        <f t="shared" si="3"/>
        <v>1115218.7800402003</v>
      </c>
      <c r="F52" s="58">
        <f t="shared" si="8"/>
        <v>5499.5364092112131</v>
      </c>
      <c r="G52" s="58">
        <f t="shared" si="9"/>
        <v>0</v>
      </c>
      <c r="H52" s="58">
        <f t="shared" si="4"/>
        <v>3561.2435291118309</v>
      </c>
      <c r="I52" s="58">
        <f t="shared" si="5"/>
        <v>1938.2928800993823</v>
      </c>
      <c r="J52" s="58">
        <f t="shared" si="6"/>
        <v>1113280.4871601011</v>
      </c>
      <c r="K52" s="31"/>
      <c r="L52" s="1"/>
      <c r="M52" s="1"/>
      <c r="N52" s="1"/>
      <c r="O52" s="1"/>
      <c r="P52" s="1"/>
      <c r="Q52" s="1"/>
    </row>
    <row r="53" spans="2:17" x14ac:dyDescent="0.3">
      <c r="B53" s="1"/>
      <c r="C53" s="1"/>
      <c r="D53" s="59">
        <v>37</v>
      </c>
      <c r="E53" s="58">
        <f t="shared" si="3"/>
        <v>1113280.4871601011</v>
      </c>
      <c r="F53" s="58">
        <f t="shared" si="8"/>
        <v>5499.5364092112131</v>
      </c>
      <c r="G53" s="58">
        <f t="shared" si="9"/>
        <v>89062.438972808086</v>
      </c>
      <c r="H53" s="58">
        <f t="shared" si="4"/>
        <v>3270.6496355585627</v>
      </c>
      <c r="I53" s="58">
        <f t="shared" si="5"/>
        <v>91291.32574646073</v>
      </c>
      <c r="J53" s="58">
        <f t="shared" si="6"/>
        <v>1021989.1614136404</v>
      </c>
      <c r="K53" s="31"/>
      <c r="L53" s="1"/>
      <c r="M53" s="1"/>
      <c r="N53" s="1"/>
      <c r="O53" s="1"/>
      <c r="P53" s="1"/>
      <c r="Q53" s="1"/>
    </row>
    <row r="54" spans="2:17" x14ac:dyDescent="0.3">
      <c r="B54" s="1"/>
      <c r="C54" s="1"/>
      <c r="D54" s="59">
        <v>38</v>
      </c>
      <c r="E54" s="58">
        <f t="shared" si="3"/>
        <v>1021989.1614136404</v>
      </c>
      <c r="F54" s="58">
        <f t="shared" si="8"/>
        <v>5499.5364092112131</v>
      </c>
      <c r="G54" s="58">
        <f t="shared" si="9"/>
        <v>0</v>
      </c>
      <c r="H54" s="58">
        <f t="shared" si="4"/>
        <v>3263.5321006480522</v>
      </c>
      <c r="I54" s="58">
        <f t="shared" si="5"/>
        <v>2236.004308563161</v>
      </c>
      <c r="J54" s="58">
        <f t="shared" si="6"/>
        <v>1019753.1571050772</v>
      </c>
      <c r="K54" s="31"/>
      <c r="L54" s="1"/>
      <c r="M54" s="1"/>
      <c r="N54" s="1"/>
      <c r="O54" s="1"/>
      <c r="P54" s="1"/>
      <c r="Q54" s="1"/>
    </row>
    <row r="55" spans="2:17" x14ac:dyDescent="0.3">
      <c r="B55" s="1"/>
      <c r="C55" s="1"/>
      <c r="D55" s="59">
        <v>39</v>
      </c>
      <c r="E55" s="58">
        <f t="shared" si="3"/>
        <v>1019753.1571050772</v>
      </c>
      <c r="F55" s="58">
        <f t="shared" si="8"/>
        <v>5499.5364092112131</v>
      </c>
      <c r="G55" s="58">
        <f t="shared" si="9"/>
        <v>0</v>
      </c>
      <c r="H55" s="58">
        <f t="shared" si="4"/>
        <v>3256.3918372150333</v>
      </c>
      <c r="I55" s="58">
        <f t="shared" si="5"/>
        <v>2243.1445719961798</v>
      </c>
      <c r="J55" s="58">
        <f t="shared" si="6"/>
        <v>1017510.012533081</v>
      </c>
      <c r="K55" s="31"/>
      <c r="L55" s="1"/>
      <c r="M55" s="1"/>
      <c r="N55" s="1"/>
      <c r="O55" s="1"/>
      <c r="P55" s="1"/>
      <c r="Q55" s="1"/>
    </row>
    <row r="56" spans="2:17" x14ac:dyDescent="0.3">
      <c r="B56" s="1"/>
      <c r="C56" s="1"/>
      <c r="D56" s="59">
        <v>40</v>
      </c>
      <c r="E56" s="58">
        <f t="shared" si="3"/>
        <v>1017510.012533081</v>
      </c>
      <c r="F56" s="58">
        <f t="shared" si="8"/>
        <v>5499.5364092112131</v>
      </c>
      <c r="G56" s="58">
        <f t="shared" si="9"/>
        <v>0</v>
      </c>
      <c r="H56" s="58">
        <f t="shared" si="4"/>
        <v>3249.2287726802019</v>
      </c>
      <c r="I56" s="58">
        <f t="shared" si="5"/>
        <v>2250.3076365310112</v>
      </c>
      <c r="J56" s="58">
        <f t="shared" si="6"/>
        <v>1015259.70489655</v>
      </c>
      <c r="K56" s="31"/>
      <c r="L56" s="1"/>
      <c r="M56" s="1"/>
      <c r="N56" s="1"/>
      <c r="O56" s="1"/>
      <c r="P56" s="1"/>
      <c r="Q56" s="1"/>
    </row>
    <row r="57" spans="2:17" x14ac:dyDescent="0.3">
      <c r="B57" s="1"/>
      <c r="C57" s="1"/>
      <c r="D57" s="59">
        <v>41</v>
      </c>
      <c r="E57" s="58">
        <f t="shared" si="3"/>
        <v>1015259.70489655</v>
      </c>
      <c r="F57" s="58">
        <f t="shared" si="8"/>
        <v>5499.5364092112131</v>
      </c>
      <c r="G57" s="58">
        <f t="shared" si="9"/>
        <v>0</v>
      </c>
      <c r="H57" s="58">
        <f t="shared" si="4"/>
        <v>3242.0428342324853</v>
      </c>
      <c r="I57" s="58">
        <f t="shared" si="5"/>
        <v>2257.4935749787278</v>
      </c>
      <c r="J57" s="58">
        <f t="shared" si="6"/>
        <v>1013002.2113215713</v>
      </c>
      <c r="K57" s="31"/>
      <c r="L57" s="1"/>
      <c r="M57" s="1"/>
      <c r="N57" s="1"/>
      <c r="O57" s="1"/>
      <c r="P57" s="1"/>
      <c r="Q57" s="1"/>
    </row>
    <row r="58" spans="2:17" x14ac:dyDescent="0.3">
      <c r="B58" s="1"/>
      <c r="C58" s="1"/>
      <c r="D58" s="59">
        <v>42</v>
      </c>
      <c r="E58" s="58">
        <f t="shared" si="3"/>
        <v>1013002.2113215713</v>
      </c>
      <c r="F58" s="58">
        <f t="shared" si="8"/>
        <v>5499.5364092112131</v>
      </c>
      <c r="G58" s="58">
        <f t="shared" si="9"/>
        <v>0</v>
      </c>
      <c r="H58" s="58">
        <f t="shared" si="4"/>
        <v>3234.8339488283004</v>
      </c>
      <c r="I58" s="58">
        <f t="shared" si="5"/>
        <v>2264.7024603829127</v>
      </c>
      <c r="J58" s="58">
        <f t="shared" si="6"/>
        <v>1010737.5088611883</v>
      </c>
      <c r="K58" s="31"/>
      <c r="L58" s="1"/>
      <c r="M58" s="1"/>
      <c r="N58" s="1"/>
      <c r="O58" s="1"/>
      <c r="P58" s="1"/>
      <c r="Q58" s="1"/>
    </row>
    <row r="59" spans="2:17" x14ac:dyDescent="0.3">
      <c r="B59" s="1"/>
      <c r="C59" s="1"/>
      <c r="D59" s="59">
        <v>43</v>
      </c>
      <c r="E59" s="58">
        <f t="shared" si="3"/>
        <v>1010737.5088611883</v>
      </c>
      <c r="F59" s="58">
        <f t="shared" si="8"/>
        <v>5499.5364092112131</v>
      </c>
      <c r="G59" s="58">
        <f t="shared" si="9"/>
        <v>0</v>
      </c>
      <c r="H59" s="58">
        <f t="shared" si="4"/>
        <v>3227.6020431908146</v>
      </c>
      <c r="I59" s="58">
        <f t="shared" si="5"/>
        <v>2271.9343660203986</v>
      </c>
      <c r="J59" s="58">
        <f t="shared" si="6"/>
        <v>1008465.5744951679</v>
      </c>
      <c r="K59" s="31"/>
      <c r="L59" s="1"/>
      <c r="M59" s="1"/>
      <c r="N59" s="1"/>
      <c r="O59" s="1"/>
      <c r="P59" s="1"/>
      <c r="Q59" s="1"/>
    </row>
    <row r="60" spans="2:17" x14ac:dyDescent="0.3">
      <c r="B60" s="1"/>
      <c r="C60" s="1"/>
      <c r="D60" s="59">
        <v>44</v>
      </c>
      <c r="E60" s="58">
        <f t="shared" si="3"/>
        <v>1008465.5744951679</v>
      </c>
      <c r="F60" s="58">
        <f t="shared" si="8"/>
        <v>5499.5364092112131</v>
      </c>
      <c r="G60" s="58">
        <f t="shared" si="9"/>
        <v>0</v>
      </c>
      <c r="H60" s="58">
        <f t="shared" si="4"/>
        <v>3220.3470438091999</v>
      </c>
      <c r="I60" s="58">
        <f t="shared" si="5"/>
        <v>2279.1893654020132</v>
      </c>
      <c r="J60" s="58">
        <f t="shared" si="6"/>
        <v>1006186.385129766</v>
      </c>
      <c r="K60" s="31"/>
      <c r="L60" s="1"/>
      <c r="M60" s="1"/>
      <c r="N60" s="1"/>
      <c r="O60" s="1"/>
      <c r="P60" s="1"/>
      <c r="Q60" s="1"/>
    </row>
    <row r="61" spans="2:17" x14ac:dyDescent="0.3">
      <c r="B61" s="1"/>
      <c r="C61" s="1"/>
      <c r="D61" s="59">
        <v>45</v>
      </c>
      <c r="E61" s="58">
        <f t="shared" si="3"/>
        <v>1006186.385129766</v>
      </c>
      <c r="F61" s="58">
        <f t="shared" si="8"/>
        <v>5499.5364092112131</v>
      </c>
      <c r="G61" s="58">
        <f t="shared" si="9"/>
        <v>0</v>
      </c>
      <c r="H61" s="58">
        <f t="shared" si="4"/>
        <v>3213.0688769378839</v>
      </c>
      <c r="I61" s="58">
        <f t="shared" si="5"/>
        <v>2286.4675322733292</v>
      </c>
      <c r="J61" s="58">
        <f t="shared" si="6"/>
        <v>1003899.9175974926</v>
      </c>
      <c r="K61" s="31"/>
      <c r="L61" s="1"/>
      <c r="M61" s="1"/>
      <c r="N61" s="1"/>
      <c r="O61" s="1"/>
      <c r="P61" s="1"/>
      <c r="Q61" s="1"/>
    </row>
    <row r="62" spans="2:17" x14ac:dyDescent="0.3">
      <c r="B62" s="1"/>
      <c r="C62" s="1"/>
      <c r="D62" s="59">
        <v>46</v>
      </c>
      <c r="E62" s="58">
        <f t="shared" si="3"/>
        <v>1003899.9175974926</v>
      </c>
      <c r="F62" s="58">
        <f t="shared" si="8"/>
        <v>5499.5364092112131</v>
      </c>
      <c r="G62" s="58">
        <f t="shared" si="9"/>
        <v>0</v>
      </c>
      <c r="H62" s="58">
        <f t="shared" si="4"/>
        <v>3205.7674685958009</v>
      </c>
      <c r="I62" s="58">
        <f t="shared" si="5"/>
        <v>2293.7689406154122</v>
      </c>
      <c r="J62" s="58">
        <f t="shared" si="6"/>
        <v>1001606.1486568771</v>
      </c>
      <c r="K62" s="31"/>
      <c r="L62" s="1"/>
      <c r="M62" s="1"/>
      <c r="N62" s="1"/>
      <c r="O62" s="1"/>
      <c r="P62" s="1"/>
      <c r="Q62" s="1"/>
    </row>
    <row r="63" spans="2:17" x14ac:dyDescent="0.3">
      <c r="B63" s="1"/>
      <c r="C63" s="1"/>
      <c r="D63" s="59">
        <v>47</v>
      </c>
      <c r="E63" s="58">
        <f t="shared" si="3"/>
        <v>1001606.1486568771</v>
      </c>
      <c r="F63" s="58">
        <f t="shared" si="8"/>
        <v>5499.5364092112131</v>
      </c>
      <c r="G63" s="58">
        <f t="shared" si="9"/>
        <v>0</v>
      </c>
      <c r="H63" s="58">
        <f t="shared" si="4"/>
        <v>3198.4427445656424</v>
      </c>
      <c r="I63" s="58">
        <f t="shared" si="5"/>
        <v>2301.0936646455707</v>
      </c>
      <c r="J63" s="58">
        <f t="shared" si="6"/>
        <v>999305.05499223154</v>
      </c>
      <c r="K63" s="31"/>
      <c r="L63" s="1"/>
      <c r="M63" s="1"/>
      <c r="N63" s="1"/>
      <c r="O63" s="1"/>
      <c r="P63" s="1"/>
      <c r="Q63" s="1"/>
    </row>
    <row r="64" spans="2:17" x14ac:dyDescent="0.3">
      <c r="B64" s="1"/>
      <c r="C64" s="1"/>
      <c r="D64" s="59">
        <v>48</v>
      </c>
      <c r="E64" s="58">
        <f t="shared" si="3"/>
        <v>999305.05499223154</v>
      </c>
      <c r="F64" s="58">
        <f t="shared" si="8"/>
        <v>5499.5364092112131</v>
      </c>
      <c r="G64" s="58">
        <f t="shared" si="9"/>
        <v>0</v>
      </c>
      <c r="H64" s="58">
        <f t="shared" si="4"/>
        <v>3191.0946303930996</v>
      </c>
      <c r="I64" s="58">
        <f t="shared" si="5"/>
        <v>2308.4417788181136</v>
      </c>
      <c r="J64" s="58">
        <f t="shared" si="6"/>
        <v>996996.61321341339</v>
      </c>
      <c r="K64" s="31"/>
      <c r="L64" s="1"/>
      <c r="M64" s="1"/>
      <c r="N64" s="1"/>
      <c r="O64" s="1"/>
      <c r="P64" s="1"/>
      <c r="Q64" s="1"/>
    </row>
    <row r="65" spans="2:17" x14ac:dyDescent="0.3">
      <c r="B65" s="1"/>
      <c r="C65" s="1"/>
      <c r="D65" s="59">
        <v>49</v>
      </c>
      <c r="E65" s="58">
        <f t="shared" si="3"/>
        <v>996996.61321341339</v>
      </c>
      <c r="F65" s="58">
        <f t="shared" si="8"/>
        <v>5499.5364092112131</v>
      </c>
      <c r="G65" s="58">
        <f t="shared" si="9"/>
        <v>79759.729057073069</v>
      </c>
      <c r="H65" s="58">
        <f t="shared" si="4"/>
        <v>2929.0252072752191</v>
      </c>
      <c r="I65" s="58">
        <f t="shared" si="5"/>
        <v>82330.240259009064</v>
      </c>
      <c r="J65" s="58">
        <f t="shared" si="6"/>
        <v>914666.37295440433</v>
      </c>
      <c r="K65" s="31"/>
      <c r="L65" s="1"/>
      <c r="M65" s="1"/>
      <c r="N65" s="1"/>
      <c r="O65" s="1"/>
      <c r="P65" s="1"/>
      <c r="Q65" s="1"/>
    </row>
    <row r="66" spans="2:17" x14ac:dyDescent="0.3">
      <c r="B66" s="1"/>
      <c r="C66" s="1"/>
      <c r="D66" s="59">
        <v>50</v>
      </c>
      <c r="E66" s="58">
        <f t="shared" si="3"/>
        <v>914666.37295440433</v>
      </c>
      <c r="F66" s="58">
        <f t="shared" si="8"/>
        <v>5499.5364092112131</v>
      </c>
      <c r="G66" s="58">
        <f t="shared" si="9"/>
        <v>0</v>
      </c>
      <c r="H66" s="58">
        <f t="shared" si="4"/>
        <v>2920.8167583607615</v>
      </c>
      <c r="I66" s="58">
        <f t="shared" si="5"/>
        <v>2578.7196508504517</v>
      </c>
      <c r="J66" s="58">
        <f t="shared" si="6"/>
        <v>912087.65330355393</v>
      </c>
      <c r="K66" s="31"/>
      <c r="L66" s="1"/>
      <c r="M66" s="1"/>
      <c r="N66" s="1"/>
      <c r="O66" s="1"/>
      <c r="P66" s="1"/>
      <c r="Q66" s="1"/>
    </row>
    <row r="67" spans="2:17" x14ac:dyDescent="0.3">
      <c r="B67" s="1"/>
      <c r="C67" s="1"/>
      <c r="D67" s="59">
        <v>51</v>
      </c>
      <c r="E67" s="58">
        <f t="shared" si="3"/>
        <v>912087.65330355393</v>
      </c>
      <c r="F67" s="58">
        <f t="shared" si="8"/>
        <v>5499.5364092112131</v>
      </c>
      <c r="G67" s="58">
        <f t="shared" si="9"/>
        <v>0</v>
      </c>
      <c r="H67" s="58">
        <f t="shared" si="4"/>
        <v>2912.5820972930437</v>
      </c>
      <c r="I67" s="58">
        <f t="shared" si="5"/>
        <v>2586.9543119181694</v>
      </c>
      <c r="J67" s="58">
        <f t="shared" si="6"/>
        <v>909500.69899163581</v>
      </c>
      <c r="K67" s="31"/>
      <c r="L67" s="1"/>
      <c r="M67" s="1"/>
      <c r="N67" s="1"/>
      <c r="O67" s="1"/>
      <c r="P67" s="1"/>
      <c r="Q67" s="1"/>
    </row>
    <row r="68" spans="2:17" x14ac:dyDescent="0.3">
      <c r="B68" s="1"/>
      <c r="C68" s="1"/>
      <c r="D68" s="59">
        <v>52</v>
      </c>
      <c r="E68" s="58">
        <f t="shared" si="3"/>
        <v>909500.69899163581</v>
      </c>
      <c r="F68" s="58">
        <f t="shared" si="8"/>
        <v>5499.5364092112131</v>
      </c>
      <c r="G68" s="58">
        <f t="shared" si="9"/>
        <v>0</v>
      </c>
      <c r="H68" s="58">
        <f t="shared" si="4"/>
        <v>2904.3211403684354</v>
      </c>
      <c r="I68" s="58">
        <f t="shared" si="5"/>
        <v>2595.2152688427777</v>
      </c>
      <c r="J68" s="58">
        <f t="shared" si="6"/>
        <v>906905.48372279305</v>
      </c>
      <c r="K68" s="31"/>
      <c r="L68" s="1"/>
      <c r="M68" s="1"/>
      <c r="N68" s="1"/>
      <c r="O68" s="1"/>
      <c r="P68" s="1"/>
      <c r="Q68" s="1"/>
    </row>
    <row r="69" spans="2:17" x14ac:dyDescent="0.3">
      <c r="B69" s="1"/>
      <c r="C69" s="1"/>
      <c r="D69" s="59">
        <v>53</v>
      </c>
      <c r="E69" s="58">
        <f t="shared" si="3"/>
        <v>906905.48372279305</v>
      </c>
      <c r="F69" s="58">
        <f t="shared" si="8"/>
        <v>5499.5364092112131</v>
      </c>
      <c r="G69" s="58">
        <f t="shared" si="9"/>
        <v>0</v>
      </c>
      <c r="H69" s="58">
        <f t="shared" si="4"/>
        <v>2896.0338036160133</v>
      </c>
      <c r="I69" s="58">
        <f t="shared" si="5"/>
        <v>2603.5026055951998</v>
      </c>
      <c r="J69" s="58">
        <f t="shared" si="6"/>
        <v>904301.98111719789</v>
      </c>
      <c r="K69" s="31"/>
      <c r="L69" s="1"/>
      <c r="M69" s="1"/>
      <c r="N69" s="1"/>
      <c r="O69" s="1"/>
      <c r="P69" s="1"/>
      <c r="Q69" s="1"/>
    </row>
    <row r="70" spans="2:17" x14ac:dyDescent="0.3">
      <c r="B70" s="1"/>
      <c r="C70" s="1"/>
      <c r="D70" s="59">
        <v>54</v>
      </c>
      <c r="E70" s="58">
        <f t="shared" si="3"/>
        <v>904301.98111719789</v>
      </c>
      <c r="F70" s="58">
        <f t="shared" si="8"/>
        <v>5499.5364092112131</v>
      </c>
      <c r="G70" s="58">
        <f t="shared" si="9"/>
        <v>0</v>
      </c>
      <c r="H70" s="58">
        <f t="shared" si="4"/>
        <v>2887.7200027967092</v>
      </c>
      <c r="I70" s="58">
        <f t="shared" si="5"/>
        <v>2611.8164064145039</v>
      </c>
      <c r="J70" s="58">
        <f t="shared" si="6"/>
        <v>901690.1647107834</v>
      </c>
      <c r="K70" s="31"/>
      <c r="L70" s="1"/>
      <c r="M70" s="1"/>
      <c r="N70" s="1"/>
      <c r="O70" s="1"/>
      <c r="P70" s="1"/>
      <c r="Q70" s="1"/>
    </row>
    <row r="71" spans="2:17" x14ac:dyDescent="0.3">
      <c r="B71" s="1"/>
      <c r="C71" s="1"/>
      <c r="D71" s="59">
        <v>55</v>
      </c>
      <c r="E71" s="58">
        <f t="shared" si="3"/>
        <v>901690.1647107834</v>
      </c>
      <c r="F71" s="58">
        <f t="shared" si="8"/>
        <v>5499.5364092112131</v>
      </c>
      <c r="G71" s="58">
        <f t="shared" si="9"/>
        <v>0</v>
      </c>
      <c r="H71" s="58">
        <f t="shared" si="4"/>
        <v>2879.3796534024527</v>
      </c>
      <c r="I71" s="58">
        <f t="shared" si="5"/>
        <v>2620.1567558087604</v>
      </c>
      <c r="J71" s="58">
        <f t="shared" si="6"/>
        <v>899070.00795497466</v>
      </c>
      <c r="K71" s="31"/>
      <c r="L71" s="1"/>
      <c r="M71" s="1"/>
      <c r="N71" s="1"/>
      <c r="O71" s="1"/>
      <c r="P71" s="1"/>
      <c r="Q71" s="1"/>
    </row>
    <row r="72" spans="2:17" x14ac:dyDescent="0.3">
      <c r="B72" s="1"/>
      <c r="C72" s="1"/>
      <c r="D72" s="59">
        <v>56</v>
      </c>
      <c r="E72" s="58">
        <f t="shared" si="3"/>
        <v>899070.00795497466</v>
      </c>
      <c r="F72" s="58">
        <f t="shared" si="8"/>
        <v>5499.5364092112131</v>
      </c>
      <c r="G72" s="58">
        <f t="shared" si="9"/>
        <v>0</v>
      </c>
      <c r="H72" s="58">
        <f t="shared" si="4"/>
        <v>2871.0126706553128</v>
      </c>
      <c r="I72" s="58">
        <f t="shared" si="5"/>
        <v>2628.5237385559003</v>
      </c>
      <c r="J72" s="58">
        <f t="shared" si="6"/>
        <v>896441.48421641882</v>
      </c>
      <c r="K72" s="31"/>
      <c r="L72" s="1"/>
      <c r="M72" s="1"/>
      <c r="N72" s="1"/>
      <c r="O72" s="1"/>
      <c r="P72" s="1"/>
      <c r="Q72" s="1"/>
    </row>
    <row r="73" spans="2:17" x14ac:dyDescent="0.3">
      <c r="B73" s="1"/>
      <c r="C73" s="1"/>
      <c r="D73" s="59">
        <v>57</v>
      </c>
      <c r="E73" s="58">
        <f t="shared" si="3"/>
        <v>896441.48421641882</v>
      </c>
      <c r="F73" s="58">
        <f t="shared" si="8"/>
        <v>5499.5364092112131</v>
      </c>
      <c r="G73" s="58">
        <f t="shared" si="9"/>
        <v>0</v>
      </c>
      <c r="H73" s="58">
        <f t="shared" si="4"/>
        <v>2862.6189695066369</v>
      </c>
      <c r="I73" s="58">
        <f t="shared" si="5"/>
        <v>2636.9174397045763</v>
      </c>
      <c r="J73" s="58">
        <f t="shared" si="6"/>
        <v>893804.56677671429</v>
      </c>
      <c r="K73" s="31"/>
      <c r="L73" s="1"/>
      <c r="M73" s="1"/>
      <c r="N73" s="1"/>
      <c r="O73" s="1"/>
      <c r="P73" s="1"/>
      <c r="Q73" s="1"/>
    </row>
    <row r="74" spans="2:17" x14ac:dyDescent="0.3">
      <c r="B74" s="1"/>
      <c r="C74" s="1"/>
      <c r="D74" s="59">
        <v>58</v>
      </c>
      <c r="E74" s="58">
        <f t="shared" si="3"/>
        <v>893804.56677671429</v>
      </c>
      <c r="F74" s="58">
        <f t="shared" si="8"/>
        <v>5499.5364092112131</v>
      </c>
      <c r="G74" s="58">
        <f t="shared" si="9"/>
        <v>0</v>
      </c>
      <c r="H74" s="58">
        <f t="shared" si="4"/>
        <v>2854.198464636183</v>
      </c>
      <c r="I74" s="58">
        <f t="shared" si="5"/>
        <v>2645.3379445750302</v>
      </c>
      <c r="J74" s="58">
        <f t="shared" si="6"/>
        <v>891159.22883213928</v>
      </c>
      <c r="K74" s="31"/>
      <c r="L74" s="1"/>
      <c r="M74" s="1"/>
      <c r="N74" s="1"/>
      <c r="O74" s="1"/>
      <c r="P74" s="1"/>
      <c r="Q74" s="1"/>
    </row>
    <row r="75" spans="2:17" x14ac:dyDescent="0.3">
      <c r="B75" s="1"/>
      <c r="C75" s="1"/>
      <c r="D75" s="59">
        <v>59</v>
      </c>
      <c r="E75" s="58">
        <f t="shared" si="3"/>
        <v>891159.22883213928</v>
      </c>
      <c r="F75" s="58">
        <f t="shared" si="8"/>
        <v>5499.5364092112131</v>
      </c>
      <c r="G75" s="58">
        <f t="shared" si="9"/>
        <v>0</v>
      </c>
      <c r="H75" s="58">
        <f t="shared" si="4"/>
        <v>2845.751070451257</v>
      </c>
      <c r="I75" s="58">
        <f t="shared" si="5"/>
        <v>2653.7853387599562</v>
      </c>
      <c r="J75" s="58">
        <f t="shared" si="6"/>
        <v>888505.44349337928</v>
      </c>
      <c r="K75" s="31"/>
      <c r="L75" s="1"/>
      <c r="M75" s="1"/>
      <c r="N75" s="1"/>
      <c r="O75" s="1"/>
      <c r="P75" s="1"/>
      <c r="Q75" s="1"/>
    </row>
    <row r="76" spans="2:17" x14ac:dyDescent="0.3">
      <c r="B76" s="1"/>
      <c r="C76" s="1"/>
      <c r="D76" s="59">
        <v>60</v>
      </c>
      <c r="E76" s="58">
        <f t="shared" si="3"/>
        <v>888505.44349337928</v>
      </c>
      <c r="F76" s="58">
        <f t="shared" si="8"/>
        <v>5499.5364092112131</v>
      </c>
      <c r="G76" s="58">
        <f t="shared" si="9"/>
        <v>0</v>
      </c>
      <c r="H76" s="58">
        <f t="shared" si="4"/>
        <v>2837.2767010858397</v>
      </c>
      <c r="I76" s="58">
        <f t="shared" si="5"/>
        <v>2662.2597081253734</v>
      </c>
      <c r="J76" s="58">
        <f t="shared" si="6"/>
        <v>885843.1837852539</v>
      </c>
      <c r="K76" s="31"/>
      <c r="L76" s="1"/>
      <c r="M76" s="1"/>
      <c r="N76" s="1"/>
      <c r="O76" s="1"/>
      <c r="P76" s="1"/>
      <c r="Q76" s="1"/>
    </row>
    <row r="77" spans="2:17" x14ac:dyDescent="0.3">
      <c r="B77" s="1"/>
      <c r="C77" s="1"/>
      <c r="D77" s="59">
        <v>61</v>
      </c>
      <c r="E77" s="58">
        <f t="shared" si="3"/>
        <v>885843.1837852539</v>
      </c>
      <c r="F77" s="58">
        <f t="shared" si="8"/>
        <v>5499.5364092112131</v>
      </c>
      <c r="G77" s="58">
        <f t="shared" si="9"/>
        <v>70867.454702820309</v>
      </c>
      <c r="H77" s="58">
        <f t="shared" si="4"/>
        <v>2602.4732487677375</v>
      </c>
      <c r="I77" s="58">
        <f t="shared" si="5"/>
        <v>73764.517863263784</v>
      </c>
      <c r="J77" s="58">
        <f t="shared" si="6"/>
        <v>812078.66592199006</v>
      </c>
      <c r="K77" s="31"/>
      <c r="L77" s="1"/>
      <c r="M77" s="1"/>
      <c r="N77" s="1"/>
      <c r="O77" s="1"/>
      <c r="P77" s="1"/>
      <c r="Q77" s="1"/>
    </row>
    <row r="78" spans="2:17" x14ac:dyDescent="0.3">
      <c r="B78" s="1"/>
      <c r="C78" s="1"/>
      <c r="D78" s="59">
        <v>62</v>
      </c>
      <c r="E78" s="58">
        <f t="shared" si="3"/>
        <v>812078.66592199006</v>
      </c>
      <c r="F78" s="58">
        <f t="shared" si="8"/>
        <v>5499.5364092112131</v>
      </c>
      <c r="G78" s="58">
        <f t="shared" si="9"/>
        <v>0</v>
      </c>
      <c r="H78" s="58">
        <f t="shared" si="4"/>
        <v>2593.2220169751868</v>
      </c>
      <c r="I78" s="58">
        <f t="shared" si="5"/>
        <v>2906.3143922360264</v>
      </c>
      <c r="J78" s="58">
        <f t="shared" si="6"/>
        <v>809172.351529754</v>
      </c>
      <c r="K78" s="31"/>
      <c r="L78" s="1"/>
      <c r="M78" s="1"/>
      <c r="N78" s="1"/>
      <c r="O78" s="1"/>
      <c r="P78" s="1"/>
      <c r="Q78" s="1"/>
    </row>
    <row r="79" spans="2:17" x14ac:dyDescent="0.3">
      <c r="B79" s="1"/>
      <c r="C79" s="1"/>
      <c r="D79" s="59">
        <v>63</v>
      </c>
      <c r="E79" s="58">
        <f t="shared" si="3"/>
        <v>809172.351529754</v>
      </c>
      <c r="F79" s="58">
        <f t="shared" si="8"/>
        <v>5499.5364092112131</v>
      </c>
      <c r="G79" s="58">
        <f t="shared" si="9"/>
        <v>0</v>
      </c>
      <c r="H79" s="58">
        <f t="shared" si="4"/>
        <v>2583.9412430964126</v>
      </c>
      <c r="I79" s="58">
        <f t="shared" si="5"/>
        <v>2915.5951661148006</v>
      </c>
      <c r="J79" s="58">
        <f t="shared" si="6"/>
        <v>806256.75636363914</v>
      </c>
      <c r="K79" s="31"/>
      <c r="L79" s="1"/>
      <c r="M79" s="1"/>
      <c r="N79" s="1"/>
      <c r="O79" s="1"/>
      <c r="P79" s="1"/>
      <c r="Q79" s="1"/>
    </row>
    <row r="80" spans="2:17" x14ac:dyDescent="0.3">
      <c r="B80" s="1"/>
      <c r="C80" s="1"/>
      <c r="D80" s="59">
        <v>64</v>
      </c>
      <c r="E80" s="58">
        <f t="shared" si="3"/>
        <v>806256.75636363914</v>
      </c>
      <c r="F80" s="58">
        <f t="shared" si="8"/>
        <v>5499.5364092112131</v>
      </c>
      <c r="G80" s="58">
        <f t="shared" si="9"/>
        <v>0</v>
      </c>
      <c r="H80" s="58">
        <f t="shared" si="4"/>
        <v>2574.6308327942638</v>
      </c>
      <c r="I80" s="58">
        <f t="shared" si="5"/>
        <v>2924.9055764169493</v>
      </c>
      <c r="J80" s="58">
        <f t="shared" si="6"/>
        <v>803331.85078722215</v>
      </c>
      <c r="K80" s="31"/>
      <c r="L80" s="1"/>
      <c r="M80" s="1"/>
      <c r="N80" s="1"/>
      <c r="O80" s="1"/>
      <c r="P80" s="1"/>
      <c r="Q80" s="1"/>
    </row>
    <row r="81" spans="2:17" x14ac:dyDescent="0.3">
      <c r="B81" s="1"/>
      <c r="C81" s="1"/>
      <c r="D81" s="59">
        <v>65</v>
      </c>
      <c r="E81" s="58">
        <f t="shared" si="3"/>
        <v>803331.85078722215</v>
      </c>
      <c r="F81" s="58">
        <f t="shared" si="8"/>
        <v>5499.5364092112131</v>
      </c>
      <c r="G81" s="58">
        <f t="shared" si="9"/>
        <v>0</v>
      </c>
      <c r="H81" s="58">
        <f t="shared" ref="H81:H144" si="10">(E81-G81)*$C$5</f>
        <v>2565.2906914303398</v>
      </c>
      <c r="I81" s="58">
        <f t="shared" ref="I81:I144" si="11">F81-H81+G81</f>
        <v>2934.2457177808733</v>
      </c>
      <c r="J81" s="58">
        <f t="shared" si="6"/>
        <v>800397.60506944126</v>
      </c>
      <c r="K81" s="31"/>
      <c r="L81" s="1"/>
      <c r="M81" s="1"/>
      <c r="N81" s="1"/>
      <c r="O81" s="1"/>
      <c r="P81" s="1"/>
      <c r="Q81" s="1"/>
    </row>
    <row r="82" spans="2:17" x14ac:dyDescent="0.3">
      <c r="B82" s="1"/>
      <c r="C82" s="1"/>
      <c r="D82" s="59">
        <v>66</v>
      </c>
      <c r="E82" s="58">
        <f t="shared" si="3"/>
        <v>800397.60506944126</v>
      </c>
      <c r="F82" s="58">
        <f t="shared" si="8"/>
        <v>5499.5364092112131</v>
      </c>
      <c r="G82" s="58">
        <f t="shared" si="9"/>
        <v>0</v>
      </c>
      <c r="H82" s="58">
        <f t="shared" si="10"/>
        <v>2555.9207240640312</v>
      </c>
      <c r="I82" s="58">
        <f t="shared" si="11"/>
        <v>2943.6156851471819</v>
      </c>
      <c r="J82" s="58">
        <f t="shared" si="6"/>
        <v>797453.98938429402</v>
      </c>
      <c r="K82" s="31"/>
      <c r="L82" s="1"/>
      <c r="M82" s="1"/>
      <c r="N82" s="1"/>
      <c r="O82" s="1"/>
      <c r="P82" s="1"/>
      <c r="Q82" s="1"/>
    </row>
    <row r="83" spans="2:17" x14ac:dyDescent="0.3">
      <c r="B83" s="1"/>
      <c r="C83" s="1"/>
      <c r="D83" s="59">
        <v>67</v>
      </c>
      <c r="E83" s="58">
        <f t="shared" ref="E83:E146" si="12">J82</f>
        <v>797453.98938429402</v>
      </c>
      <c r="F83" s="58">
        <f t="shared" si="8"/>
        <v>5499.5364092112131</v>
      </c>
      <c r="G83" s="58">
        <f t="shared" si="9"/>
        <v>0</v>
      </c>
      <c r="H83" s="58">
        <f t="shared" si="10"/>
        <v>2546.5208354515521</v>
      </c>
      <c r="I83" s="58">
        <f t="shared" si="11"/>
        <v>2953.015573759661</v>
      </c>
      <c r="J83" s="58">
        <f t="shared" ref="J83:J146" si="13">E83-I83</f>
        <v>794500.97381053434</v>
      </c>
      <c r="K83" s="31"/>
      <c r="L83" s="1"/>
      <c r="M83" s="1"/>
      <c r="N83" s="1"/>
      <c r="O83" s="1"/>
      <c r="P83" s="1"/>
      <c r="Q83" s="1"/>
    </row>
    <row r="84" spans="2:17" x14ac:dyDescent="0.3">
      <c r="B84" s="1"/>
      <c r="C84" s="1"/>
      <c r="D84" s="59">
        <v>68</v>
      </c>
      <c r="E84" s="58">
        <f t="shared" si="12"/>
        <v>794500.97381053434</v>
      </c>
      <c r="F84" s="58">
        <f t="shared" si="8"/>
        <v>5499.5364092112131</v>
      </c>
      <c r="G84" s="58">
        <f t="shared" si="9"/>
        <v>0</v>
      </c>
      <c r="H84" s="58">
        <f t="shared" si="10"/>
        <v>2537.0909300449744</v>
      </c>
      <c r="I84" s="58">
        <f t="shared" si="11"/>
        <v>2962.4454791662388</v>
      </c>
      <c r="J84" s="58">
        <f t="shared" si="13"/>
        <v>791538.52833136811</v>
      </c>
      <c r="K84" s="31"/>
      <c r="L84" s="1"/>
      <c r="M84" s="1"/>
      <c r="N84" s="1"/>
      <c r="O84" s="1"/>
      <c r="P84" s="1"/>
      <c r="Q84" s="1"/>
    </row>
    <row r="85" spans="2:17" x14ac:dyDescent="0.3">
      <c r="B85" s="1"/>
      <c r="C85" s="1"/>
      <c r="D85" s="59">
        <v>69</v>
      </c>
      <c r="E85" s="58">
        <f t="shared" si="12"/>
        <v>791538.52833136811</v>
      </c>
      <c r="F85" s="58">
        <f t="shared" si="8"/>
        <v>5499.5364092112131</v>
      </c>
      <c r="G85" s="58">
        <f t="shared" si="9"/>
        <v>0</v>
      </c>
      <c r="H85" s="58">
        <f t="shared" si="10"/>
        <v>2527.6309119912548</v>
      </c>
      <c r="I85" s="58">
        <f t="shared" si="11"/>
        <v>2971.9054972199583</v>
      </c>
      <c r="J85" s="58">
        <f t="shared" si="13"/>
        <v>788566.62283414812</v>
      </c>
      <c r="K85" s="31"/>
      <c r="L85" s="1"/>
      <c r="M85" s="1"/>
      <c r="N85" s="1"/>
      <c r="O85" s="1"/>
      <c r="P85" s="1"/>
      <c r="Q85" s="1"/>
    </row>
    <row r="86" spans="2:17" x14ac:dyDescent="0.3">
      <c r="B86" s="1"/>
      <c r="C86" s="1"/>
      <c r="D86" s="59">
        <v>70</v>
      </c>
      <c r="E86" s="58">
        <f t="shared" si="12"/>
        <v>788566.62283414812</v>
      </c>
      <c r="F86" s="58">
        <f t="shared" si="8"/>
        <v>5499.5364092112131</v>
      </c>
      <c r="G86" s="58">
        <f t="shared" si="9"/>
        <v>0</v>
      </c>
      <c r="H86" s="58">
        <f t="shared" si="10"/>
        <v>2518.1406851312613</v>
      </c>
      <c r="I86" s="58">
        <f t="shared" si="11"/>
        <v>2981.3957240799518</v>
      </c>
      <c r="J86" s="58">
        <f t="shared" si="13"/>
        <v>785585.2271100682</v>
      </c>
      <c r="K86" s="31"/>
      <c r="L86" s="1"/>
      <c r="M86" s="1"/>
      <c r="N86" s="1"/>
      <c r="O86" s="1"/>
      <c r="P86" s="1"/>
      <c r="Q86" s="1"/>
    </row>
    <row r="87" spans="2:17" x14ac:dyDescent="0.3">
      <c r="B87" s="1"/>
      <c r="C87" s="1"/>
      <c r="D87" s="59">
        <v>71</v>
      </c>
      <c r="E87" s="58">
        <f t="shared" si="12"/>
        <v>785585.2271100682</v>
      </c>
      <c r="F87" s="58">
        <f t="shared" si="8"/>
        <v>5499.5364092112131</v>
      </c>
      <c r="G87" s="58">
        <f t="shared" si="9"/>
        <v>0</v>
      </c>
      <c r="H87" s="58">
        <f t="shared" si="10"/>
        <v>2508.6201529987961</v>
      </c>
      <c r="I87" s="58">
        <f t="shared" si="11"/>
        <v>2990.916256212417</v>
      </c>
      <c r="J87" s="58">
        <f t="shared" si="13"/>
        <v>782594.3108538558</v>
      </c>
      <c r="K87" s="31"/>
      <c r="L87" s="1"/>
      <c r="M87" s="1"/>
      <c r="N87" s="1"/>
      <c r="O87" s="1"/>
      <c r="P87" s="1"/>
      <c r="Q87" s="1"/>
    </row>
    <row r="88" spans="2:17" x14ac:dyDescent="0.3">
      <c r="B88" s="1"/>
      <c r="C88" s="1"/>
      <c r="D88" s="59">
        <v>72</v>
      </c>
      <c r="E88" s="58">
        <f t="shared" si="12"/>
        <v>782594.3108538558</v>
      </c>
      <c r="F88" s="58">
        <f t="shared" si="8"/>
        <v>5499.5364092112131</v>
      </c>
      <c r="G88" s="58">
        <f t="shared" si="9"/>
        <v>0</v>
      </c>
      <c r="H88" s="58">
        <f t="shared" si="10"/>
        <v>2499.069218819614</v>
      </c>
      <c r="I88" s="58">
        <f t="shared" si="11"/>
        <v>3000.4671903915992</v>
      </c>
      <c r="J88" s="58">
        <f t="shared" si="13"/>
        <v>779593.84366346418</v>
      </c>
      <c r="K88" s="31"/>
      <c r="L88" s="1"/>
      <c r="M88" s="1"/>
      <c r="N88" s="1"/>
      <c r="O88" s="1"/>
      <c r="P88" s="1"/>
      <c r="Q88" s="1"/>
    </row>
    <row r="89" spans="2:17" x14ac:dyDescent="0.3">
      <c r="B89" s="1"/>
      <c r="C89" s="1"/>
      <c r="D89" s="59">
        <v>73</v>
      </c>
      <c r="E89" s="58">
        <f t="shared" si="12"/>
        <v>779593.84366346418</v>
      </c>
      <c r="F89" s="58">
        <f t="shared" si="8"/>
        <v>5499.5364092112131</v>
      </c>
      <c r="G89" s="58">
        <f t="shared" si="9"/>
        <v>62367.507493077137</v>
      </c>
      <c r="H89" s="58">
        <f t="shared" si="10"/>
        <v>2290.3287626696037</v>
      </c>
      <c r="I89" s="58">
        <f t="shared" si="11"/>
        <v>65576.71513961874</v>
      </c>
      <c r="J89" s="58">
        <f t="shared" si="13"/>
        <v>714017.12852384546</v>
      </c>
      <c r="K89" s="31"/>
      <c r="L89" s="1"/>
      <c r="M89" s="1"/>
      <c r="N89" s="1"/>
      <c r="O89" s="1"/>
      <c r="P89" s="1"/>
      <c r="Q89" s="1"/>
    </row>
    <row r="90" spans="2:17" x14ac:dyDescent="0.3">
      <c r="B90" s="1"/>
      <c r="C90" s="1"/>
      <c r="D90" s="59">
        <v>74</v>
      </c>
      <c r="E90" s="58">
        <f t="shared" si="12"/>
        <v>714017.12852384546</v>
      </c>
      <c r="F90" s="58">
        <f t="shared" si="8"/>
        <v>5499.5364092112131</v>
      </c>
      <c r="G90" s="58">
        <f t="shared" si="9"/>
        <v>0</v>
      </c>
      <c r="H90" s="58">
        <f t="shared" si="10"/>
        <v>2280.0807555795418</v>
      </c>
      <c r="I90" s="58">
        <f t="shared" si="11"/>
        <v>3219.4556536316713</v>
      </c>
      <c r="J90" s="58">
        <f t="shared" si="13"/>
        <v>710797.67287021375</v>
      </c>
      <c r="K90" s="31"/>
      <c r="L90" s="1"/>
      <c r="M90" s="1"/>
      <c r="N90" s="1"/>
      <c r="O90" s="1"/>
      <c r="P90" s="1"/>
      <c r="Q90" s="1"/>
    </row>
    <row r="91" spans="2:17" x14ac:dyDescent="0.3">
      <c r="B91" s="1"/>
      <c r="C91" s="1"/>
      <c r="D91" s="59">
        <v>75</v>
      </c>
      <c r="E91" s="58">
        <f t="shared" si="12"/>
        <v>710797.67287021375</v>
      </c>
      <c r="F91" s="58">
        <f t="shared" si="8"/>
        <v>5499.5364092112131</v>
      </c>
      <c r="G91" s="58">
        <f t="shared" si="9"/>
        <v>0</v>
      </c>
      <c r="H91" s="58">
        <f t="shared" si="10"/>
        <v>2269.8000233869357</v>
      </c>
      <c r="I91" s="58">
        <f t="shared" si="11"/>
        <v>3229.7363858242775</v>
      </c>
      <c r="J91" s="58">
        <f t="shared" si="13"/>
        <v>707567.93648438947</v>
      </c>
      <c r="K91" s="31"/>
      <c r="L91" s="1"/>
      <c r="M91" s="1"/>
      <c r="N91" s="1"/>
      <c r="O91" s="1"/>
      <c r="P91" s="1"/>
      <c r="Q91" s="1"/>
    </row>
    <row r="92" spans="2:17" x14ac:dyDescent="0.3">
      <c r="B92" s="1"/>
      <c r="C92" s="1"/>
      <c r="D92" s="59">
        <v>76</v>
      </c>
      <c r="E92" s="58">
        <f t="shared" si="12"/>
        <v>707567.93648438947</v>
      </c>
      <c r="F92" s="58">
        <f t="shared" si="8"/>
        <v>5499.5364092112131</v>
      </c>
      <c r="G92" s="58">
        <f t="shared" si="9"/>
        <v>0</v>
      </c>
      <c r="H92" s="58">
        <f t="shared" si="10"/>
        <v>2259.4864615902638</v>
      </c>
      <c r="I92" s="58">
        <f t="shared" si="11"/>
        <v>3240.0499476209493</v>
      </c>
      <c r="J92" s="58">
        <f t="shared" si="13"/>
        <v>704327.88653676852</v>
      </c>
      <c r="K92" s="31"/>
      <c r="L92" s="1"/>
      <c r="M92" s="1"/>
      <c r="N92" s="1"/>
      <c r="O92" s="1"/>
      <c r="P92" s="1"/>
      <c r="Q92" s="1"/>
    </row>
    <row r="93" spans="2:17" x14ac:dyDescent="0.3">
      <c r="B93" s="1"/>
      <c r="C93" s="1"/>
      <c r="D93" s="59">
        <v>77</v>
      </c>
      <c r="E93" s="58">
        <f t="shared" si="12"/>
        <v>704327.88653676852</v>
      </c>
      <c r="F93" s="58">
        <f t="shared" si="8"/>
        <v>5499.5364092112131</v>
      </c>
      <c r="G93" s="58">
        <f t="shared" si="9"/>
        <v>0</v>
      </c>
      <c r="H93" s="58">
        <f t="shared" si="10"/>
        <v>2249.1399653542981</v>
      </c>
      <c r="I93" s="58">
        <f t="shared" si="11"/>
        <v>3250.3964438569151</v>
      </c>
      <c r="J93" s="58">
        <f t="shared" si="13"/>
        <v>701077.49009291164</v>
      </c>
      <c r="K93" s="31"/>
      <c r="L93" s="1"/>
      <c r="M93" s="1"/>
      <c r="N93" s="1"/>
      <c r="O93" s="1"/>
      <c r="P93" s="1"/>
      <c r="Q93" s="1"/>
    </row>
    <row r="94" spans="2:17" x14ac:dyDescent="0.3">
      <c r="B94" s="1"/>
      <c r="C94" s="1"/>
      <c r="D94" s="59">
        <v>78</v>
      </c>
      <c r="E94" s="58">
        <f t="shared" si="12"/>
        <v>701077.49009291164</v>
      </c>
      <c r="F94" s="58">
        <f t="shared" si="8"/>
        <v>5499.5364092112131</v>
      </c>
      <c r="G94" s="58">
        <f t="shared" si="9"/>
        <v>0</v>
      </c>
      <c r="H94" s="58">
        <f t="shared" si="10"/>
        <v>2238.7604295090387</v>
      </c>
      <c r="I94" s="58">
        <f t="shared" si="11"/>
        <v>3260.7759797021745</v>
      </c>
      <c r="J94" s="58">
        <f t="shared" si="13"/>
        <v>697816.71411320951</v>
      </c>
      <c r="K94" s="31"/>
      <c r="L94" s="1"/>
      <c r="M94" s="1"/>
      <c r="N94" s="1"/>
      <c r="O94" s="1"/>
      <c r="P94" s="1"/>
      <c r="Q94" s="1"/>
    </row>
    <row r="95" spans="2:17" x14ac:dyDescent="0.3">
      <c r="B95" s="1"/>
      <c r="C95" s="1"/>
      <c r="D95" s="59">
        <v>79</v>
      </c>
      <c r="E95" s="58">
        <f t="shared" si="12"/>
        <v>697816.71411320951</v>
      </c>
      <c r="F95" s="58">
        <f t="shared" si="8"/>
        <v>5499.5364092112131</v>
      </c>
      <c r="G95" s="58">
        <f t="shared" si="9"/>
        <v>0</v>
      </c>
      <c r="H95" s="58">
        <f t="shared" si="10"/>
        <v>2228.3477485486455</v>
      </c>
      <c r="I95" s="58">
        <f t="shared" si="11"/>
        <v>3271.1886606625676</v>
      </c>
      <c r="J95" s="58">
        <f t="shared" si="13"/>
        <v>694545.52545254689</v>
      </c>
      <c r="K95" s="31"/>
      <c r="L95" s="1"/>
      <c r="M95" s="1"/>
      <c r="N95" s="1"/>
      <c r="O95" s="1"/>
      <c r="P95" s="1"/>
      <c r="Q95" s="1"/>
    </row>
    <row r="96" spans="2:17" x14ac:dyDescent="0.3">
      <c r="B96" s="1"/>
      <c r="C96" s="1"/>
      <c r="D96" s="59">
        <v>80</v>
      </c>
      <c r="E96" s="58">
        <f t="shared" si="12"/>
        <v>694545.52545254689</v>
      </c>
      <c r="F96" s="58">
        <f t="shared" si="8"/>
        <v>5499.5364092112131</v>
      </c>
      <c r="G96" s="58">
        <f t="shared" si="9"/>
        <v>0</v>
      </c>
      <c r="H96" s="58">
        <f t="shared" si="10"/>
        <v>2217.901816630364</v>
      </c>
      <c r="I96" s="58">
        <f t="shared" si="11"/>
        <v>3281.6345925808491</v>
      </c>
      <c r="J96" s="58">
        <f t="shared" si="13"/>
        <v>691263.89085996605</v>
      </c>
      <c r="K96" s="31"/>
      <c r="L96" s="1"/>
      <c r="M96" s="1"/>
      <c r="N96" s="1"/>
      <c r="O96" s="1"/>
      <c r="P96" s="1"/>
      <c r="Q96" s="1"/>
    </row>
    <row r="97" spans="2:17" x14ac:dyDescent="0.3">
      <c r="B97" s="1"/>
      <c r="C97" s="1"/>
      <c r="D97" s="59">
        <v>81</v>
      </c>
      <c r="E97" s="58">
        <f t="shared" si="12"/>
        <v>691263.89085996605</v>
      </c>
      <c r="F97" s="58">
        <f t="shared" si="8"/>
        <v>5499.5364092112131</v>
      </c>
      <c r="G97" s="58">
        <f t="shared" si="9"/>
        <v>0</v>
      </c>
      <c r="H97" s="58">
        <f t="shared" si="10"/>
        <v>2207.422527573452</v>
      </c>
      <c r="I97" s="58">
        <f t="shared" si="11"/>
        <v>3292.1138816377611</v>
      </c>
      <c r="J97" s="58">
        <f t="shared" si="13"/>
        <v>687971.77697832824</v>
      </c>
      <c r="K97" s="31"/>
      <c r="L97" s="1"/>
      <c r="M97" s="1"/>
      <c r="N97" s="1"/>
      <c r="O97" s="1"/>
      <c r="P97" s="1"/>
      <c r="Q97" s="1"/>
    </row>
    <row r="98" spans="2:17" x14ac:dyDescent="0.3">
      <c r="B98" s="1"/>
      <c r="C98" s="1"/>
      <c r="D98" s="59">
        <v>82</v>
      </c>
      <c r="E98" s="58">
        <f t="shared" si="12"/>
        <v>687971.77697832824</v>
      </c>
      <c r="F98" s="58">
        <f t="shared" si="8"/>
        <v>5499.5364092112131</v>
      </c>
      <c r="G98" s="58">
        <f t="shared" si="9"/>
        <v>0</v>
      </c>
      <c r="H98" s="58">
        <f t="shared" si="10"/>
        <v>2196.9097748580975</v>
      </c>
      <c r="I98" s="58">
        <f t="shared" si="11"/>
        <v>3302.6266343531156</v>
      </c>
      <c r="J98" s="58">
        <f t="shared" si="13"/>
        <v>684669.15034397517</v>
      </c>
      <c r="K98" s="31"/>
      <c r="L98" s="1"/>
      <c r="M98" s="1"/>
      <c r="N98" s="1"/>
      <c r="O98" s="1"/>
      <c r="P98" s="1"/>
      <c r="Q98" s="1"/>
    </row>
    <row r="99" spans="2:17" x14ac:dyDescent="0.3">
      <c r="B99" s="1"/>
      <c r="C99" s="1"/>
      <c r="D99" s="59">
        <v>83</v>
      </c>
      <c r="E99" s="58">
        <f t="shared" si="12"/>
        <v>684669.15034397517</v>
      </c>
      <c r="F99" s="58">
        <f t="shared" si="8"/>
        <v>5499.5364092112131</v>
      </c>
      <c r="G99" s="58">
        <f t="shared" si="9"/>
        <v>0</v>
      </c>
      <c r="H99" s="58">
        <f t="shared" si="10"/>
        <v>2186.3634516243387</v>
      </c>
      <c r="I99" s="58">
        <f t="shared" si="11"/>
        <v>3313.1729575868744</v>
      </c>
      <c r="J99" s="58">
        <f t="shared" si="13"/>
        <v>681355.97738638835</v>
      </c>
      <c r="K99" s="31"/>
      <c r="L99" s="1"/>
      <c r="M99" s="1"/>
      <c r="N99" s="1"/>
      <c r="O99" s="1"/>
      <c r="P99" s="1"/>
      <c r="Q99" s="1"/>
    </row>
    <row r="100" spans="2:17" x14ac:dyDescent="0.3">
      <c r="B100" s="1"/>
      <c r="C100" s="1"/>
      <c r="D100" s="59">
        <v>84</v>
      </c>
      <c r="E100" s="58">
        <f t="shared" si="12"/>
        <v>681355.97738638835</v>
      </c>
      <c r="F100" s="58">
        <f t="shared" si="8"/>
        <v>5499.5364092112131</v>
      </c>
      <c r="G100" s="58">
        <f t="shared" si="9"/>
        <v>0</v>
      </c>
      <c r="H100" s="58">
        <f t="shared" si="10"/>
        <v>2175.7834506709751</v>
      </c>
      <c r="I100" s="58">
        <f t="shared" si="11"/>
        <v>3323.7529585402381</v>
      </c>
      <c r="J100" s="58">
        <f t="shared" si="13"/>
        <v>678032.22442784812</v>
      </c>
      <c r="K100" s="31"/>
      <c r="L100" s="1"/>
      <c r="M100" s="1"/>
      <c r="N100" s="1"/>
      <c r="O100" s="1"/>
      <c r="P100" s="1"/>
      <c r="Q100" s="1"/>
    </row>
    <row r="101" spans="2:17" x14ac:dyDescent="0.3">
      <c r="B101" s="1"/>
      <c r="C101" s="1"/>
      <c r="D101" s="59">
        <v>85</v>
      </c>
      <c r="E101" s="58">
        <f t="shared" si="12"/>
        <v>678032.22442784812</v>
      </c>
      <c r="F101" s="58">
        <f t="shared" si="8"/>
        <v>5499.5364092112131</v>
      </c>
      <c r="G101" s="58">
        <f t="shared" si="9"/>
        <v>54242.577954227854</v>
      </c>
      <c r="H101" s="58">
        <f t="shared" si="10"/>
        <v>1991.9560912981215</v>
      </c>
      <c r="I101" s="58">
        <f t="shared" si="11"/>
        <v>57750.158272140943</v>
      </c>
      <c r="J101" s="58">
        <f t="shared" si="13"/>
        <v>620282.06615570723</v>
      </c>
      <c r="K101" s="31"/>
      <c r="L101" s="1"/>
      <c r="M101" s="1"/>
      <c r="N101" s="1"/>
      <c r="O101" s="1"/>
      <c r="P101" s="1"/>
      <c r="Q101" s="1"/>
    </row>
    <row r="102" spans="2:17" x14ac:dyDescent="0.3">
      <c r="B102" s="1"/>
      <c r="C102" s="1"/>
      <c r="D102" s="59">
        <v>86</v>
      </c>
      <c r="E102" s="58">
        <f t="shared" si="12"/>
        <v>620282.06615570723</v>
      </c>
      <c r="F102" s="58">
        <f t="shared" si="8"/>
        <v>5499.5364092112131</v>
      </c>
      <c r="G102" s="58">
        <f t="shared" si="9"/>
        <v>0</v>
      </c>
      <c r="H102" s="58">
        <f t="shared" si="10"/>
        <v>1980.7552866366739</v>
      </c>
      <c r="I102" s="58">
        <f t="shared" si="11"/>
        <v>3518.781122574539</v>
      </c>
      <c r="J102" s="58">
        <f t="shared" si="13"/>
        <v>616763.28503313265</v>
      </c>
      <c r="K102" s="31"/>
      <c r="L102" s="1"/>
      <c r="M102" s="1"/>
      <c r="N102" s="1"/>
      <c r="O102" s="1"/>
      <c r="P102" s="1"/>
      <c r="Q102" s="1"/>
    </row>
    <row r="103" spans="2:17" x14ac:dyDescent="0.3">
      <c r="B103" s="1"/>
      <c r="C103" s="1"/>
      <c r="D103" s="59">
        <v>87</v>
      </c>
      <c r="E103" s="58">
        <f t="shared" si="12"/>
        <v>616763.28503313265</v>
      </c>
      <c r="F103" s="58">
        <f t="shared" si="8"/>
        <v>5499.5364092112131</v>
      </c>
      <c r="G103" s="58">
        <f t="shared" si="9"/>
        <v>0</v>
      </c>
      <c r="H103" s="58">
        <f t="shared" si="10"/>
        <v>1969.5187142910415</v>
      </c>
      <c r="I103" s="58">
        <f t="shared" si="11"/>
        <v>3530.0176949201714</v>
      </c>
      <c r="J103" s="58">
        <f t="shared" si="13"/>
        <v>613233.26733821246</v>
      </c>
      <c r="K103" s="31"/>
      <c r="L103" s="1"/>
      <c r="M103" s="1"/>
      <c r="N103" s="1"/>
      <c r="O103" s="1"/>
      <c r="P103" s="1"/>
      <c r="Q103" s="1"/>
    </row>
    <row r="104" spans="2:17" x14ac:dyDescent="0.3">
      <c r="B104" s="1"/>
      <c r="C104" s="1"/>
      <c r="D104" s="59">
        <v>88</v>
      </c>
      <c r="E104" s="58">
        <f t="shared" si="12"/>
        <v>613233.26733821246</v>
      </c>
      <c r="F104" s="58">
        <f t="shared" si="8"/>
        <v>5499.5364092112131</v>
      </c>
      <c r="G104" s="58">
        <f t="shared" si="9"/>
        <v>0</v>
      </c>
      <c r="H104" s="58">
        <f t="shared" si="10"/>
        <v>1958.2462600437848</v>
      </c>
      <c r="I104" s="58">
        <f t="shared" si="11"/>
        <v>3541.2901491674284</v>
      </c>
      <c r="J104" s="58">
        <f t="shared" si="13"/>
        <v>609691.97718904505</v>
      </c>
      <c r="K104" s="31"/>
      <c r="L104" s="1"/>
      <c r="M104" s="1"/>
      <c r="N104" s="1"/>
      <c r="O104" s="1"/>
      <c r="P104" s="1"/>
      <c r="Q104" s="1"/>
    </row>
    <row r="105" spans="2:17" x14ac:dyDescent="0.3">
      <c r="B105" s="1"/>
      <c r="C105" s="1"/>
      <c r="D105" s="59">
        <v>89</v>
      </c>
      <c r="E105" s="58">
        <f t="shared" si="12"/>
        <v>609691.97718904505</v>
      </c>
      <c r="F105" s="58">
        <f t="shared" si="8"/>
        <v>5499.5364092112131</v>
      </c>
      <c r="G105" s="58">
        <f t="shared" si="9"/>
        <v>0</v>
      </c>
      <c r="H105" s="58">
        <f t="shared" si="10"/>
        <v>1946.9378093127314</v>
      </c>
      <c r="I105" s="58">
        <f t="shared" si="11"/>
        <v>3552.5985998984816</v>
      </c>
      <c r="J105" s="58">
        <f t="shared" si="13"/>
        <v>606139.37858914654</v>
      </c>
      <c r="K105" s="31"/>
      <c r="L105" s="1"/>
      <c r="M105" s="1"/>
      <c r="N105" s="1"/>
      <c r="O105" s="1"/>
      <c r="P105" s="1"/>
      <c r="Q105" s="1"/>
    </row>
    <row r="106" spans="2:17" x14ac:dyDescent="0.3">
      <c r="B106" s="1"/>
      <c r="C106" s="1"/>
      <c r="D106" s="59">
        <v>90</v>
      </c>
      <c r="E106" s="58">
        <f t="shared" si="12"/>
        <v>606139.37858914654</v>
      </c>
      <c r="F106" s="58">
        <f t="shared" ref="F106:F169" si="14">$C$11</f>
        <v>5499.5364092112131</v>
      </c>
      <c r="G106" s="58">
        <f t="shared" ref="G106:G169" si="15">IF((D106-1)/12=INT((D106-1)/12), E106*0.08,0)</f>
        <v>0</v>
      </c>
      <c r="H106" s="58">
        <f t="shared" si="10"/>
        <v>1935.5932471498129</v>
      </c>
      <c r="I106" s="58">
        <f t="shared" si="11"/>
        <v>3563.9431620614005</v>
      </c>
      <c r="J106" s="58">
        <f t="shared" si="13"/>
        <v>602575.43542708515</v>
      </c>
      <c r="K106" s="31"/>
      <c r="L106" s="1"/>
      <c r="M106" s="1"/>
      <c r="N106" s="1"/>
      <c r="O106" s="1"/>
      <c r="P106" s="1"/>
      <c r="Q106" s="1"/>
    </row>
    <row r="107" spans="2:17" x14ac:dyDescent="0.3">
      <c r="B107" s="1"/>
      <c r="C107" s="1"/>
      <c r="D107" s="59">
        <v>91</v>
      </c>
      <c r="E107" s="58">
        <f t="shared" si="12"/>
        <v>602575.43542708515</v>
      </c>
      <c r="F107" s="58">
        <f t="shared" si="14"/>
        <v>5499.5364092112131</v>
      </c>
      <c r="G107" s="58">
        <f t="shared" si="15"/>
        <v>0</v>
      </c>
      <c r="H107" s="58">
        <f t="shared" si="10"/>
        <v>1924.2124582398951</v>
      </c>
      <c r="I107" s="58">
        <f t="shared" si="11"/>
        <v>3575.323950971318</v>
      </c>
      <c r="J107" s="58">
        <f t="shared" si="13"/>
        <v>599000.11147611379</v>
      </c>
      <c r="K107" s="31"/>
      <c r="L107" s="1"/>
      <c r="M107" s="1"/>
      <c r="N107" s="1"/>
      <c r="O107" s="1"/>
      <c r="P107" s="1"/>
      <c r="Q107" s="1"/>
    </row>
    <row r="108" spans="2:17" x14ac:dyDescent="0.3">
      <c r="B108" s="1"/>
      <c r="C108" s="1"/>
      <c r="D108" s="59">
        <v>92</v>
      </c>
      <c r="E108" s="58">
        <f t="shared" si="12"/>
        <v>599000.11147611379</v>
      </c>
      <c r="F108" s="58">
        <f t="shared" si="14"/>
        <v>5499.5364092112131</v>
      </c>
      <c r="G108" s="58">
        <f t="shared" si="15"/>
        <v>0</v>
      </c>
      <c r="H108" s="58">
        <f t="shared" si="10"/>
        <v>1912.7953268996066</v>
      </c>
      <c r="I108" s="58">
        <f t="shared" si="11"/>
        <v>3586.7410823116065</v>
      </c>
      <c r="J108" s="58">
        <f t="shared" si="13"/>
        <v>595413.37039380218</v>
      </c>
      <c r="K108" s="31"/>
      <c r="L108" s="1"/>
      <c r="M108" s="1"/>
      <c r="N108" s="1"/>
      <c r="O108" s="1"/>
      <c r="P108" s="1"/>
      <c r="Q108" s="1"/>
    </row>
    <row r="109" spans="2:17" x14ac:dyDescent="0.3">
      <c r="B109" s="1"/>
      <c r="C109" s="1"/>
      <c r="D109" s="59">
        <v>93</v>
      </c>
      <c r="E109" s="58">
        <f t="shared" si="12"/>
        <v>595413.37039380218</v>
      </c>
      <c r="F109" s="58">
        <f t="shared" si="14"/>
        <v>5499.5364092112131</v>
      </c>
      <c r="G109" s="58">
        <f t="shared" si="15"/>
        <v>0</v>
      </c>
      <c r="H109" s="58">
        <f t="shared" si="10"/>
        <v>1901.3417370761629</v>
      </c>
      <c r="I109" s="58">
        <f t="shared" si="11"/>
        <v>3598.1946721350505</v>
      </c>
      <c r="J109" s="58">
        <f t="shared" si="13"/>
        <v>591815.17572166712</v>
      </c>
      <c r="K109" s="31"/>
      <c r="L109" s="1"/>
      <c r="M109" s="1"/>
      <c r="N109" s="1"/>
      <c r="O109" s="1"/>
      <c r="P109" s="1"/>
      <c r="Q109" s="1"/>
    </row>
    <row r="110" spans="2:17" x14ac:dyDescent="0.3">
      <c r="B110" s="1"/>
      <c r="C110" s="1"/>
      <c r="D110" s="59">
        <v>94</v>
      </c>
      <c r="E110" s="58">
        <f t="shared" si="12"/>
        <v>591815.17572166712</v>
      </c>
      <c r="F110" s="58">
        <f t="shared" si="14"/>
        <v>5499.5364092112131</v>
      </c>
      <c r="G110" s="58">
        <f t="shared" si="15"/>
        <v>0</v>
      </c>
      <c r="H110" s="58">
        <f t="shared" si="10"/>
        <v>1889.851572346186</v>
      </c>
      <c r="I110" s="58">
        <f t="shared" si="11"/>
        <v>3609.6848368650271</v>
      </c>
      <c r="J110" s="58">
        <f t="shared" si="13"/>
        <v>588205.49088480207</v>
      </c>
      <c r="K110" s="31"/>
      <c r="L110" s="1"/>
      <c r="M110" s="1"/>
      <c r="N110" s="1"/>
      <c r="O110" s="1"/>
      <c r="P110" s="1"/>
      <c r="Q110" s="1"/>
    </row>
    <row r="111" spans="2:17" x14ac:dyDescent="0.3">
      <c r="B111" s="1"/>
      <c r="C111" s="1"/>
      <c r="D111" s="59">
        <v>95</v>
      </c>
      <c r="E111" s="58">
        <f t="shared" si="12"/>
        <v>588205.49088480207</v>
      </c>
      <c r="F111" s="58">
        <f t="shared" si="14"/>
        <v>5499.5364092112131</v>
      </c>
      <c r="G111" s="58">
        <f t="shared" si="15"/>
        <v>0</v>
      </c>
      <c r="H111" s="58">
        <f t="shared" si="10"/>
        <v>1878.3247159145221</v>
      </c>
      <c r="I111" s="58">
        <f t="shared" si="11"/>
        <v>3621.211693296691</v>
      </c>
      <c r="J111" s="58">
        <f t="shared" si="13"/>
        <v>584584.2791915054</v>
      </c>
      <c r="K111" s="31"/>
      <c r="L111" s="1"/>
      <c r="M111" s="1"/>
      <c r="N111" s="1"/>
      <c r="O111" s="1"/>
      <c r="P111" s="1"/>
      <c r="Q111" s="1"/>
    </row>
    <row r="112" spans="2:17" x14ac:dyDescent="0.3">
      <c r="B112" s="1"/>
      <c r="C112" s="1"/>
      <c r="D112" s="59">
        <v>96</v>
      </c>
      <c r="E112" s="58">
        <f t="shared" si="12"/>
        <v>584584.2791915054</v>
      </c>
      <c r="F112" s="58">
        <f t="shared" si="14"/>
        <v>5499.5364092112131</v>
      </c>
      <c r="G112" s="58">
        <f t="shared" si="15"/>
        <v>0</v>
      </c>
      <c r="H112" s="58">
        <f t="shared" si="10"/>
        <v>1866.7610506130536</v>
      </c>
      <c r="I112" s="58">
        <f t="shared" si="11"/>
        <v>3632.7753585981595</v>
      </c>
      <c r="J112" s="58">
        <f t="shared" si="13"/>
        <v>580951.50383290718</v>
      </c>
      <c r="K112" s="31"/>
      <c r="L112" s="1"/>
      <c r="M112" s="1"/>
      <c r="N112" s="1"/>
      <c r="O112" s="1"/>
      <c r="P112" s="1"/>
      <c r="Q112" s="1"/>
    </row>
    <row r="113" spans="2:17" x14ac:dyDescent="0.3">
      <c r="B113" s="1"/>
      <c r="C113" s="1"/>
      <c r="D113" s="59">
        <v>97</v>
      </c>
      <c r="E113" s="58">
        <f t="shared" si="12"/>
        <v>580951.50383290718</v>
      </c>
      <c r="F113" s="58">
        <f t="shared" si="14"/>
        <v>5499.5364092112131</v>
      </c>
      <c r="G113" s="58">
        <f t="shared" si="15"/>
        <v>46476.120306632576</v>
      </c>
      <c r="H113" s="58">
        <f t="shared" si="10"/>
        <v>1706.7476221875474</v>
      </c>
      <c r="I113" s="58">
        <f t="shared" si="11"/>
        <v>50268.909093656242</v>
      </c>
      <c r="J113" s="58">
        <f t="shared" si="13"/>
        <v>530682.59473925096</v>
      </c>
      <c r="K113" s="31"/>
      <c r="L113" s="1"/>
      <c r="M113" s="1"/>
      <c r="N113" s="1"/>
      <c r="O113" s="1"/>
      <c r="P113" s="1"/>
      <c r="Q113" s="1"/>
    </row>
    <row r="114" spans="2:17" x14ac:dyDescent="0.3">
      <c r="B114" s="1"/>
      <c r="C114" s="1"/>
      <c r="D114" s="59">
        <v>98</v>
      </c>
      <c r="E114" s="58">
        <f t="shared" si="12"/>
        <v>530682.59473925096</v>
      </c>
      <c r="F114" s="58">
        <f t="shared" si="14"/>
        <v>5499.5364092112131</v>
      </c>
      <c r="G114" s="58">
        <f t="shared" si="15"/>
        <v>0</v>
      </c>
      <c r="H114" s="58">
        <f t="shared" si="10"/>
        <v>1694.6360573835643</v>
      </c>
      <c r="I114" s="58">
        <f t="shared" si="11"/>
        <v>3804.9003518276486</v>
      </c>
      <c r="J114" s="58">
        <f t="shared" si="13"/>
        <v>526877.69438742334</v>
      </c>
      <c r="K114" s="31"/>
      <c r="L114" s="1"/>
      <c r="M114" s="1"/>
      <c r="N114" s="1"/>
      <c r="O114" s="1"/>
      <c r="P114" s="1"/>
      <c r="Q114" s="1"/>
    </row>
    <row r="115" spans="2:17" x14ac:dyDescent="0.3">
      <c r="B115" s="1"/>
      <c r="C115" s="1"/>
      <c r="D115" s="59">
        <v>99</v>
      </c>
      <c r="E115" s="58">
        <f t="shared" si="12"/>
        <v>526877.69438742334</v>
      </c>
      <c r="F115" s="58">
        <f t="shared" si="14"/>
        <v>5499.5364092112131</v>
      </c>
      <c r="G115" s="58">
        <f t="shared" si="15"/>
        <v>0</v>
      </c>
      <c r="H115" s="58">
        <f t="shared" si="10"/>
        <v>1682.4858165524577</v>
      </c>
      <c r="I115" s="58">
        <f t="shared" si="11"/>
        <v>3817.0505926587557</v>
      </c>
      <c r="J115" s="58">
        <f t="shared" si="13"/>
        <v>523060.64379476459</v>
      </c>
      <c r="K115" s="31"/>
      <c r="L115" s="1"/>
      <c r="M115" s="1"/>
      <c r="N115" s="1"/>
      <c r="O115" s="1"/>
      <c r="P115" s="1"/>
      <c r="Q115" s="1"/>
    </row>
    <row r="116" spans="2:17" x14ac:dyDescent="0.3">
      <c r="B116" s="1"/>
      <c r="C116" s="1"/>
      <c r="D116" s="59">
        <v>100</v>
      </c>
      <c r="E116" s="58">
        <f t="shared" si="12"/>
        <v>523060.64379476459</v>
      </c>
      <c r="F116" s="58">
        <f t="shared" si="14"/>
        <v>5499.5364092112131</v>
      </c>
      <c r="G116" s="58">
        <f t="shared" si="15"/>
        <v>0</v>
      </c>
      <c r="H116" s="58">
        <f t="shared" si="10"/>
        <v>1670.2967761895359</v>
      </c>
      <c r="I116" s="58">
        <f t="shared" si="11"/>
        <v>3829.239633021677</v>
      </c>
      <c r="J116" s="58">
        <f t="shared" si="13"/>
        <v>519231.40416174289</v>
      </c>
      <c r="K116" s="31"/>
      <c r="L116" s="1"/>
      <c r="M116" s="1"/>
      <c r="N116" s="1"/>
      <c r="O116" s="1"/>
      <c r="P116" s="1"/>
      <c r="Q116" s="1"/>
    </row>
    <row r="117" spans="2:17" x14ac:dyDescent="0.3">
      <c r="B117" s="1"/>
      <c r="C117" s="1"/>
      <c r="D117" s="59">
        <v>101</v>
      </c>
      <c r="E117" s="58">
        <f t="shared" si="12"/>
        <v>519231.40416174289</v>
      </c>
      <c r="F117" s="58">
        <f t="shared" si="14"/>
        <v>5499.5364092112131</v>
      </c>
      <c r="G117" s="58">
        <f t="shared" si="15"/>
        <v>0</v>
      </c>
      <c r="H117" s="58">
        <f t="shared" si="10"/>
        <v>1658.0688123957182</v>
      </c>
      <c r="I117" s="58">
        <f t="shared" si="11"/>
        <v>3841.4675968154952</v>
      </c>
      <c r="J117" s="58">
        <f t="shared" si="13"/>
        <v>515389.9365649274</v>
      </c>
      <c r="K117" s="31"/>
      <c r="L117" s="1"/>
      <c r="M117" s="1"/>
      <c r="N117" s="1"/>
      <c r="O117" s="1"/>
      <c r="P117" s="1"/>
      <c r="Q117" s="1"/>
    </row>
    <row r="118" spans="2:17" x14ac:dyDescent="0.3">
      <c r="B118" s="1"/>
      <c r="C118" s="1"/>
      <c r="D118" s="59">
        <v>102</v>
      </c>
      <c r="E118" s="58">
        <f t="shared" si="12"/>
        <v>515389.9365649274</v>
      </c>
      <c r="F118" s="58">
        <f t="shared" si="14"/>
        <v>5499.5364092112131</v>
      </c>
      <c r="G118" s="58">
        <f t="shared" si="15"/>
        <v>0</v>
      </c>
      <c r="H118" s="58">
        <f t="shared" si="10"/>
        <v>1645.8018008762754</v>
      </c>
      <c r="I118" s="58">
        <f t="shared" si="11"/>
        <v>3853.7346083349375</v>
      </c>
      <c r="J118" s="58">
        <f t="shared" si="13"/>
        <v>511536.20195659244</v>
      </c>
      <c r="K118" s="31"/>
      <c r="L118" s="1"/>
      <c r="M118" s="1"/>
      <c r="N118" s="1"/>
      <c r="O118" s="1"/>
      <c r="P118" s="1"/>
      <c r="Q118" s="1"/>
    </row>
    <row r="119" spans="2:17" x14ac:dyDescent="0.3">
      <c r="B119" s="1"/>
      <c r="C119" s="1"/>
      <c r="D119" s="59">
        <v>103</v>
      </c>
      <c r="E119" s="58">
        <f t="shared" si="12"/>
        <v>511536.20195659244</v>
      </c>
      <c r="F119" s="58">
        <f t="shared" si="14"/>
        <v>5499.5364092112131</v>
      </c>
      <c r="G119" s="58">
        <f t="shared" si="15"/>
        <v>0</v>
      </c>
      <c r="H119" s="58">
        <f t="shared" si="10"/>
        <v>1633.4956169395662</v>
      </c>
      <c r="I119" s="58">
        <f t="shared" si="11"/>
        <v>3866.0407922716468</v>
      </c>
      <c r="J119" s="58">
        <f t="shared" si="13"/>
        <v>507670.16116432077</v>
      </c>
      <c r="K119" s="31"/>
      <c r="L119" s="1"/>
      <c r="M119" s="1"/>
      <c r="N119" s="1"/>
      <c r="O119" s="1"/>
      <c r="P119" s="1"/>
      <c r="Q119" s="1"/>
    </row>
    <row r="120" spans="2:17" x14ac:dyDescent="0.3">
      <c r="B120" s="1"/>
      <c r="C120" s="1"/>
      <c r="D120" s="59">
        <v>104</v>
      </c>
      <c r="E120" s="58">
        <f t="shared" si="12"/>
        <v>507670.16116432077</v>
      </c>
      <c r="F120" s="58">
        <f t="shared" si="14"/>
        <v>5499.5364092112131</v>
      </c>
      <c r="G120" s="58">
        <f t="shared" si="15"/>
        <v>0</v>
      </c>
      <c r="H120" s="58">
        <f t="shared" si="10"/>
        <v>1621.1501354957695</v>
      </c>
      <c r="I120" s="58">
        <f t="shared" si="11"/>
        <v>3878.3862737154436</v>
      </c>
      <c r="J120" s="58">
        <f t="shared" si="13"/>
        <v>503791.7748906053</v>
      </c>
      <c r="K120" s="31"/>
      <c r="L120" s="1"/>
      <c r="M120" s="1"/>
      <c r="N120" s="1"/>
      <c r="O120" s="1"/>
      <c r="P120" s="1"/>
      <c r="Q120" s="1"/>
    </row>
    <row r="121" spans="2:17" x14ac:dyDescent="0.3">
      <c r="B121" s="1"/>
      <c r="C121" s="1"/>
      <c r="D121" s="59">
        <v>105</v>
      </c>
      <c r="E121" s="58">
        <f t="shared" si="12"/>
        <v>503791.7748906053</v>
      </c>
      <c r="F121" s="58">
        <f t="shared" si="14"/>
        <v>5499.5364092112131</v>
      </c>
      <c r="G121" s="58">
        <f t="shared" si="15"/>
        <v>0</v>
      </c>
      <c r="H121" s="58">
        <f t="shared" si="10"/>
        <v>1608.7652310556134</v>
      </c>
      <c r="I121" s="58">
        <f t="shared" si="11"/>
        <v>3890.7711781556</v>
      </c>
      <c r="J121" s="58">
        <f t="shared" si="13"/>
        <v>499901.00371244969</v>
      </c>
      <c r="K121" s="31"/>
      <c r="L121" s="1"/>
      <c r="M121" s="1"/>
      <c r="N121" s="1"/>
      <c r="O121" s="1"/>
      <c r="P121" s="1"/>
      <c r="Q121" s="1"/>
    </row>
    <row r="122" spans="2:17" x14ac:dyDescent="0.3">
      <c r="B122" s="1"/>
      <c r="C122" s="1"/>
      <c r="D122" s="59">
        <v>106</v>
      </c>
      <c r="E122" s="58">
        <f t="shared" si="12"/>
        <v>499901.00371244969</v>
      </c>
      <c r="F122" s="58">
        <f t="shared" si="14"/>
        <v>5499.5364092112131</v>
      </c>
      <c r="G122" s="58">
        <f t="shared" si="15"/>
        <v>0</v>
      </c>
      <c r="H122" s="58">
        <f t="shared" si="10"/>
        <v>1596.3407777290993</v>
      </c>
      <c r="I122" s="58">
        <f t="shared" si="11"/>
        <v>3903.1956314821136</v>
      </c>
      <c r="J122" s="58">
        <f t="shared" si="13"/>
        <v>495997.80808096757</v>
      </c>
      <c r="K122" s="31"/>
      <c r="L122" s="1"/>
      <c r="M122" s="1"/>
      <c r="N122" s="1"/>
      <c r="O122" s="1"/>
      <c r="P122" s="1"/>
      <c r="Q122" s="1"/>
    </row>
    <row r="123" spans="2:17" x14ac:dyDescent="0.3">
      <c r="B123" s="1"/>
      <c r="C123" s="1"/>
      <c r="D123" s="59">
        <v>107</v>
      </c>
      <c r="E123" s="58">
        <f t="shared" si="12"/>
        <v>495997.80808096757</v>
      </c>
      <c r="F123" s="58">
        <f t="shared" si="14"/>
        <v>5499.5364092112131</v>
      </c>
      <c r="G123" s="58">
        <f t="shared" si="15"/>
        <v>0</v>
      </c>
      <c r="H123" s="58">
        <f t="shared" si="10"/>
        <v>1583.8766492242223</v>
      </c>
      <c r="I123" s="58">
        <f t="shared" si="11"/>
        <v>3915.659759986991</v>
      </c>
      <c r="J123" s="58">
        <f t="shared" si="13"/>
        <v>492082.1483209806</v>
      </c>
      <c r="K123" s="31"/>
      <c r="L123" s="1"/>
      <c r="M123" s="1"/>
      <c r="N123" s="1"/>
      <c r="O123" s="1"/>
      <c r="P123" s="1"/>
      <c r="Q123" s="1"/>
    </row>
    <row r="124" spans="2:17" x14ac:dyDescent="0.3">
      <c r="B124" s="1"/>
      <c r="C124" s="1"/>
      <c r="D124" s="59">
        <v>108</v>
      </c>
      <c r="E124" s="58">
        <f t="shared" si="12"/>
        <v>492082.1483209806</v>
      </c>
      <c r="F124" s="58">
        <f t="shared" si="14"/>
        <v>5499.5364092112131</v>
      </c>
      <c r="G124" s="58">
        <f t="shared" si="15"/>
        <v>0</v>
      </c>
      <c r="H124" s="58">
        <f t="shared" si="10"/>
        <v>1571.3727188456874</v>
      </c>
      <c r="I124" s="58">
        <f t="shared" si="11"/>
        <v>3928.1636903655258</v>
      </c>
      <c r="J124" s="58">
        <f t="shared" si="13"/>
        <v>488153.9846306151</v>
      </c>
      <c r="K124" s="31"/>
      <c r="L124" s="1"/>
      <c r="M124" s="1"/>
      <c r="N124" s="1"/>
      <c r="O124" s="1"/>
      <c r="P124" s="1"/>
      <c r="Q124" s="1"/>
    </row>
    <row r="125" spans="2:17" x14ac:dyDescent="0.3">
      <c r="B125" s="1"/>
      <c r="C125" s="1"/>
      <c r="D125" s="59">
        <v>109</v>
      </c>
      <c r="E125" s="58">
        <f t="shared" si="12"/>
        <v>488153.9846306151</v>
      </c>
      <c r="F125" s="58">
        <f t="shared" si="14"/>
        <v>5499.5364092112131</v>
      </c>
      <c r="G125" s="58">
        <f t="shared" si="15"/>
        <v>39052.318770449208</v>
      </c>
      <c r="H125" s="58">
        <f t="shared" si="10"/>
        <v>1434.1225507341323</v>
      </c>
      <c r="I125" s="58">
        <f t="shared" si="11"/>
        <v>43117.732628926286</v>
      </c>
      <c r="J125" s="58">
        <f t="shared" si="13"/>
        <v>445036.25200168882</v>
      </c>
      <c r="K125" s="31"/>
      <c r="L125" s="1"/>
      <c r="M125" s="1"/>
      <c r="N125" s="1"/>
      <c r="O125" s="1"/>
      <c r="P125" s="1"/>
      <c r="Q125" s="1"/>
    </row>
    <row r="126" spans="2:17" x14ac:dyDescent="0.3">
      <c r="B126" s="1"/>
      <c r="C126" s="1"/>
      <c r="D126" s="59">
        <v>110</v>
      </c>
      <c r="E126" s="58">
        <f t="shared" si="12"/>
        <v>445036.25200168882</v>
      </c>
      <c r="F126" s="58">
        <f t="shared" si="14"/>
        <v>5499.5364092112131</v>
      </c>
      <c r="G126" s="58">
        <f t="shared" si="15"/>
        <v>0</v>
      </c>
      <c r="H126" s="58">
        <f t="shared" si="10"/>
        <v>1421.1404085251022</v>
      </c>
      <c r="I126" s="58">
        <f t="shared" si="11"/>
        <v>4078.3960006861107</v>
      </c>
      <c r="J126" s="58">
        <f t="shared" si="13"/>
        <v>440957.85600100271</v>
      </c>
      <c r="K126" s="31"/>
      <c r="L126" s="1"/>
      <c r="M126" s="1"/>
      <c r="N126" s="1"/>
      <c r="O126" s="1"/>
      <c r="P126" s="1"/>
      <c r="Q126" s="1"/>
    </row>
    <row r="127" spans="2:17" x14ac:dyDescent="0.3">
      <c r="B127" s="1"/>
      <c r="C127" s="1"/>
      <c r="D127" s="59">
        <v>111</v>
      </c>
      <c r="E127" s="58">
        <f t="shared" si="12"/>
        <v>440957.85600100271</v>
      </c>
      <c r="F127" s="58">
        <f t="shared" si="14"/>
        <v>5499.5364092112131</v>
      </c>
      <c r="G127" s="58">
        <f t="shared" si="15"/>
        <v>0</v>
      </c>
      <c r="H127" s="58">
        <f t="shared" si="10"/>
        <v>1408.1168102621</v>
      </c>
      <c r="I127" s="58">
        <f t="shared" si="11"/>
        <v>4091.4195989491132</v>
      </c>
      <c r="J127" s="58">
        <f t="shared" si="13"/>
        <v>436866.43640205357</v>
      </c>
      <c r="K127" s="31"/>
      <c r="L127" s="1"/>
      <c r="M127" s="1"/>
      <c r="N127" s="1"/>
      <c r="O127" s="1"/>
      <c r="P127" s="1"/>
      <c r="Q127" s="1"/>
    </row>
    <row r="128" spans="2:17" x14ac:dyDescent="0.3">
      <c r="B128" s="1"/>
      <c r="C128" s="1"/>
      <c r="D128" s="59">
        <v>112</v>
      </c>
      <c r="E128" s="58">
        <f t="shared" si="12"/>
        <v>436866.43640205357</v>
      </c>
      <c r="F128" s="58">
        <f t="shared" si="14"/>
        <v>5499.5364092112131</v>
      </c>
      <c r="G128" s="58">
        <f t="shared" si="15"/>
        <v>0</v>
      </c>
      <c r="H128" s="58">
        <f t="shared" si="10"/>
        <v>1395.0516235629361</v>
      </c>
      <c r="I128" s="58">
        <f t="shared" si="11"/>
        <v>4104.4847856482775</v>
      </c>
      <c r="J128" s="58">
        <f t="shared" si="13"/>
        <v>432761.95161640528</v>
      </c>
      <c r="K128" s="31"/>
      <c r="L128" s="1"/>
      <c r="M128" s="1"/>
      <c r="N128" s="1"/>
      <c r="O128" s="1"/>
      <c r="P128" s="1"/>
      <c r="Q128" s="1"/>
    </row>
    <row r="129" spans="2:17" x14ac:dyDescent="0.3">
      <c r="B129" s="1"/>
      <c r="C129" s="1"/>
      <c r="D129" s="59">
        <v>113</v>
      </c>
      <c r="E129" s="58">
        <f t="shared" si="12"/>
        <v>432761.95161640528</v>
      </c>
      <c r="F129" s="58">
        <f t="shared" si="14"/>
        <v>5499.5364092112131</v>
      </c>
      <c r="G129" s="58">
        <f t="shared" si="15"/>
        <v>0</v>
      </c>
      <c r="H129" s="58">
        <f t="shared" si="10"/>
        <v>1381.9447156226834</v>
      </c>
      <c r="I129" s="58">
        <f t="shared" si="11"/>
        <v>4117.5916935885298</v>
      </c>
      <c r="J129" s="58">
        <f t="shared" si="13"/>
        <v>428644.35992281674</v>
      </c>
      <c r="K129" s="31"/>
      <c r="L129" s="1"/>
      <c r="M129" s="1"/>
      <c r="N129" s="1"/>
      <c r="O129" s="1"/>
      <c r="P129" s="1"/>
      <c r="Q129" s="1"/>
    </row>
    <row r="130" spans="2:17" x14ac:dyDescent="0.3">
      <c r="B130" s="1"/>
      <c r="C130" s="1"/>
      <c r="D130" s="59">
        <v>114</v>
      </c>
      <c r="E130" s="58">
        <f t="shared" si="12"/>
        <v>428644.35992281674</v>
      </c>
      <c r="F130" s="58">
        <f t="shared" si="14"/>
        <v>5499.5364092112131</v>
      </c>
      <c r="G130" s="58">
        <f t="shared" si="15"/>
        <v>0</v>
      </c>
      <c r="H130" s="58">
        <f t="shared" si="10"/>
        <v>1368.7959532123264</v>
      </c>
      <c r="I130" s="58">
        <f t="shared" si="11"/>
        <v>4130.7404559988863</v>
      </c>
      <c r="J130" s="58">
        <f t="shared" si="13"/>
        <v>424513.61946681788</v>
      </c>
      <c r="K130" s="31"/>
      <c r="L130" s="1"/>
      <c r="M130" s="1"/>
      <c r="N130" s="1"/>
      <c r="O130" s="1"/>
      <c r="P130" s="1"/>
      <c r="Q130" s="1"/>
    </row>
    <row r="131" spans="2:17" x14ac:dyDescent="0.3">
      <c r="B131" s="1"/>
      <c r="C131" s="1"/>
      <c r="D131" s="59">
        <v>115</v>
      </c>
      <c r="E131" s="58">
        <f t="shared" si="12"/>
        <v>424513.61946681788</v>
      </c>
      <c r="F131" s="58">
        <f t="shared" si="14"/>
        <v>5499.5364092112131</v>
      </c>
      <c r="G131" s="58">
        <f t="shared" si="15"/>
        <v>0</v>
      </c>
      <c r="H131" s="58">
        <f t="shared" si="10"/>
        <v>1355.6052026774078</v>
      </c>
      <c r="I131" s="58">
        <f t="shared" si="11"/>
        <v>4143.9312065338054</v>
      </c>
      <c r="J131" s="58">
        <f t="shared" si="13"/>
        <v>420369.68826028408</v>
      </c>
      <c r="K131" s="31"/>
      <c r="L131" s="1"/>
      <c r="M131" s="1"/>
      <c r="N131" s="1"/>
      <c r="O131" s="1"/>
      <c r="P131" s="1"/>
      <c r="Q131" s="1"/>
    </row>
    <row r="132" spans="2:17" x14ac:dyDescent="0.3">
      <c r="B132" s="1"/>
      <c r="C132" s="1"/>
      <c r="D132" s="59">
        <v>116</v>
      </c>
      <c r="E132" s="58">
        <f t="shared" si="12"/>
        <v>420369.68826028408</v>
      </c>
      <c r="F132" s="58">
        <f t="shared" si="14"/>
        <v>5499.5364092112131</v>
      </c>
      <c r="G132" s="58">
        <f t="shared" si="15"/>
        <v>0</v>
      </c>
      <c r="H132" s="58">
        <f t="shared" si="10"/>
        <v>1342.3723299366698</v>
      </c>
      <c r="I132" s="58">
        <f t="shared" si="11"/>
        <v>4157.1640792745438</v>
      </c>
      <c r="J132" s="58">
        <f t="shared" si="13"/>
        <v>416212.52418100956</v>
      </c>
      <c r="K132" s="31"/>
      <c r="L132" s="1"/>
      <c r="M132" s="1"/>
      <c r="N132" s="1"/>
      <c r="O132" s="1"/>
      <c r="P132" s="1"/>
      <c r="Q132" s="1"/>
    </row>
    <row r="133" spans="2:17" x14ac:dyDescent="0.3">
      <c r="B133" s="1"/>
      <c r="C133" s="1"/>
      <c r="D133" s="59">
        <v>117</v>
      </c>
      <c r="E133" s="58">
        <f t="shared" si="12"/>
        <v>416212.52418100956</v>
      </c>
      <c r="F133" s="58">
        <f t="shared" si="14"/>
        <v>5499.5364092112131</v>
      </c>
      <c r="G133" s="58">
        <f t="shared" si="15"/>
        <v>0</v>
      </c>
      <c r="H133" s="58">
        <f t="shared" si="10"/>
        <v>1329.0972004806908</v>
      </c>
      <c r="I133" s="58">
        <f t="shared" si="11"/>
        <v>4170.4392087305223</v>
      </c>
      <c r="J133" s="58">
        <f t="shared" si="13"/>
        <v>412042.08497227903</v>
      </c>
      <c r="K133" s="31"/>
      <c r="L133" s="1"/>
      <c r="M133" s="1"/>
      <c r="N133" s="1"/>
      <c r="O133" s="1"/>
      <c r="P133" s="1"/>
      <c r="Q133" s="1"/>
    </row>
    <row r="134" spans="2:17" x14ac:dyDescent="0.3">
      <c r="B134" s="1"/>
      <c r="C134" s="1"/>
      <c r="D134" s="59">
        <v>118</v>
      </c>
      <c r="E134" s="58">
        <f t="shared" si="12"/>
        <v>412042.08497227903</v>
      </c>
      <c r="F134" s="58">
        <f t="shared" si="14"/>
        <v>5499.5364092112131</v>
      </c>
      <c r="G134" s="58">
        <f t="shared" si="15"/>
        <v>0</v>
      </c>
      <c r="H134" s="58">
        <f t="shared" si="10"/>
        <v>1315.7796793705186</v>
      </c>
      <c r="I134" s="58">
        <f t="shared" si="11"/>
        <v>4183.7567298406948</v>
      </c>
      <c r="J134" s="58">
        <f t="shared" si="13"/>
        <v>407858.32824243832</v>
      </c>
      <c r="K134" s="31"/>
      <c r="L134" s="1"/>
      <c r="M134" s="1"/>
      <c r="N134" s="1"/>
      <c r="O134" s="1"/>
      <c r="P134" s="1"/>
      <c r="Q134" s="1"/>
    </row>
    <row r="135" spans="2:17" x14ac:dyDescent="0.3">
      <c r="B135" s="1"/>
      <c r="C135" s="1"/>
      <c r="D135" s="59">
        <v>119</v>
      </c>
      <c r="E135" s="58">
        <f t="shared" si="12"/>
        <v>407858.32824243832</v>
      </c>
      <c r="F135" s="58">
        <f t="shared" si="14"/>
        <v>5499.5364092112131</v>
      </c>
      <c r="G135" s="58">
        <f t="shared" si="15"/>
        <v>0</v>
      </c>
      <c r="H135" s="58">
        <f t="shared" si="10"/>
        <v>1302.4196312362985</v>
      </c>
      <c r="I135" s="58">
        <f t="shared" si="11"/>
        <v>4197.1167779749148</v>
      </c>
      <c r="J135" s="58">
        <f t="shared" si="13"/>
        <v>403661.21146446338</v>
      </c>
      <c r="K135" s="31"/>
      <c r="L135" s="1"/>
      <c r="M135" s="1"/>
      <c r="N135" s="1"/>
      <c r="O135" s="1"/>
      <c r="P135" s="1"/>
      <c r="Q135" s="1"/>
    </row>
    <row r="136" spans="2:17" x14ac:dyDescent="0.3">
      <c r="B136" s="1"/>
      <c r="C136" s="1"/>
      <c r="D136" s="59">
        <v>120</v>
      </c>
      <c r="E136" s="58">
        <f t="shared" si="12"/>
        <v>403661.21146446338</v>
      </c>
      <c r="F136" s="58">
        <f t="shared" si="14"/>
        <v>5499.5364092112131</v>
      </c>
      <c r="G136" s="58">
        <f t="shared" si="15"/>
        <v>0</v>
      </c>
      <c r="H136" s="58">
        <f t="shared" si="10"/>
        <v>1289.0169202758975</v>
      </c>
      <c r="I136" s="58">
        <f t="shared" si="11"/>
        <v>4210.5194889353152</v>
      </c>
      <c r="J136" s="58">
        <f t="shared" si="13"/>
        <v>399450.69197552808</v>
      </c>
      <c r="K136" s="31"/>
      <c r="L136" s="1"/>
      <c r="M136" s="1"/>
      <c r="N136" s="1"/>
      <c r="O136" s="1"/>
      <c r="P136" s="1"/>
      <c r="Q136" s="1"/>
    </row>
    <row r="137" spans="2:17" x14ac:dyDescent="0.3">
      <c r="B137" s="1"/>
      <c r="C137" s="1"/>
      <c r="D137" s="59">
        <v>121</v>
      </c>
      <c r="E137" s="58">
        <f t="shared" si="12"/>
        <v>399450.69197552808</v>
      </c>
      <c r="F137" s="58">
        <f t="shared" si="14"/>
        <v>5499.5364092112131</v>
      </c>
      <c r="G137" s="58">
        <f t="shared" si="15"/>
        <v>31956.055358042246</v>
      </c>
      <c r="H137" s="58">
        <f t="shared" si="10"/>
        <v>1173.5256974332417</v>
      </c>
      <c r="I137" s="58">
        <f t="shared" si="11"/>
        <v>36282.066069820219</v>
      </c>
      <c r="J137" s="58">
        <f t="shared" si="13"/>
        <v>363168.62590570789</v>
      </c>
      <c r="K137" s="31"/>
      <c r="L137" s="1"/>
      <c r="M137" s="1"/>
      <c r="N137" s="1"/>
      <c r="O137" s="1"/>
      <c r="P137" s="1"/>
      <c r="Q137" s="1"/>
    </row>
    <row r="138" spans="2:17" x14ac:dyDescent="0.3">
      <c r="B138" s="1"/>
      <c r="C138" s="1"/>
      <c r="D138" s="59">
        <v>122</v>
      </c>
      <c r="E138" s="58">
        <f t="shared" si="12"/>
        <v>363168.62590570789</v>
      </c>
      <c r="F138" s="58">
        <f t="shared" si="14"/>
        <v>5499.5364092112131</v>
      </c>
      <c r="G138" s="58">
        <f t="shared" si="15"/>
        <v>0</v>
      </c>
      <c r="H138" s="58">
        <f t="shared" si="10"/>
        <v>1159.7113876942751</v>
      </c>
      <c r="I138" s="58">
        <f t="shared" si="11"/>
        <v>4339.8250215169382</v>
      </c>
      <c r="J138" s="58">
        <f t="shared" si="13"/>
        <v>358828.80088419095</v>
      </c>
      <c r="K138" s="31"/>
      <c r="L138" s="1"/>
      <c r="M138" s="1"/>
      <c r="N138" s="1"/>
      <c r="O138" s="1"/>
      <c r="P138" s="1"/>
      <c r="Q138" s="1"/>
    </row>
    <row r="139" spans="2:17" x14ac:dyDescent="0.3">
      <c r="B139" s="1"/>
      <c r="C139" s="1"/>
      <c r="D139" s="59">
        <v>123</v>
      </c>
      <c r="E139" s="58">
        <f t="shared" si="12"/>
        <v>358828.80088419095</v>
      </c>
      <c r="F139" s="58">
        <f t="shared" si="14"/>
        <v>5499.5364092112131</v>
      </c>
      <c r="G139" s="58">
        <f t="shared" si="15"/>
        <v>0</v>
      </c>
      <c r="H139" s="58">
        <f t="shared" si="10"/>
        <v>1145.8529645292729</v>
      </c>
      <c r="I139" s="58">
        <f t="shared" si="11"/>
        <v>4353.6834446819403</v>
      </c>
      <c r="J139" s="58">
        <f t="shared" si="13"/>
        <v>354475.11743950902</v>
      </c>
      <c r="K139" s="31"/>
      <c r="L139" s="1"/>
      <c r="M139" s="1"/>
      <c r="N139" s="1"/>
      <c r="O139" s="1"/>
      <c r="P139" s="1"/>
      <c r="Q139" s="1"/>
    </row>
    <row r="140" spans="2:17" x14ac:dyDescent="0.3">
      <c r="B140" s="1"/>
      <c r="C140" s="1"/>
      <c r="D140" s="59">
        <v>124</v>
      </c>
      <c r="E140" s="58">
        <f t="shared" si="12"/>
        <v>354475.11743950902</v>
      </c>
      <c r="F140" s="58">
        <f t="shared" si="14"/>
        <v>5499.5364092112131</v>
      </c>
      <c r="G140" s="58">
        <f t="shared" si="15"/>
        <v>0</v>
      </c>
      <c r="H140" s="58">
        <f t="shared" si="10"/>
        <v>1131.9502870702222</v>
      </c>
      <c r="I140" s="58">
        <f t="shared" si="11"/>
        <v>4367.5861221409905</v>
      </c>
      <c r="J140" s="58">
        <f t="shared" si="13"/>
        <v>350107.53131736803</v>
      </c>
      <c r="K140" s="31"/>
      <c r="L140" s="1"/>
      <c r="M140" s="1"/>
      <c r="N140" s="1"/>
      <c r="O140" s="1"/>
      <c r="P140" s="1"/>
      <c r="Q140" s="1"/>
    </row>
    <row r="141" spans="2:17" x14ac:dyDescent="0.3">
      <c r="B141" s="1"/>
      <c r="C141" s="1"/>
      <c r="D141" s="59">
        <v>125</v>
      </c>
      <c r="E141" s="58">
        <f t="shared" si="12"/>
        <v>350107.53131736803</v>
      </c>
      <c r="F141" s="58">
        <f t="shared" si="14"/>
        <v>5499.5364092112131</v>
      </c>
      <c r="G141" s="58">
        <f t="shared" si="15"/>
        <v>0</v>
      </c>
      <c r="H141" s="58">
        <f t="shared" si="10"/>
        <v>1118.003213999275</v>
      </c>
      <c r="I141" s="58">
        <f t="shared" si="11"/>
        <v>4381.5331952119377</v>
      </c>
      <c r="J141" s="58">
        <f t="shared" si="13"/>
        <v>345725.99812215607</v>
      </c>
      <c r="K141" s="31"/>
      <c r="L141" s="1"/>
      <c r="M141" s="1"/>
      <c r="N141" s="1"/>
      <c r="O141" s="1"/>
      <c r="P141" s="1"/>
      <c r="Q141" s="1"/>
    </row>
    <row r="142" spans="2:17" x14ac:dyDescent="0.3">
      <c r="B142" s="1"/>
      <c r="C142" s="1"/>
      <c r="D142" s="59">
        <v>126</v>
      </c>
      <c r="E142" s="58">
        <f t="shared" si="12"/>
        <v>345725.99812215607</v>
      </c>
      <c r="F142" s="58">
        <f t="shared" si="14"/>
        <v>5499.5364092112131</v>
      </c>
      <c r="G142" s="58">
        <f t="shared" si="15"/>
        <v>0</v>
      </c>
      <c r="H142" s="58">
        <f t="shared" si="10"/>
        <v>1104.0116035473109</v>
      </c>
      <c r="I142" s="58">
        <f t="shared" si="11"/>
        <v>4395.524805663902</v>
      </c>
      <c r="J142" s="58">
        <f t="shared" si="13"/>
        <v>341330.47331649216</v>
      </c>
      <c r="K142" s="31"/>
      <c r="L142" s="1"/>
      <c r="M142" s="1"/>
      <c r="N142" s="1"/>
      <c r="O142" s="1"/>
      <c r="P142" s="1"/>
      <c r="Q142" s="1"/>
    </row>
    <row r="143" spans="2:17" x14ac:dyDescent="0.3">
      <c r="B143" s="1"/>
      <c r="C143" s="1"/>
      <c r="D143" s="59">
        <v>127</v>
      </c>
      <c r="E143" s="58">
        <f t="shared" si="12"/>
        <v>341330.47331649216</v>
      </c>
      <c r="F143" s="58">
        <f t="shared" si="14"/>
        <v>5499.5364092112131</v>
      </c>
      <c r="G143" s="58">
        <f t="shared" si="15"/>
        <v>0</v>
      </c>
      <c r="H143" s="58">
        <f t="shared" si="10"/>
        <v>1089.9753134924958</v>
      </c>
      <c r="I143" s="58">
        <f t="shared" si="11"/>
        <v>4409.5610957187173</v>
      </c>
      <c r="J143" s="58">
        <f t="shared" si="13"/>
        <v>336920.91222077346</v>
      </c>
      <c r="K143" s="31"/>
      <c r="L143" s="1"/>
      <c r="M143" s="1"/>
      <c r="N143" s="1"/>
      <c r="O143" s="1"/>
      <c r="P143" s="1"/>
      <c r="Q143" s="1"/>
    </row>
    <row r="144" spans="2:17" x14ac:dyDescent="0.3">
      <c r="B144" s="1"/>
      <c r="C144" s="1"/>
      <c r="D144" s="59">
        <v>128</v>
      </c>
      <c r="E144" s="58">
        <f t="shared" si="12"/>
        <v>336920.91222077346</v>
      </c>
      <c r="F144" s="58">
        <f t="shared" si="14"/>
        <v>5499.5364092112131</v>
      </c>
      <c r="G144" s="58">
        <f t="shared" si="15"/>
        <v>0</v>
      </c>
      <c r="H144" s="58">
        <f t="shared" si="10"/>
        <v>1075.8942011588374</v>
      </c>
      <c r="I144" s="58">
        <f t="shared" si="11"/>
        <v>4423.6422080523753</v>
      </c>
      <c r="J144" s="58">
        <f t="shared" si="13"/>
        <v>332497.27001272107</v>
      </c>
      <c r="K144" s="31"/>
      <c r="L144" s="1"/>
      <c r="M144" s="1"/>
      <c r="N144" s="1"/>
      <c r="O144" s="1"/>
      <c r="P144" s="1"/>
      <c r="Q144" s="1"/>
    </row>
    <row r="145" spans="2:17" x14ac:dyDescent="0.3">
      <c r="B145" s="1"/>
      <c r="C145" s="1"/>
      <c r="D145" s="59">
        <v>129</v>
      </c>
      <c r="E145" s="58">
        <f t="shared" si="12"/>
        <v>332497.27001272107</v>
      </c>
      <c r="F145" s="58">
        <f t="shared" si="14"/>
        <v>5499.5364092112131</v>
      </c>
      <c r="G145" s="58">
        <f t="shared" si="15"/>
        <v>0</v>
      </c>
      <c r="H145" s="58">
        <f t="shared" ref="H145:H208" si="16">(E145-G145)*$C$5</f>
        <v>1061.7681234147335</v>
      </c>
      <c r="I145" s="58">
        <f t="shared" ref="I145:I208" si="17">F145-H145+G145</f>
        <v>4437.7682857964792</v>
      </c>
      <c r="J145" s="58">
        <f t="shared" si="13"/>
        <v>328059.50172692462</v>
      </c>
      <c r="K145" s="31"/>
      <c r="L145" s="1"/>
      <c r="M145" s="1"/>
      <c r="N145" s="1"/>
      <c r="O145" s="1"/>
      <c r="P145" s="1"/>
      <c r="Q145" s="1"/>
    </row>
    <row r="146" spans="2:17" x14ac:dyDescent="0.3">
      <c r="B146" s="1"/>
      <c r="C146" s="1"/>
      <c r="D146" s="59">
        <v>130</v>
      </c>
      <c r="E146" s="58">
        <f t="shared" si="12"/>
        <v>328059.50172692462</v>
      </c>
      <c r="F146" s="58">
        <f t="shared" si="14"/>
        <v>5499.5364092112131</v>
      </c>
      <c r="G146" s="58">
        <f t="shared" si="15"/>
        <v>0</v>
      </c>
      <c r="H146" s="58">
        <f t="shared" si="16"/>
        <v>1047.5969366715183</v>
      </c>
      <c r="I146" s="58">
        <f t="shared" si="17"/>
        <v>4451.9394725396951</v>
      </c>
      <c r="J146" s="58">
        <f t="shared" si="13"/>
        <v>323607.56225438492</v>
      </c>
      <c r="K146" s="31"/>
      <c r="L146" s="1"/>
      <c r="M146" s="1"/>
      <c r="N146" s="1"/>
      <c r="O146" s="1"/>
      <c r="P146" s="1"/>
      <c r="Q146" s="1"/>
    </row>
    <row r="147" spans="2:17" x14ac:dyDescent="0.3">
      <c r="B147" s="1"/>
      <c r="C147" s="1"/>
      <c r="D147" s="59">
        <v>131</v>
      </c>
      <c r="E147" s="58">
        <f t="shared" ref="E147:E210" si="18">J146</f>
        <v>323607.56225438492</v>
      </c>
      <c r="F147" s="58">
        <f t="shared" si="14"/>
        <v>5499.5364092112131</v>
      </c>
      <c r="G147" s="58">
        <f t="shared" si="15"/>
        <v>0</v>
      </c>
      <c r="H147" s="58">
        <f t="shared" si="16"/>
        <v>1033.3804968820018</v>
      </c>
      <c r="I147" s="58">
        <f t="shared" si="17"/>
        <v>4466.1559123292118</v>
      </c>
      <c r="J147" s="58">
        <f t="shared" ref="J147:J210" si="19">E147-I147</f>
        <v>319141.40634205571</v>
      </c>
      <c r="K147" s="31"/>
      <c r="L147" s="1"/>
      <c r="M147" s="1"/>
      <c r="N147" s="1"/>
      <c r="O147" s="1"/>
      <c r="P147" s="1"/>
      <c r="Q147" s="1"/>
    </row>
    <row r="148" spans="2:17" x14ac:dyDescent="0.3">
      <c r="B148" s="1"/>
      <c r="C148" s="1"/>
      <c r="D148" s="59">
        <v>132</v>
      </c>
      <c r="E148" s="58">
        <f t="shared" si="18"/>
        <v>319141.40634205571</v>
      </c>
      <c r="F148" s="58">
        <f t="shared" si="14"/>
        <v>5499.5364092112131</v>
      </c>
      <c r="G148" s="58">
        <f t="shared" si="15"/>
        <v>0</v>
      </c>
      <c r="H148" s="58">
        <f t="shared" si="16"/>
        <v>1019.1186595390067</v>
      </c>
      <c r="I148" s="58">
        <f t="shared" si="17"/>
        <v>4480.4177496722068</v>
      </c>
      <c r="J148" s="58">
        <f t="shared" si="19"/>
        <v>314660.98859238351</v>
      </c>
      <c r="K148" s="31"/>
      <c r="L148" s="1"/>
      <c r="M148" s="1"/>
      <c r="N148" s="1"/>
      <c r="O148" s="1"/>
      <c r="P148" s="1"/>
      <c r="Q148" s="1"/>
    </row>
    <row r="149" spans="2:17" x14ac:dyDescent="0.3">
      <c r="B149" s="1"/>
      <c r="C149" s="1"/>
      <c r="D149" s="59">
        <v>133</v>
      </c>
      <c r="E149" s="58">
        <f t="shared" si="18"/>
        <v>314660.98859238351</v>
      </c>
      <c r="F149" s="58">
        <f t="shared" si="14"/>
        <v>5499.5364092112131</v>
      </c>
      <c r="G149" s="58">
        <f t="shared" si="15"/>
        <v>25172.87908739068</v>
      </c>
      <c r="H149" s="58">
        <f t="shared" si="16"/>
        <v>924.42637729998637</v>
      </c>
      <c r="I149" s="58">
        <f t="shared" si="17"/>
        <v>29747.989119301907</v>
      </c>
      <c r="J149" s="58">
        <f t="shared" si="19"/>
        <v>284912.99947308161</v>
      </c>
      <c r="K149" s="31"/>
      <c r="L149" s="1"/>
      <c r="M149" s="1"/>
      <c r="N149" s="1"/>
      <c r="O149" s="1"/>
      <c r="P149" s="1"/>
      <c r="Q149" s="1"/>
    </row>
    <row r="150" spans="2:17" x14ac:dyDescent="0.3">
      <c r="B150" s="1"/>
      <c r="C150" s="1"/>
      <c r="D150" s="59">
        <v>134</v>
      </c>
      <c r="E150" s="58">
        <f t="shared" si="18"/>
        <v>284912.99947308161</v>
      </c>
      <c r="F150" s="58">
        <f t="shared" si="14"/>
        <v>5499.5364092112131</v>
      </c>
      <c r="G150" s="58">
        <f t="shared" si="15"/>
        <v>0</v>
      </c>
      <c r="H150" s="58">
        <f t="shared" si="16"/>
        <v>909.81661526250423</v>
      </c>
      <c r="I150" s="58">
        <f t="shared" si="17"/>
        <v>4589.7197939487087</v>
      </c>
      <c r="J150" s="58">
        <f t="shared" si="19"/>
        <v>280323.27967913292</v>
      </c>
      <c r="K150" s="31"/>
      <c r="L150" s="1"/>
      <c r="M150" s="1"/>
      <c r="N150" s="1"/>
      <c r="O150" s="1"/>
      <c r="P150" s="1"/>
      <c r="Q150" s="1"/>
    </row>
    <row r="151" spans="2:17" x14ac:dyDescent="0.3">
      <c r="B151" s="1"/>
      <c r="C151" s="1"/>
      <c r="D151" s="59">
        <v>135</v>
      </c>
      <c r="E151" s="58">
        <f t="shared" si="18"/>
        <v>280323.27967913292</v>
      </c>
      <c r="F151" s="58">
        <f t="shared" si="14"/>
        <v>5499.5364092112131</v>
      </c>
      <c r="G151" s="58">
        <f t="shared" si="15"/>
        <v>0</v>
      </c>
      <c r="H151" s="58">
        <f t="shared" si="16"/>
        <v>895.16019967017803</v>
      </c>
      <c r="I151" s="58">
        <f t="shared" si="17"/>
        <v>4604.3762095410348</v>
      </c>
      <c r="J151" s="58">
        <f t="shared" si="19"/>
        <v>275718.90346959187</v>
      </c>
      <c r="K151" s="31"/>
      <c r="L151" s="1"/>
      <c r="M151" s="1"/>
      <c r="N151" s="1"/>
      <c r="O151" s="1"/>
      <c r="P151" s="1"/>
      <c r="Q151" s="1"/>
    </row>
    <row r="152" spans="2:17" x14ac:dyDescent="0.3">
      <c r="B152" s="1"/>
      <c r="C152" s="1"/>
      <c r="D152" s="59">
        <v>136</v>
      </c>
      <c r="E152" s="58">
        <f t="shared" si="18"/>
        <v>275718.90346959187</v>
      </c>
      <c r="F152" s="58">
        <f t="shared" si="14"/>
        <v>5499.5364092112131</v>
      </c>
      <c r="G152" s="58">
        <f t="shared" si="15"/>
        <v>0</v>
      </c>
      <c r="H152" s="58">
        <f t="shared" si="16"/>
        <v>880.4569815435666</v>
      </c>
      <c r="I152" s="58">
        <f t="shared" si="17"/>
        <v>4619.0794276676461</v>
      </c>
      <c r="J152" s="58">
        <f t="shared" si="19"/>
        <v>271099.82404192421</v>
      </c>
      <c r="K152" s="31"/>
      <c r="L152" s="1"/>
      <c r="M152" s="1"/>
      <c r="N152" s="1"/>
      <c r="O152" s="1"/>
      <c r="P152" s="1"/>
      <c r="Q152" s="1"/>
    </row>
    <row r="153" spans="2:17" x14ac:dyDescent="0.3">
      <c r="B153" s="1"/>
      <c r="C153" s="1"/>
      <c r="D153" s="59">
        <v>137</v>
      </c>
      <c r="E153" s="58">
        <f t="shared" si="18"/>
        <v>271099.82404192421</v>
      </c>
      <c r="F153" s="58">
        <f t="shared" si="14"/>
        <v>5499.5364092112131</v>
      </c>
      <c r="G153" s="58">
        <f t="shared" si="15"/>
        <v>0</v>
      </c>
      <c r="H153" s="58">
        <f t="shared" si="16"/>
        <v>865.70681142749117</v>
      </c>
      <c r="I153" s="58">
        <f t="shared" si="17"/>
        <v>4633.8295977837224</v>
      </c>
      <c r="J153" s="58">
        <f t="shared" si="19"/>
        <v>266465.99444414047</v>
      </c>
      <c r="K153" s="31"/>
      <c r="L153" s="1"/>
      <c r="M153" s="1"/>
      <c r="N153" s="1"/>
      <c r="O153" s="1"/>
      <c r="P153" s="1"/>
      <c r="Q153" s="1"/>
    </row>
    <row r="154" spans="2:17" x14ac:dyDescent="0.3">
      <c r="B154" s="1"/>
      <c r="C154" s="1"/>
      <c r="D154" s="59">
        <v>138</v>
      </c>
      <c r="E154" s="58">
        <f t="shared" si="18"/>
        <v>266465.99444414047</v>
      </c>
      <c r="F154" s="58">
        <f t="shared" si="14"/>
        <v>5499.5364092112131</v>
      </c>
      <c r="G154" s="58">
        <f t="shared" si="15"/>
        <v>0</v>
      </c>
      <c r="H154" s="58">
        <f t="shared" si="16"/>
        <v>850.90953938951543</v>
      </c>
      <c r="I154" s="58">
        <f t="shared" si="17"/>
        <v>4648.6268698216973</v>
      </c>
      <c r="J154" s="58">
        <f t="shared" si="19"/>
        <v>261817.36757431878</v>
      </c>
      <c r="K154" s="31"/>
      <c r="L154" s="1"/>
      <c r="M154" s="1"/>
      <c r="N154" s="1"/>
      <c r="O154" s="1"/>
      <c r="P154" s="1"/>
      <c r="Q154" s="1"/>
    </row>
    <row r="155" spans="2:17" x14ac:dyDescent="0.3">
      <c r="B155" s="1"/>
      <c r="C155" s="1"/>
      <c r="D155" s="59">
        <v>139</v>
      </c>
      <c r="E155" s="58">
        <f t="shared" si="18"/>
        <v>261817.36757431878</v>
      </c>
      <c r="F155" s="58">
        <f t="shared" si="14"/>
        <v>5499.5364092112131</v>
      </c>
      <c r="G155" s="58">
        <f t="shared" si="15"/>
        <v>0</v>
      </c>
      <c r="H155" s="58">
        <f t="shared" si="16"/>
        <v>836.06501501842206</v>
      </c>
      <c r="I155" s="58">
        <f t="shared" si="17"/>
        <v>4663.4713941927912</v>
      </c>
      <c r="J155" s="58">
        <f t="shared" si="19"/>
        <v>257153.896180126</v>
      </c>
      <c r="K155" s="31"/>
      <c r="L155" s="1"/>
      <c r="M155" s="1"/>
      <c r="N155" s="1"/>
      <c r="O155" s="1"/>
      <c r="P155" s="1"/>
      <c r="Q155" s="1"/>
    </row>
    <row r="156" spans="2:17" x14ac:dyDescent="0.3">
      <c r="B156" s="1"/>
      <c r="C156" s="1"/>
      <c r="D156" s="59">
        <v>140</v>
      </c>
      <c r="E156" s="58">
        <f t="shared" si="18"/>
        <v>257153.896180126</v>
      </c>
      <c r="F156" s="58">
        <f t="shared" si="14"/>
        <v>5499.5364092112131</v>
      </c>
      <c r="G156" s="58">
        <f t="shared" si="15"/>
        <v>0</v>
      </c>
      <c r="H156" s="58">
        <f t="shared" si="16"/>
        <v>821.1730874226829</v>
      </c>
      <c r="I156" s="58">
        <f t="shared" si="17"/>
        <v>4678.3633217885299</v>
      </c>
      <c r="J156" s="58">
        <f t="shared" si="19"/>
        <v>252475.53285833748</v>
      </c>
      <c r="K156" s="31"/>
      <c r="L156" s="1"/>
      <c r="M156" s="1"/>
      <c r="N156" s="1"/>
      <c r="O156" s="1"/>
      <c r="P156" s="1"/>
      <c r="Q156" s="1"/>
    </row>
    <row r="157" spans="2:17" x14ac:dyDescent="0.3">
      <c r="B157" s="1"/>
      <c r="C157" s="1"/>
      <c r="D157" s="59">
        <v>141</v>
      </c>
      <c r="E157" s="58">
        <f t="shared" si="18"/>
        <v>252475.53285833748</v>
      </c>
      <c r="F157" s="58">
        <f t="shared" si="14"/>
        <v>5499.5364092112131</v>
      </c>
      <c r="G157" s="58">
        <f t="shared" si="15"/>
        <v>0</v>
      </c>
      <c r="H157" s="58">
        <f t="shared" si="16"/>
        <v>806.23360522892631</v>
      </c>
      <c r="I157" s="58">
        <f t="shared" si="17"/>
        <v>4693.3028039822866</v>
      </c>
      <c r="J157" s="58">
        <f t="shared" si="19"/>
        <v>247782.2300543552</v>
      </c>
      <c r="K157" s="31"/>
      <c r="L157" s="1"/>
      <c r="M157" s="1"/>
      <c r="N157" s="1"/>
      <c r="O157" s="1"/>
      <c r="P157" s="1"/>
      <c r="Q157" s="1"/>
    </row>
    <row r="158" spans="2:17" x14ac:dyDescent="0.3">
      <c r="B158" s="1"/>
      <c r="C158" s="1"/>
      <c r="D158" s="59">
        <v>142</v>
      </c>
      <c r="E158" s="58">
        <f t="shared" si="18"/>
        <v>247782.2300543552</v>
      </c>
      <c r="F158" s="58">
        <f t="shared" si="14"/>
        <v>5499.5364092112131</v>
      </c>
      <c r="G158" s="58">
        <f t="shared" si="15"/>
        <v>0</v>
      </c>
      <c r="H158" s="58">
        <f t="shared" si="16"/>
        <v>791.24641658039786</v>
      </c>
      <c r="I158" s="58">
        <f t="shared" si="17"/>
        <v>4708.2899926308155</v>
      </c>
      <c r="J158" s="58">
        <f t="shared" si="19"/>
        <v>243073.9400617244</v>
      </c>
      <c r="K158" s="31"/>
      <c r="L158" s="1"/>
      <c r="M158" s="1"/>
      <c r="N158" s="1"/>
      <c r="O158" s="1"/>
      <c r="P158" s="1"/>
      <c r="Q158" s="1"/>
    </row>
    <row r="159" spans="2:17" x14ac:dyDescent="0.3">
      <c r="B159" s="1"/>
      <c r="C159" s="1"/>
      <c r="D159" s="59">
        <v>143</v>
      </c>
      <c r="E159" s="58">
        <f t="shared" si="18"/>
        <v>243073.9400617244</v>
      </c>
      <c r="F159" s="58">
        <f t="shared" si="14"/>
        <v>5499.5364092112131</v>
      </c>
      <c r="G159" s="58">
        <f t="shared" si="15"/>
        <v>0</v>
      </c>
      <c r="H159" s="58">
        <f t="shared" si="16"/>
        <v>776.2113691354167</v>
      </c>
      <c r="I159" s="58">
        <f t="shared" si="17"/>
        <v>4723.3250400757961</v>
      </c>
      <c r="J159" s="58">
        <f t="shared" si="19"/>
        <v>238350.61502164861</v>
      </c>
      <c r="K159" s="31"/>
      <c r="L159" s="1"/>
      <c r="M159" s="1"/>
      <c r="N159" s="1"/>
      <c r="O159" s="1"/>
      <c r="P159" s="1"/>
      <c r="Q159" s="1"/>
    </row>
    <row r="160" spans="2:17" x14ac:dyDescent="0.3">
      <c r="B160" s="1"/>
      <c r="C160" s="1"/>
      <c r="D160" s="59">
        <v>144</v>
      </c>
      <c r="E160" s="58">
        <f t="shared" si="18"/>
        <v>238350.61502164861</v>
      </c>
      <c r="F160" s="58">
        <f t="shared" si="14"/>
        <v>5499.5364092112131</v>
      </c>
      <c r="G160" s="58">
        <f t="shared" si="15"/>
        <v>0</v>
      </c>
      <c r="H160" s="58">
        <f t="shared" si="16"/>
        <v>761.12831006582724</v>
      </c>
      <c r="I160" s="58">
        <f t="shared" si="17"/>
        <v>4738.4080991453857</v>
      </c>
      <c r="J160" s="58">
        <f t="shared" si="19"/>
        <v>233612.20692250322</v>
      </c>
      <c r="K160" s="31"/>
      <c r="L160" s="1"/>
      <c r="M160" s="1"/>
      <c r="N160" s="1"/>
      <c r="O160" s="1"/>
      <c r="P160" s="1"/>
      <c r="Q160" s="1"/>
    </row>
    <row r="161" spans="2:17" x14ac:dyDescent="0.3">
      <c r="B161" s="1"/>
      <c r="C161" s="1"/>
      <c r="D161" s="59">
        <v>145</v>
      </c>
      <c r="E161" s="58">
        <f t="shared" si="18"/>
        <v>233612.20692250322</v>
      </c>
      <c r="F161" s="58">
        <f t="shared" si="14"/>
        <v>5499.5364092112131</v>
      </c>
      <c r="G161" s="58">
        <f t="shared" si="15"/>
        <v>18688.976553800258</v>
      </c>
      <c r="H161" s="58">
        <f t="shared" si="16"/>
        <v>686.31731917101013</v>
      </c>
      <c r="I161" s="58">
        <f t="shared" si="17"/>
        <v>23502.19564384046</v>
      </c>
      <c r="J161" s="58">
        <f t="shared" si="19"/>
        <v>210110.01127866277</v>
      </c>
      <c r="K161" s="31"/>
      <c r="L161" s="1"/>
      <c r="M161" s="1"/>
      <c r="N161" s="1"/>
      <c r="O161" s="1"/>
      <c r="P161" s="1"/>
      <c r="Q161" s="1"/>
    </row>
    <row r="162" spans="2:17" x14ac:dyDescent="0.3">
      <c r="B162" s="1"/>
      <c r="C162" s="1"/>
      <c r="D162" s="59">
        <v>146</v>
      </c>
      <c r="E162" s="58">
        <f t="shared" si="18"/>
        <v>210110.01127866277</v>
      </c>
      <c r="F162" s="58">
        <f t="shared" si="14"/>
        <v>5499.5364092112131</v>
      </c>
      <c r="G162" s="58">
        <f t="shared" si="15"/>
        <v>0</v>
      </c>
      <c r="H162" s="58">
        <f t="shared" si="16"/>
        <v>670.9472001904229</v>
      </c>
      <c r="I162" s="58">
        <f t="shared" si="17"/>
        <v>4828.5892090207899</v>
      </c>
      <c r="J162" s="58">
        <f t="shared" si="19"/>
        <v>205281.42206964199</v>
      </c>
      <c r="K162" s="31"/>
      <c r="L162" s="1"/>
      <c r="M162" s="1"/>
      <c r="N162" s="1"/>
      <c r="O162" s="1"/>
      <c r="P162" s="1"/>
      <c r="Q162" s="1"/>
    </row>
    <row r="163" spans="2:17" x14ac:dyDescent="0.3">
      <c r="B163" s="1"/>
      <c r="C163" s="1"/>
      <c r="D163" s="59">
        <v>147</v>
      </c>
      <c r="E163" s="58">
        <f t="shared" si="18"/>
        <v>205281.42206964199</v>
      </c>
      <c r="F163" s="58">
        <f t="shared" si="14"/>
        <v>5499.5364092112131</v>
      </c>
      <c r="G163" s="58">
        <f t="shared" si="15"/>
        <v>0</v>
      </c>
      <c r="H163" s="58">
        <f t="shared" si="16"/>
        <v>655.52799959666629</v>
      </c>
      <c r="I163" s="58">
        <f t="shared" si="17"/>
        <v>4844.0084096145465</v>
      </c>
      <c r="J163" s="58">
        <f t="shared" si="19"/>
        <v>200437.41366002744</v>
      </c>
      <c r="K163" s="31"/>
      <c r="L163" s="1"/>
      <c r="M163" s="1"/>
      <c r="N163" s="1"/>
      <c r="O163" s="1"/>
      <c r="P163" s="1"/>
      <c r="Q163" s="1"/>
    </row>
    <row r="164" spans="2:17" x14ac:dyDescent="0.3">
      <c r="B164" s="1"/>
      <c r="C164" s="1"/>
      <c r="D164" s="59">
        <v>148</v>
      </c>
      <c r="E164" s="58">
        <f t="shared" si="18"/>
        <v>200437.41366002744</v>
      </c>
      <c r="F164" s="58">
        <f t="shared" si="14"/>
        <v>5499.5364092112131</v>
      </c>
      <c r="G164" s="58">
        <f t="shared" si="15"/>
        <v>0</v>
      </c>
      <c r="H164" s="58">
        <f t="shared" si="16"/>
        <v>640.05956065674695</v>
      </c>
      <c r="I164" s="58">
        <f t="shared" si="17"/>
        <v>4859.4768485544664</v>
      </c>
      <c r="J164" s="58">
        <f t="shared" si="19"/>
        <v>195577.93681147296</v>
      </c>
      <c r="K164" s="31"/>
      <c r="L164" s="1"/>
      <c r="M164" s="1"/>
      <c r="N164" s="1"/>
      <c r="O164" s="1"/>
      <c r="P164" s="1"/>
      <c r="Q164" s="1"/>
    </row>
    <row r="165" spans="2:17" x14ac:dyDescent="0.3">
      <c r="B165" s="1"/>
      <c r="C165" s="1"/>
      <c r="D165" s="59">
        <v>149</v>
      </c>
      <c r="E165" s="58">
        <f t="shared" si="18"/>
        <v>195577.93681147296</v>
      </c>
      <c r="F165" s="58">
        <f t="shared" si="14"/>
        <v>5499.5364092112131</v>
      </c>
      <c r="G165" s="58">
        <f t="shared" si="15"/>
        <v>0</v>
      </c>
      <c r="H165" s="58">
        <f t="shared" si="16"/>
        <v>624.54172613717446</v>
      </c>
      <c r="I165" s="58">
        <f t="shared" si="17"/>
        <v>4874.9946830740391</v>
      </c>
      <c r="J165" s="58">
        <f t="shared" si="19"/>
        <v>190702.94212839892</v>
      </c>
      <c r="K165" s="31"/>
      <c r="L165" s="1"/>
      <c r="M165" s="1"/>
      <c r="N165" s="1"/>
      <c r="O165" s="1"/>
      <c r="P165" s="1"/>
      <c r="Q165" s="1"/>
    </row>
    <row r="166" spans="2:17" x14ac:dyDescent="0.3">
      <c r="B166" s="1"/>
      <c r="C166" s="1"/>
      <c r="D166" s="59">
        <v>150</v>
      </c>
      <c r="E166" s="58">
        <f t="shared" si="18"/>
        <v>190702.94212839892</v>
      </c>
      <c r="F166" s="58">
        <f t="shared" si="14"/>
        <v>5499.5364092112131</v>
      </c>
      <c r="G166" s="58">
        <f t="shared" si="15"/>
        <v>0</v>
      </c>
      <c r="H166" s="58">
        <f t="shared" si="16"/>
        <v>608.97433830236218</v>
      </c>
      <c r="I166" s="58">
        <f t="shared" si="17"/>
        <v>4890.5620709088507</v>
      </c>
      <c r="J166" s="58">
        <f t="shared" si="19"/>
        <v>185812.38005749008</v>
      </c>
      <c r="K166" s="31"/>
      <c r="L166" s="1"/>
      <c r="M166" s="1"/>
      <c r="N166" s="1"/>
      <c r="O166" s="1"/>
      <c r="P166" s="1"/>
      <c r="Q166" s="1"/>
    </row>
    <row r="167" spans="2:17" x14ac:dyDescent="0.3">
      <c r="B167" s="1"/>
      <c r="C167" s="1"/>
      <c r="D167" s="59">
        <v>151</v>
      </c>
      <c r="E167" s="58">
        <f t="shared" si="18"/>
        <v>185812.38005749008</v>
      </c>
      <c r="F167" s="58">
        <f t="shared" si="14"/>
        <v>5499.5364092112131</v>
      </c>
      <c r="G167" s="58">
        <f t="shared" si="15"/>
        <v>0</v>
      </c>
      <c r="H167" s="58">
        <f t="shared" si="16"/>
        <v>593.35723891302439</v>
      </c>
      <c r="I167" s="58">
        <f t="shared" si="17"/>
        <v>4906.1791702981891</v>
      </c>
      <c r="J167" s="58">
        <f t="shared" si="19"/>
        <v>180906.2008871919</v>
      </c>
      <c r="K167" s="31"/>
      <c r="L167" s="1"/>
      <c r="M167" s="1"/>
      <c r="N167" s="1"/>
      <c r="O167" s="1"/>
      <c r="P167" s="1"/>
      <c r="Q167" s="1"/>
    </row>
    <row r="168" spans="2:17" x14ac:dyDescent="0.3">
      <c r="B168" s="1"/>
      <c r="C168" s="1"/>
      <c r="D168" s="59">
        <v>152</v>
      </c>
      <c r="E168" s="58">
        <f t="shared" si="18"/>
        <v>180906.2008871919</v>
      </c>
      <c r="F168" s="58">
        <f t="shared" si="14"/>
        <v>5499.5364092112131</v>
      </c>
      <c r="G168" s="58">
        <f t="shared" si="15"/>
        <v>0</v>
      </c>
      <c r="H168" s="58">
        <f t="shared" si="16"/>
        <v>577.69026922456749</v>
      </c>
      <c r="I168" s="58">
        <f t="shared" si="17"/>
        <v>4921.8461399866455</v>
      </c>
      <c r="J168" s="58">
        <f t="shared" si="19"/>
        <v>175984.35474720525</v>
      </c>
      <c r="K168" s="31"/>
      <c r="L168" s="1"/>
      <c r="M168" s="1"/>
      <c r="N168" s="1"/>
      <c r="O168" s="1"/>
      <c r="P168" s="1"/>
      <c r="Q168" s="1"/>
    </row>
    <row r="169" spans="2:17" x14ac:dyDescent="0.3">
      <c r="B169" s="1"/>
      <c r="C169" s="1"/>
      <c r="D169" s="59">
        <v>153</v>
      </c>
      <c r="E169" s="58">
        <f t="shared" si="18"/>
        <v>175984.35474720525</v>
      </c>
      <c r="F169" s="58">
        <f t="shared" si="14"/>
        <v>5499.5364092112131</v>
      </c>
      <c r="G169" s="58">
        <f t="shared" si="15"/>
        <v>0</v>
      </c>
      <c r="H169" s="58">
        <f t="shared" si="16"/>
        <v>561.9732699854768</v>
      </c>
      <c r="I169" s="58">
        <f t="shared" si="17"/>
        <v>4937.5631392257364</v>
      </c>
      <c r="J169" s="58">
        <f t="shared" si="19"/>
        <v>171046.79160797951</v>
      </c>
      <c r="K169" s="31"/>
      <c r="L169" s="1"/>
      <c r="M169" s="1"/>
      <c r="N169" s="1"/>
      <c r="O169" s="1"/>
      <c r="P169" s="1"/>
      <c r="Q169" s="1"/>
    </row>
    <row r="170" spans="2:17" x14ac:dyDescent="0.3">
      <c r="B170" s="1"/>
      <c r="C170" s="1"/>
      <c r="D170" s="59">
        <v>154</v>
      </c>
      <c r="E170" s="58">
        <f t="shared" si="18"/>
        <v>171046.79160797951</v>
      </c>
      <c r="F170" s="58">
        <f t="shared" ref="F170:F233" si="20">$C$11</f>
        <v>5499.5364092112131</v>
      </c>
      <c r="G170" s="58">
        <f t="shared" ref="G170:G233" si="21">IF((D170-1)/12=INT((D170-1)/12), E170*0.08,0)</f>
        <v>0</v>
      </c>
      <c r="H170" s="58">
        <f t="shared" si="16"/>
        <v>546.20608143569746</v>
      </c>
      <c r="I170" s="58">
        <f t="shared" si="17"/>
        <v>4953.3303277755158</v>
      </c>
      <c r="J170" s="58">
        <f t="shared" si="19"/>
        <v>166093.46128020401</v>
      </c>
      <c r="K170" s="31"/>
      <c r="L170" s="1"/>
      <c r="M170" s="1"/>
      <c r="N170" s="1"/>
      <c r="O170" s="1"/>
      <c r="P170" s="1"/>
      <c r="Q170" s="1"/>
    </row>
    <row r="171" spans="2:17" x14ac:dyDescent="0.3">
      <c r="B171" s="1"/>
      <c r="C171" s="1"/>
      <c r="D171" s="59">
        <v>155</v>
      </c>
      <c r="E171" s="58">
        <f t="shared" si="18"/>
        <v>166093.46128020401</v>
      </c>
      <c r="F171" s="58">
        <f t="shared" si="20"/>
        <v>5499.5364092112131</v>
      </c>
      <c r="G171" s="58">
        <f t="shared" si="21"/>
        <v>0</v>
      </c>
      <c r="H171" s="58">
        <f t="shared" si="16"/>
        <v>530.38854330501067</v>
      </c>
      <c r="I171" s="58">
        <f t="shared" si="17"/>
        <v>4969.1478659062022</v>
      </c>
      <c r="J171" s="58">
        <f t="shared" si="19"/>
        <v>161124.31341429779</v>
      </c>
      <c r="K171" s="31"/>
      <c r="L171" s="1"/>
      <c r="M171" s="1"/>
      <c r="N171" s="1"/>
      <c r="O171" s="1"/>
      <c r="P171" s="1"/>
      <c r="Q171" s="1"/>
    </row>
    <row r="172" spans="2:17" x14ac:dyDescent="0.3">
      <c r="B172" s="1"/>
      <c r="C172" s="1"/>
      <c r="D172" s="59">
        <v>156</v>
      </c>
      <c r="E172" s="58">
        <f t="shared" si="18"/>
        <v>161124.31341429779</v>
      </c>
      <c r="F172" s="58">
        <f t="shared" si="20"/>
        <v>5499.5364092112131</v>
      </c>
      <c r="G172" s="58">
        <f t="shared" si="21"/>
        <v>0</v>
      </c>
      <c r="H172" s="58">
        <f t="shared" si="16"/>
        <v>514.52049481140432</v>
      </c>
      <c r="I172" s="58">
        <f t="shared" si="17"/>
        <v>4985.0159143998089</v>
      </c>
      <c r="J172" s="58">
        <f t="shared" si="19"/>
        <v>156139.29749989798</v>
      </c>
      <c r="K172" s="31"/>
      <c r="L172" s="1"/>
      <c r="M172" s="1"/>
      <c r="N172" s="1"/>
      <c r="O172" s="1"/>
      <c r="P172" s="1"/>
      <c r="Q172" s="1"/>
    </row>
    <row r="173" spans="2:17" x14ac:dyDescent="0.3">
      <c r="B173" s="1"/>
      <c r="C173" s="1"/>
      <c r="D173" s="59">
        <v>157</v>
      </c>
      <c r="E173" s="58">
        <f t="shared" si="18"/>
        <v>156139.29749989798</v>
      </c>
      <c r="F173" s="58">
        <f t="shared" si="20"/>
        <v>5499.5364092112131</v>
      </c>
      <c r="G173" s="58">
        <f t="shared" si="21"/>
        <v>12491.143799991838</v>
      </c>
      <c r="H173" s="58">
        <f t="shared" si="16"/>
        <v>458.71363268668409</v>
      </c>
      <c r="I173" s="58">
        <f t="shared" si="17"/>
        <v>17531.966576516366</v>
      </c>
      <c r="J173" s="58">
        <f t="shared" si="19"/>
        <v>138607.33092338161</v>
      </c>
      <c r="K173" s="31"/>
      <c r="L173" s="1"/>
      <c r="M173" s="1"/>
      <c r="N173" s="1"/>
      <c r="O173" s="1"/>
      <c r="P173" s="1"/>
      <c r="Q173" s="1"/>
    </row>
    <row r="174" spans="2:17" x14ac:dyDescent="0.3">
      <c r="B174" s="1"/>
      <c r="C174" s="1"/>
      <c r="D174" s="59">
        <v>158</v>
      </c>
      <c r="E174" s="58">
        <f t="shared" si="18"/>
        <v>138607.33092338161</v>
      </c>
      <c r="F174" s="58">
        <f t="shared" si="20"/>
        <v>5499.5364092112131</v>
      </c>
      <c r="G174" s="58">
        <f t="shared" si="21"/>
        <v>0</v>
      </c>
      <c r="H174" s="58">
        <f t="shared" si="16"/>
        <v>442.61670371132163</v>
      </c>
      <c r="I174" s="58">
        <f t="shared" si="17"/>
        <v>5056.9197054998913</v>
      </c>
      <c r="J174" s="58">
        <f t="shared" si="19"/>
        <v>133550.41121788172</v>
      </c>
      <c r="K174" s="31"/>
      <c r="L174" s="1"/>
      <c r="M174" s="1"/>
      <c r="N174" s="1"/>
      <c r="O174" s="1"/>
      <c r="P174" s="1"/>
      <c r="Q174" s="1"/>
    </row>
    <row r="175" spans="2:17" x14ac:dyDescent="0.3">
      <c r="B175" s="1"/>
      <c r="C175" s="1"/>
      <c r="D175" s="59">
        <v>159</v>
      </c>
      <c r="E175" s="58">
        <f t="shared" si="18"/>
        <v>133550.41121788172</v>
      </c>
      <c r="F175" s="58">
        <f t="shared" si="20"/>
        <v>5499.5364092112131</v>
      </c>
      <c r="G175" s="58">
        <f t="shared" si="21"/>
        <v>0</v>
      </c>
      <c r="H175" s="58">
        <f t="shared" si="16"/>
        <v>426.46837219039759</v>
      </c>
      <c r="I175" s="58">
        <f t="shared" si="17"/>
        <v>5073.0680370208156</v>
      </c>
      <c r="J175" s="58">
        <f t="shared" si="19"/>
        <v>128477.3431808609</v>
      </c>
      <c r="K175" s="31"/>
      <c r="L175" s="1"/>
      <c r="M175" s="1"/>
      <c r="N175" s="1"/>
      <c r="O175" s="1"/>
      <c r="P175" s="1"/>
      <c r="Q175" s="1"/>
    </row>
    <row r="176" spans="2:17" x14ac:dyDescent="0.3">
      <c r="B176" s="1"/>
      <c r="C176" s="1"/>
      <c r="D176" s="59">
        <v>160</v>
      </c>
      <c r="E176" s="58">
        <f t="shared" si="18"/>
        <v>128477.3431808609</v>
      </c>
      <c r="F176" s="58">
        <f t="shared" si="20"/>
        <v>5499.5364092112131</v>
      </c>
      <c r="G176" s="58">
        <f t="shared" si="21"/>
        <v>0</v>
      </c>
      <c r="H176" s="58">
        <f t="shared" si="16"/>
        <v>410.26847397945357</v>
      </c>
      <c r="I176" s="58">
        <f t="shared" si="17"/>
        <v>5089.2679352317591</v>
      </c>
      <c r="J176" s="58">
        <f t="shared" si="19"/>
        <v>123388.07524562914</v>
      </c>
      <c r="K176" s="31"/>
      <c r="L176" s="1"/>
      <c r="M176" s="1"/>
      <c r="N176" s="1"/>
      <c r="O176" s="1"/>
      <c r="P176" s="1"/>
      <c r="Q176" s="1"/>
    </row>
    <row r="177" spans="2:17" x14ac:dyDescent="0.3">
      <c r="B177" s="1"/>
      <c r="C177" s="1"/>
      <c r="D177" s="59">
        <v>161</v>
      </c>
      <c r="E177" s="58">
        <f t="shared" si="18"/>
        <v>123388.07524562914</v>
      </c>
      <c r="F177" s="58">
        <f t="shared" si="20"/>
        <v>5499.5364092112131</v>
      </c>
      <c r="G177" s="58">
        <f t="shared" si="21"/>
        <v>0</v>
      </c>
      <c r="H177" s="58">
        <f t="shared" si="16"/>
        <v>394.01684440986622</v>
      </c>
      <c r="I177" s="58">
        <f t="shared" si="17"/>
        <v>5105.5195648013469</v>
      </c>
      <c r="J177" s="58">
        <f t="shared" si="19"/>
        <v>118282.55568082779</v>
      </c>
      <c r="K177" s="31"/>
      <c r="L177" s="1"/>
      <c r="M177" s="1"/>
      <c r="N177" s="1"/>
      <c r="O177" s="1"/>
      <c r="P177" s="1"/>
      <c r="Q177" s="1"/>
    </row>
    <row r="178" spans="2:17" x14ac:dyDescent="0.3">
      <c r="B178" s="1"/>
      <c r="C178" s="1"/>
      <c r="D178" s="59">
        <v>162</v>
      </c>
      <c r="E178" s="58">
        <f t="shared" si="18"/>
        <v>118282.55568082779</v>
      </c>
      <c r="F178" s="58">
        <f t="shared" si="20"/>
        <v>5499.5364092112131</v>
      </c>
      <c r="G178" s="58">
        <f t="shared" si="21"/>
        <v>0</v>
      </c>
      <c r="H178" s="58">
        <f t="shared" si="16"/>
        <v>377.71331828717371</v>
      </c>
      <c r="I178" s="58">
        <f t="shared" si="17"/>
        <v>5121.8230909240392</v>
      </c>
      <c r="J178" s="58">
        <f t="shared" si="19"/>
        <v>113160.73258990375</v>
      </c>
      <c r="K178" s="31"/>
      <c r="L178" s="1"/>
      <c r="M178" s="1"/>
      <c r="N178" s="1"/>
      <c r="O178" s="1"/>
      <c r="P178" s="1"/>
      <c r="Q178" s="1"/>
    </row>
    <row r="179" spans="2:17" x14ac:dyDescent="0.3">
      <c r="B179" s="1"/>
      <c r="C179" s="1"/>
      <c r="D179" s="59">
        <v>163</v>
      </c>
      <c r="E179" s="58">
        <f t="shared" si="18"/>
        <v>113160.73258990375</v>
      </c>
      <c r="F179" s="58">
        <f t="shared" si="20"/>
        <v>5499.5364092112131</v>
      </c>
      <c r="G179" s="58">
        <f t="shared" si="21"/>
        <v>0</v>
      </c>
      <c r="H179" s="58">
        <f t="shared" si="16"/>
        <v>361.35772988939647</v>
      </c>
      <c r="I179" s="58">
        <f t="shared" si="17"/>
        <v>5138.1786793218171</v>
      </c>
      <c r="J179" s="58">
        <f t="shared" si="19"/>
        <v>108022.55391058193</v>
      </c>
      <c r="K179" s="31"/>
      <c r="L179" s="1"/>
      <c r="M179" s="1"/>
      <c r="N179" s="1"/>
      <c r="O179" s="1"/>
      <c r="P179" s="1"/>
      <c r="Q179" s="1"/>
    </row>
    <row r="180" spans="2:17" x14ac:dyDescent="0.3">
      <c r="B180" s="1"/>
      <c r="C180" s="1"/>
      <c r="D180" s="59">
        <v>164</v>
      </c>
      <c r="E180" s="58">
        <f t="shared" si="18"/>
        <v>108022.55391058193</v>
      </c>
      <c r="F180" s="58">
        <f t="shared" si="20"/>
        <v>5499.5364092112131</v>
      </c>
      <c r="G180" s="58">
        <f t="shared" si="21"/>
        <v>0</v>
      </c>
      <c r="H180" s="58">
        <f t="shared" si="16"/>
        <v>344.94991296535255</v>
      </c>
      <c r="I180" s="58">
        <f t="shared" si="17"/>
        <v>5154.5864962458609</v>
      </c>
      <c r="J180" s="58">
        <f t="shared" si="19"/>
        <v>102867.96741433608</v>
      </c>
      <c r="K180" s="31"/>
      <c r="L180" s="1"/>
      <c r="M180" s="1"/>
      <c r="N180" s="1"/>
      <c r="O180" s="1"/>
      <c r="P180" s="1"/>
      <c r="Q180" s="1"/>
    </row>
    <row r="181" spans="2:17" x14ac:dyDescent="0.3">
      <c r="B181" s="1"/>
      <c r="C181" s="1"/>
      <c r="D181" s="59">
        <v>165</v>
      </c>
      <c r="E181" s="58">
        <f t="shared" si="18"/>
        <v>102867.96741433608</v>
      </c>
      <c r="F181" s="58">
        <f t="shared" si="20"/>
        <v>5499.5364092112131</v>
      </c>
      <c r="G181" s="58">
        <f t="shared" si="21"/>
        <v>0</v>
      </c>
      <c r="H181" s="58">
        <f t="shared" si="16"/>
        <v>328.48970073296795</v>
      </c>
      <c r="I181" s="58">
        <f t="shared" si="17"/>
        <v>5171.0467084782449</v>
      </c>
      <c r="J181" s="58">
        <f t="shared" si="19"/>
        <v>97696.920705857832</v>
      </c>
      <c r="K181" s="31"/>
      <c r="L181" s="1"/>
      <c r="M181" s="1"/>
      <c r="N181" s="1"/>
      <c r="O181" s="1"/>
      <c r="P181" s="1"/>
      <c r="Q181" s="1"/>
    </row>
    <row r="182" spans="2:17" x14ac:dyDescent="0.3">
      <c r="B182" s="1"/>
      <c r="C182" s="1"/>
      <c r="D182" s="59">
        <v>166</v>
      </c>
      <c r="E182" s="58">
        <f t="shared" si="18"/>
        <v>97696.920705857832</v>
      </c>
      <c r="F182" s="58">
        <f t="shared" si="20"/>
        <v>5499.5364092112131</v>
      </c>
      <c r="G182" s="58">
        <f t="shared" si="21"/>
        <v>0</v>
      </c>
      <c r="H182" s="58">
        <f t="shared" si="16"/>
        <v>311.97692587758092</v>
      </c>
      <c r="I182" s="58">
        <f t="shared" si="17"/>
        <v>5187.5594833336327</v>
      </c>
      <c r="J182" s="58">
        <f t="shared" si="19"/>
        <v>92509.361222524196</v>
      </c>
      <c r="K182" s="31"/>
      <c r="L182" s="1"/>
      <c r="M182" s="1"/>
      <c r="N182" s="1"/>
      <c r="O182" s="1"/>
      <c r="P182" s="1"/>
      <c r="Q182" s="1"/>
    </row>
    <row r="183" spans="2:17" x14ac:dyDescent="0.3">
      <c r="B183" s="1"/>
      <c r="C183" s="1"/>
      <c r="D183" s="59">
        <v>167</v>
      </c>
      <c r="E183" s="58">
        <f t="shared" si="18"/>
        <v>92509.361222524196</v>
      </c>
      <c r="F183" s="58">
        <f t="shared" si="20"/>
        <v>5499.5364092112131</v>
      </c>
      <c r="G183" s="58">
        <f t="shared" si="21"/>
        <v>0</v>
      </c>
      <c r="H183" s="58">
        <f t="shared" si="16"/>
        <v>295.41142055024176</v>
      </c>
      <c r="I183" s="58">
        <f t="shared" si="17"/>
        <v>5204.1249886609712</v>
      </c>
      <c r="J183" s="58">
        <f t="shared" si="19"/>
        <v>87305.236233863223</v>
      </c>
      <c r="K183" s="31"/>
      <c r="L183" s="1"/>
      <c r="M183" s="1"/>
      <c r="N183" s="1"/>
      <c r="O183" s="1"/>
      <c r="P183" s="1"/>
      <c r="Q183" s="1"/>
    </row>
    <row r="184" spans="2:17" x14ac:dyDescent="0.3">
      <c r="B184" s="1"/>
      <c r="C184" s="1"/>
      <c r="D184" s="59">
        <v>168</v>
      </c>
      <c r="E184" s="58">
        <f t="shared" si="18"/>
        <v>87305.236233863223</v>
      </c>
      <c r="F184" s="58">
        <f t="shared" si="20"/>
        <v>5499.5364092112131</v>
      </c>
      <c r="G184" s="58">
        <f t="shared" si="21"/>
        <v>0</v>
      </c>
      <c r="H184" s="58">
        <f t="shared" si="16"/>
        <v>278.79301636600627</v>
      </c>
      <c r="I184" s="58">
        <f t="shared" si="17"/>
        <v>5220.7433928452065</v>
      </c>
      <c r="J184" s="58">
        <f t="shared" si="19"/>
        <v>82084.492841018015</v>
      </c>
      <c r="K184" s="31"/>
      <c r="L184" s="1"/>
      <c r="M184" s="1"/>
      <c r="N184" s="1"/>
      <c r="O184" s="1"/>
      <c r="P184" s="1"/>
      <c r="Q184" s="1"/>
    </row>
    <row r="185" spans="2:17" x14ac:dyDescent="0.3">
      <c r="B185" s="1"/>
      <c r="C185" s="1"/>
      <c r="D185" s="59">
        <v>169</v>
      </c>
      <c r="E185" s="58">
        <f t="shared" si="18"/>
        <v>82084.492841018015</v>
      </c>
      <c r="F185" s="58">
        <f t="shared" si="20"/>
        <v>5499.5364092112131</v>
      </c>
      <c r="G185" s="58">
        <f t="shared" si="21"/>
        <v>6566.7594272814413</v>
      </c>
      <c r="H185" s="58">
        <f t="shared" si="16"/>
        <v>241.15182085004633</v>
      </c>
      <c r="I185" s="58">
        <f t="shared" si="17"/>
        <v>11825.144015642607</v>
      </c>
      <c r="J185" s="58">
        <f t="shared" si="19"/>
        <v>70259.348825375404</v>
      </c>
      <c r="K185" s="31"/>
      <c r="L185" s="1"/>
      <c r="M185" s="1"/>
      <c r="N185" s="1"/>
      <c r="O185" s="1"/>
      <c r="P185" s="1"/>
      <c r="Q185" s="1"/>
    </row>
    <row r="186" spans="2:17" x14ac:dyDescent="0.3">
      <c r="B186" s="1"/>
      <c r="C186" s="1"/>
      <c r="D186" s="59">
        <v>170</v>
      </c>
      <c r="E186" s="58">
        <f t="shared" si="18"/>
        <v>70259.348825375404</v>
      </c>
      <c r="F186" s="58">
        <f t="shared" si="20"/>
        <v>5499.5364092112131</v>
      </c>
      <c r="G186" s="58">
        <f t="shared" si="21"/>
        <v>0</v>
      </c>
      <c r="H186" s="58">
        <f t="shared" si="16"/>
        <v>224.36014873687807</v>
      </c>
      <c r="I186" s="58">
        <f t="shared" si="17"/>
        <v>5275.1762604743353</v>
      </c>
      <c r="J186" s="58">
        <f t="shared" si="19"/>
        <v>64984.17256490107</v>
      </c>
      <c r="K186" s="31"/>
      <c r="L186" s="1"/>
      <c r="M186" s="1"/>
      <c r="N186" s="1"/>
      <c r="O186" s="1"/>
      <c r="P186" s="1"/>
      <c r="Q186" s="1"/>
    </row>
    <row r="187" spans="2:17" x14ac:dyDescent="0.3">
      <c r="B187" s="1"/>
      <c r="C187" s="1"/>
      <c r="D187" s="59">
        <v>171</v>
      </c>
      <c r="E187" s="58">
        <f t="shared" si="18"/>
        <v>64984.17256490107</v>
      </c>
      <c r="F187" s="58">
        <f t="shared" si="20"/>
        <v>5499.5364092112131</v>
      </c>
      <c r="G187" s="58">
        <f t="shared" si="21"/>
        <v>0</v>
      </c>
      <c r="H187" s="58">
        <f t="shared" si="16"/>
        <v>207.51485554529339</v>
      </c>
      <c r="I187" s="58">
        <f t="shared" si="17"/>
        <v>5292.0215536659198</v>
      </c>
      <c r="J187" s="58">
        <f t="shared" si="19"/>
        <v>59692.151011235153</v>
      </c>
      <c r="K187" s="31"/>
      <c r="L187" s="1"/>
      <c r="M187" s="1"/>
      <c r="N187" s="1"/>
      <c r="O187" s="1"/>
      <c r="P187" s="1"/>
      <c r="Q187" s="1"/>
    </row>
    <row r="188" spans="2:17" x14ac:dyDescent="0.3">
      <c r="B188" s="1"/>
      <c r="C188" s="1"/>
      <c r="D188" s="59">
        <v>172</v>
      </c>
      <c r="E188" s="58">
        <f t="shared" si="18"/>
        <v>59692.151011235153</v>
      </c>
      <c r="F188" s="58">
        <f t="shared" si="20"/>
        <v>5499.5364092112131</v>
      </c>
      <c r="G188" s="58">
        <f t="shared" si="21"/>
        <v>0</v>
      </c>
      <c r="H188" s="58">
        <f t="shared" si="16"/>
        <v>190.6157700463622</v>
      </c>
      <c r="I188" s="58">
        <f t="shared" si="17"/>
        <v>5308.9206391648513</v>
      </c>
      <c r="J188" s="58">
        <f t="shared" si="19"/>
        <v>54383.230372070306</v>
      </c>
      <c r="K188" s="31"/>
      <c r="L188" s="1"/>
      <c r="M188" s="1"/>
      <c r="N188" s="1"/>
      <c r="O188" s="1"/>
      <c r="P188" s="1"/>
      <c r="Q188" s="1"/>
    </row>
    <row r="189" spans="2:17" x14ac:dyDescent="0.3">
      <c r="B189" s="1"/>
      <c r="C189" s="1"/>
      <c r="D189" s="59">
        <v>173</v>
      </c>
      <c r="E189" s="58">
        <f t="shared" si="18"/>
        <v>54383.230372070306</v>
      </c>
      <c r="F189" s="58">
        <f t="shared" si="20"/>
        <v>5499.5364092112131</v>
      </c>
      <c r="G189" s="58">
        <f t="shared" si="21"/>
        <v>0</v>
      </c>
      <c r="H189" s="58">
        <f t="shared" si="16"/>
        <v>173.66272046436669</v>
      </c>
      <c r="I189" s="58">
        <f t="shared" si="17"/>
        <v>5325.8736887468467</v>
      </c>
      <c r="J189" s="58">
        <f t="shared" si="19"/>
        <v>49057.356683323458</v>
      </c>
      <c r="K189" s="31"/>
      <c r="L189" s="1"/>
      <c r="M189" s="1"/>
      <c r="N189" s="1"/>
      <c r="O189" s="1"/>
      <c r="P189" s="1"/>
      <c r="Q189" s="1"/>
    </row>
    <row r="190" spans="2:17" x14ac:dyDescent="0.3">
      <c r="B190" s="1"/>
      <c r="C190" s="1"/>
      <c r="D190" s="59">
        <v>174</v>
      </c>
      <c r="E190" s="58">
        <f t="shared" si="18"/>
        <v>49057.356683323458</v>
      </c>
      <c r="F190" s="58">
        <f t="shared" si="20"/>
        <v>5499.5364092112131</v>
      </c>
      <c r="G190" s="58">
        <f t="shared" si="21"/>
        <v>0</v>
      </c>
      <c r="H190" s="58">
        <f t="shared" si="16"/>
        <v>156.65553447505528</v>
      </c>
      <c r="I190" s="58">
        <f t="shared" si="17"/>
        <v>5342.8808747361581</v>
      </c>
      <c r="J190" s="58">
        <f t="shared" si="19"/>
        <v>43714.475808587304</v>
      </c>
      <c r="L190" s="1"/>
      <c r="M190" s="1"/>
      <c r="N190" s="1"/>
      <c r="O190" s="1"/>
      <c r="P190" s="1"/>
      <c r="Q190" s="1"/>
    </row>
    <row r="191" spans="2:17" x14ac:dyDescent="0.3">
      <c r="B191" s="1"/>
      <c r="C191" s="1"/>
      <c r="D191" s="59">
        <v>175</v>
      </c>
      <c r="E191" s="58">
        <f t="shared" si="18"/>
        <v>43714.475808587304</v>
      </c>
      <c r="F191" s="58">
        <f t="shared" si="20"/>
        <v>5499.5364092112131</v>
      </c>
      <c r="G191" s="58">
        <f t="shared" si="21"/>
        <v>0</v>
      </c>
      <c r="H191" s="58">
        <f t="shared" si="16"/>
        <v>139.59403920389099</v>
      </c>
      <c r="I191" s="58">
        <f t="shared" si="17"/>
        <v>5359.9423700073221</v>
      </c>
      <c r="J191" s="58">
        <f t="shared" si="19"/>
        <v>38354.53343857998</v>
      </c>
      <c r="K191" s="31" t="s">
        <v>36</v>
      </c>
      <c r="L191" s="1"/>
      <c r="M191" s="1"/>
      <c r="N191" s="1"/>
      <c r="O191" s="1"/>
      <c r="P191" s="1"/>
      <c r="Q191" s="1"/>
    </row>
    <row r="192" spans="2:17" x14ac:dyDescent="0.3">
      <c r="B192" s="1"/>
      <c r="C192" s="1"/>
      <c r="D192" s="59">
        <v>176</v>
      </c>
      <c r="E192" s="58">
        <f t="shared" si="18"/>
        <v>38354.53343857998</v>
      </c>
      <c r="F192" s="58">
        <f t="shared" si="20"/>
        <v>5499.5364092112131</v>
      </c>
      <c r="G192" s="58">
        <f t="shared" si="21"/>
        <v>0</v>
      </c>
      <c r="H192" s="58">
        <f t="shared" si="16"/>
        <v>122.47806122429415</v>
      </c>
      <c r="I192" s="58">
        <f t="shared" si="17"/>
        <v>5377.0583479869192</v>
      </c>
      <c r="J192" s="58">
        <f t="shared" si="19"/>
        <v>32977.475090593063</v>
      </c>
      <c r="K192" s="31"/>
      <c r="L192" s="1"/>
      <c r="M192" s="1"/>
      <c r="N192" s="1"/>
      <c r="O192" s="1"/>
      <c r="P192" s="1"/>
      <c r="Q192" s="1"/>
    </row>
    <row r="193" spans="2:17" x14ac:dyDescent="0.3">
      <c r="B193" s="1"/>
      <c r="C193" s="1"/>
      <c r="D193" s="59">
        <v>177</v>
      </c>
      <c r="E193" s="58">
        <f t="shared" si="18"/>
        <v>32977.475090593063</v>
      </c>
      <c r="F193" s="58">
        <f t="shared" si="20"/>
        <v>5499.5364092112131</v>
      </c>
      <c r="G193" s="58">
        <f t="shared" si="21"/>
        <v>0</v>
      </c>
      <c r="H193" s="58">
        <f t="shared" si="16"/>
        <v>105.30742655587967</v>
      </c>
      <c r="I193" s="58">
        <f t="shared" si="17"/>
        <v>5394.2289826553333</v>
      </c>
      <c r="J193" s="58">
        <f t="shared" si="19"/>
        <v>27583.246107937732</v>
      </c>
      <c r="K193" s="31"/>
      <c r="L193" s="1"/>
      <c r="M193" s="1"/>
      <c r="N193" s="1"/>
      <c r="O193" s="1"/>
      <c r="P193" s="1"/>
      <c r="Q193" s="1"/>
    </row>
    <row r="194" spans="2:17" x14ac:dyDescent="0.3">
      <c r="B194" s="1"/>
      <c r="C194" s="1"/>
      <c r="D194" s="59">
        <v>178</v>
      </c>
      <c r="E194" s="58">
        <f t="shared" si="18"/>
        <v>27583.246107937732</v>
      </c>
      <c r="F194" s="58">
        <f t="shared" si="20"/>
        <v>5499.5364092112131</v>
      </c>
      <c r="G194" s="58">
        <f t="shared" si="21"/>
        <v>0</v>
      </c>
      <c r="H194" s="58">
        <f t="shared" si="16"/>
        <v>88.081960662688459</v>
      </c>
      <c r="I194" s="58">
        <f t="shared" si="17"/>
        <v>5411.4544485485249</v>
      </c>
      <c r="J194" s="58">
        <f t="shared" si="19"/>
        <v>22171.791659389208</v>
      </c>
      <c r="K194" s="31"/>
      <c r="L194" s="1"/>
      <c r="M194" s="1"/>
      <c r="N194" s="1"/>
      <c r="O194" s="1"/>
      <c r="P194" s="1"/>
      <c r="Q194" s="1"/>
    </row>
    <row r="195" spans="2:17" x14ac:dyDescent="0.3">
      <c r="B195" s="1"/>
      <c r="C195" s="1"/>
      <c r="D195" s="59">
        <v>179</v>
      </c>
      <c r="E195" s="58">
        <f t="shared" si="18"/>
        <v>22171.791659389208</v>
      </c>
      <c r="F195" s="58">
        <f t="shared" si="20"/>
        <v>5499.5364092112131</v>
      </c>
      <c r="G195" s="58">
        <f t="shared" si="21"/>
        <v>0</v>
      </c>
      <c r="H195" s="58">
        <f t="shared" si="16"/>
        <v>70.801488451413306</v>
      </c>
      <c r="I195" s="58">
        <f t="shared" si="17"/>
        <v>5428.7349207597999</v>
      </c>
      <c r="J195" s="58">
        <f t="shared" si="19"/>
        <v>16743.056738629406</v>
      </c>
      <c r="K195" s="31"/>
      <c r="L195" s="1"/>
      <c r="M195" s="1"/>
      <c r="N195" s="1"/>
      <c r="O195" s="1"/>
      <c r="P195" s="1"/>
      <c r="Q195" s="1"/>
    </row>
    <row r="196" spans="2:17" x14ac:dyDescent="0.3">
      <c r="B196" s="1"/>
      <c r="C196" s="1"/>
      <c r="D196" s="59">
        <v>180</v>
      </c>
      <c r="E196" s="58">
        <f t="shared" si="18"/>
        <v>16743.056738629406</v>
      </c>
      <c r="F196" s="58">
        <f t="shared" si="20"/>
        <v>5499.5364092112131</v>
      </c>
      <c r="G196" s="58">
        <f t="shared" si="21"/>
        <v>0</v>
      </c>
      <c r="H196" s="58">
        <f t="shared" si="16"/>
        <v>53.465834269619151</v>
      </c>
      <c r="I196" s="58">
        <f t="shared" si="17"/>
        <v>5446.0705749415938</v>
      </c>
      <c r="J196" s="58">
        <f t="shared" si="19"/>
        <v>11296.986163687812</v>
      </c>
      <c r="K196" s="31"/>
      <c r="L196" s="1"/>
      <c r="M196" s="1"/>
      <c r="N196" s="1"/>
      <c r="O196" s="1"/>
      <c r="P196" s="1"/>
      <c r="Q196" s="1"/>
    </row>
    <row r="197" spans="2:17" x14ac:dyDescent="0.3">
      <c r="B197" s="1"/>
      <c r="C197" s="1"/>
      <c r="D197" s="59">
        <v>181</v>
      </c>
      <c r="E197" s="58">
        <f t="shared" si="18"/>
        <v>11296.986163687812</v>
      </c>
      <c r="F197" s="58">
        <f t="shared" si="20"/>
        <v>5499.5364092112131</v>
      </c>
      <c r="G197" s="58">
        <f t="shared" si="21"/>
        <v>903.75889309502497</v>
      </c>
      <c r="H197" s="58">
        <f t="shared" si="16"/>
        <v>33.188836151641006</v>
      </c>
      <c r="I197" s="58">
        <f t="shared" si="17"/>
        <v>6370.106466154597</v>
      </c>
      <c r="J197" s="58">
        <f t="shared" si="19"/>
        <v>4926.8796975332152</v>
      </c>
      <c r="K197" s="31"/>
      <c r="L197" s="1"/>
      <c r="M197" s="1"/>
      <c r="N197" s="1"/>
      <c r="O197" s="1"/>
      <c r="P197" s="1"/>
      <c r="Q197" s="1"/>
    </row>
    <row r="198" spans="2:17" x14ac:dyDescent="0.3">
      <c r="B198" s="1"/>
      <c r="C198" s="1"/>
      <c r="D198" s="59">
        <v>182</v>
      </c>
      <c r="E198" s="58">
        <f t="shared" si="18"/>
        <v>4926.8796975332152</v>
      </c>
      <c r="F198" s="58">
        <f t="shared" si="20"/>
        <v>5499.5364092112131</v>
      </c>
      <c r="G198" s="58">
        <f t="shared" si="21"/>
        <v>0</v>
      </c>
      <c r="H198" s="58">
        <f t="shared" si="16"/>
        <v>15.733072967906926</v>
      </c>
      <c r="I198" s="58">
        <f t="shared" si="17"/>
        <v>5483.8033362433061</v>
      </c>
      <c r="J198" s="58">
        <f t="shared" si="19"/>
        <v>-556.92363871009093</v>
      </c>
      <c r="K198" s="31" t="s">
        <v>36</v>
      </c>
      <c r="L198" s="1"/>
      <c r="M198" s="1"/>
      <c r="N198" s="1"/>
      <c r="O198" s="1"/>
      <c r="P198" s="1"/>
      <c r="Q198" s="1"/>
    </row>
    <row r="199" spans="2:17" x14ac:dyDescent="0.3">
      <c r="B199" s="1"/>
      <c r="C199" s="1"/>
      <c r="D199" s="59">
        <v>183</v>
      </c>
      <c r="E199" s="58">
        <f t="shared" si="18"/>
        <v>-556.92363871009093</v>
      </c>
      <c r="F199" s="58">
        <f t="shared" si="20"/>
        <v>5499.5364092112131</v>
      </c>
      <c r="G199" s="58">
        <f t="shared" si="21"/>
        <v>0</v>
      </c>
      <c r="H199" s="58">
        <f t="shared" si="16"/>
        <v>-1.7784319454288895</v>
      </c>
      <c r="I199" s="58">
        <f t="shared" si="17"/>
        <v>5501.3148411566417</v>
      </c>
      <c r="J199" s="58">
        <f t="shared" si="19"/>
        <v>-6058.2384798667326</v>
      </c>
      <c r="K199" s="31"/>
      <c r="L199" s="1"/>
      <c r="M199" s="1"/>
      <c r="N199" s="1"/>
      <c r="O199" s="1"/>
      <c r="P199" s="1"/>
      <c r="Q199" s="1"/>
    </row>
    <row r="200" spans="2:17" x14ac:dyDescent="0.3">
      <c r="B200" s="1"/>
      <c r="C200" s="1"/>
      <c r="D200" s="59">
        <v>184</v>
      </c>
      <c r="E200" s="58">
        <f t="shared" si="18"/>
        <v>-6058.2384798667326</v>
      </c>
      <c r="F200" s="58">
        <f t="shared" si="20"/>
        <v>5499.5364092112131</v>
      </c>
      <c r="G200" s="58">
        <f t="shared" si="21"/>
        <v>0</v>
      </c>
      <c r="H200" s="58">
        <f t="shared" si="16"/>
        <v>-19.345856589201254</v>
      </c>
      <c r="I200" s="58">
        <f t="shared" si="17"/>
        <v>5518.8822658004146</v>
      </c>
      <c r="J200" s="58">
        <f t="shared" si="19"/>
        <v>-11577.120745667147</v>
      </c>
      <c r="K200" s="31"/>
      <c r="L200" s="1"/>
      <c r="M200" s="1"/>
      <c r="N200" s="1"/>
      <c r="O200" s="1"/>
      <c r="P200" s="1"/>
      <c r="Q200" s="1"/>
    </row>
    <row r="201" spans="2:17" x14ac:dyDescent="0.3">
      <c r="B201" s="1"/>
      <c r="C201" s="1"/>
      <c r="D201" s="59">
        <v>185</v>
      </c>
      <c r="E201" s="58">
        <f t="shared" si="18"/>
        <v>-11577.120745667147</v>
      </c>
      <c r="F201" s="58">
        <f t="shared" si="20"/>
        <v>5499.5364092112131</v>
      </c>
      <c r="G201" s="58">
        <f t="shared" si="21"/>
        <v>0</v>
      </c>
      <c r="H201" s="58">
        <f t="shared" si="16"/>
        <v>-36.969379532657513</v>
      </c>
      <c r="I201" s="58">
        <f t="shared" si="17"/>
        <v>5536.5057887438707</v>
      </c>
      <c r="J201" s="58">
        <f t="shared" si="19"/>
        <v>-17113.626534411018</v>
      </c>
      <c r="K201" s="31"/>
      <c r="L201" s="1"/>
      <c r="M201" s="1"/>
      <c r="N201" s="1"/>
      <c r="O201" s="1"/>
      <c r="P201" s="1"/>
      <c r="Q201" s="1"/>
    </row>
    <row r="202" spans="2:17" x14ac:dyDescent="0.3">
      <c r="B202" s="1"/>
      <c r="C202" s="1"/>
      <c r="D202" s="59">
        <v>186</v>
      </c>
      <c r="E202" s="58">
        <f t="shared" si="18"/>
        <v>-17113.626534411018</v>
      </c>
      <c r="F202" s="58">
        <f t="shared" si="20"/>
        <v>5499.5364092112131</v>
      </c>
      <c r="G202" s="58">
        <f t="shared" si="21"/>
        <v>0</v>
      </c>
      <c r="H202" s="58">
        <f t="shared" si="16"/>
        <v>-54.649179915272633</v>
      </c>
      <c r="I202" s="58">
        <f t="shared" si="17"/>
        <v>5554.1855891264859</v>
      </c>
      <c r="J202" s="58">
        <f t="shared" si="19"/>
        <v>-22667.812123537504</v>
      </c>
      <c r="K202" s="31"/>
      <c r="L202" s="1"/>
      <c r="M202" s="1"/>
      <c r="N202" s="1"/>
      <c r="O202" s="1"/>
      <c r="P202" s="1"/>
      <c r="Q202" s="1"/>
    </row>
    <row r="203" spans="2:17" x14ac:dyDescent="0.3">
      <c r="B203" s="1"/>
      <c r="C203" s="1"/>
      <c r="D203" s="59">
        <v>187</v>
      </c>
      <c r="E203" s="58">
        <f t="shared" si="18"/>
        <v>-22667.812123537504</v>
      </c>
      <c r="F203" s="58">
        <f t="shared" si="20"/>
        <v>5499.5364092112131</v>
      </c>
      <c r="G203" s="58">
        <f t="shared" si="21"/>
        <v>0</v>
      </c>
      <c r="H203" s="58">
        <f t="shared" si="16"/>
        <v>-72.385437448570158</v>
      </c>
      <c r="I203" s="58">
        <f t="shared" si="17"/>
        <v>5571.9218466597831</v>
      </c>
      <c r="J203" s="58">
        <f t="shared" si="19"/>
        <v>-28239.733970197289</v>
      </c>
      <c r="K203" s="31"/>
      <c r="L203" s="1"/>
      <c r="M203" s="1"/>
      <c r="N203" s="1"/>
      <c r="O203" s="1"/>
      <c r="P203" s="1"/>
      <c r="Q203" s="1"/>
    </row>
    <row r="204" spans="2:17" x14ac:dyDescent="0.3">
      <c r="B204" s="1"/>
      <c r="C204" s="1"/>
      <c r="D204" s="59">
        <v>188</v>
      </c>
      <c r="E204" s="58">
        <f t="shared" si="18"/>
        <v>-28239.733970197289</v>
      </c>
      <c r="F204" s="58">
        <f t="shared" si="20"/>
        <v>5499.5364092112131</v>
      </c>
      <c r="G204" s="58">
        <f t="shared" si="21"/>
        <v>0</v>
      </c>
      <c r="H204" s="58">
        <f t="shared" si="16"/>
        <v>-90.178332417948923</v>
      </c>
      <c r="I204" s="58">
        <f t="shared" si="17"/>
        <v>5589.7147416291618</v>
      </c>
      <c r="J204" s="58">
        <f t="shared" si="19"/>
        <v>-33829.448711826451</v>
      </c>
      <c r="K204" s="31"/>
      <c r="L204" s="1"/>
      <c r="M204" s="1"/>
      <c r="N204" s="1"/>
      <c r="O204" s="1"/>
      <c r="P204" s="1"/>
      <c r="Q204" s="1"/>
    </row>
    <row r="205" spans="2:17" x14ac:dyDescent="0.3">
      <c r="B205" s="1"/>
      <c r="C205" s="1"/>
      <c r="D205" s="59">
        <v>189</v>
      </c>
      <c r="E205" s="58">
        <f t="shared" si="18"/>
        <v>-33829.448711826451</v>
      </c>
      <c r="F205" s="58">
        <f t="shared" si="20"/>
        <v>5499.5364092112131</v>
      </c>
      <c r="G205" s="58">
        <f t="shared" si="21"/>
        <v>0</v>
      </c>
      <c r="H205" s="58">
        <f t="shared" si="16"/>
        <v>-108.02804568451559</v>
      </c>
      <c r="I205" s="58">
        <f t="shared" si="17"/>
        <v>5607.5644548957289</v>
      </c>
      <c r="J205" s="58">
        <f t="shared" si="19"/>
        <v>-39437.013166722179</v>
      </c>
      <c r="K205" s="31"/>
      <c r="L205" s="1"/>
      <c r="M205" s="1"/>
      <c r="N205" s="1"/>
      <c r="O205" s="1"/>
      <c r="P205" s="1"/>
      <c r="Q205" s="1"/>
    </row>
    <row r="206" spans="2:17" x14ac:dyDescent="0.3">
      <c r="B206" s="1"/>
      <c r="C206" s="1"/>
      <c r="D206" s="59">
        <v>190</v>
      </c>
      <c r="E206" s="58">
        <f t="shared" si="18"/>
        <v>-39437.013166722179</v>
      </c>
      <c r="F206" s="58">
        <f t="shared" si="20"/>
        <v>5499.5364092112131</v>
      </c>
      <c r="G206" s="58">
        <f t="shared" si="21"/>
        <v>0</v>
      </c>
      <c r="H206" s="58">
        <f t="shared" si="16"/>
        <v>-125.93475868692312</v>
      </c>
      <c r="I206" s="58">
        <f t="shared" si="17"/>
        <v>5625.4711678981366</v>
      </c>
      <c r="J206" s="58">
        <f t="shared" si="19"/>
        <v>-45062.484334620312</v>
      </c>
      <c r="K206" s="31"/>
      <c r="L206" s="1"/>
      <c r="M206" s="1"/>
      <c r="N206" s="1"/>
      <c r="O206" s="1"/>
      <c r="P206" s="1"/>
      <c r="Q206" s="1"/>
    </row>
    <row r="207" spans="2:17" x14ac:dyDescent="0.3">
      <c r="B207" s="1"/>
      <c r="C207" s="1"/>
      <c r="D207" s="59">
        <v>191</v>
      </c>
      <c r="E207" s="58">
        <f t="shared" si="18"/>
        <v>-45062.484334620312</v>
      </c>
      <c r="F207" s="58">
        <f t="shared" si="20"/>
        <v>5499.5364092112131</v>
      </c>
      <c r="G207" s="58">
        <f t="shared" si="21"/>
        <v>0</v>
      </c>
      <c r="H207" s="58">
        <f t="shared" si="16"/>
        <v>-143.89865344321501</v>
      </c>
      <c r="I207" s="58">
        <f t="shared" si="17"/>
        <v>5643.4350626544283</v>
      </c>
      <c r="J207" s="58">
        <f t="shared" si="19"/>
        <v>-50705.919397274738</v>
      </c>
      <c r="K207" s="31"/>
      <c r="L207" s="1"/>
      <c r="M207" s="1"/>
      <c r="N207" s="1"/>
      <c r="O207" s="1"/>
      <c r="P207" s="1"/>
      <c r="Q207" s="1"/>
    </row>
    <row r="208" spans="2:17" x14ac:dyDescent="0.3">
      <c r="B208" s="1"/>
      <c r="C208" s="1"/>
      <c r="D208" s="59">
        <v>192</v>
      </c>
      <c r="E208" s="58">
        <f t="shared" si="18"/>
        <v>-50705.919397274738</v>
      </c>
      <c r="F208" s="58">
        <f t="shared" si="20"/>
        <v>5499.5364092112131</v>
      </c>
      <c r="G208" s="58">
        <f t="shared" si="21"/>
        <v>0</v>
      </c>
      <c r="H208" s="58">
        <f t="shared" si="16"/>
        <v>-161.91991255267553</v>
      </c>
      <c r="I208" s="58">
        <f t="shared" si="17"/>
        <v>5661.4563217638888</v>
      </c>
      <c r="J208" s="58">
        <f t="shared" si="19"/>
        <v>-56367.375719038624</v>
      </c>
      <c r="K208" s="31"/>
      <c r="L208" s="1"/>
      <c r="M208" s="1"/>
      <c r="N208" s="1"/>
      <c r="O208" s="1"/>
      <c r="P208" s="1"/>
      <c r="Q208" s="1"/>
    </row>
    <row r="209" spans="2:17" x14ac:dyDescent="0.3">
      <c r="B209" s="1"/>
      <c r="C209" s="1"/>
      <c r="D209" s="59">
        <v>193</v>
      </c>
      <c r="E209" s="58">
        <f t="shared" si="18"/>
        <v>-56367.375719038624</v>
      </c>
      <c r="F209" s="58">
        <f t="shared" si="20"/>
        <v>5499.5364092112131</v>
      </c>
      <c r="G209" s="58">
        <f t="shared" si="21"/>
        <v>-4509.39005752309</v>
      </c>
      <c r="H209" s="58">
        <f t="shared" ref="H209:H272" si="22">(E209-G209)*$C$5</f>
        <v>-165.59882166187083</v>
      </c>
      <c r="I209" s="58">
        <f t="shared" ref="I209:I272" si="23">F209-H209+G209</f>
        <v>1155.7451733499938</v>
      </c>
      <c r="J209" s="58">
        <f t="shared" si="19"/>
        <v>-57523.120892388615</v>
      </c>
      <c r="K209" s="31"/>
      <c r="L209" s="1"/>
      <c r="M209" s="1"/>
      <c r="N209" s="1"/>
      <c r="O209" s="1"/>
      <c r="P209" s="1"/>
      <c r="Q209" s="1"/>
    </row>
    <row r="210" spans="2:17" x14ac:dyDescent="0.3">
      <c r="B210" s="1"/>
      <c r="C210" s="1"/>
      <c r="D210" s="59">
        <v>194</v>
      </c>
      <c r="E210" s="58">
        <f t="shared" si="18"/>
        <v>-57523.120892388615</v>
      </c>
      <c r="F210" s="58">
        <f t="shared" si="20"/>
        <v>5499.5364092112131</v>
      </c>
      <c r="G210" s="58">
        <f t="shared" si="21"/>
        <v>0</v>
      </c>
      <c r="H210" s="58">
        <f t="shared" si="22"/>
        <v>-183.68937621813734</v>
      </c>
      <c r="I210" s="58">
        <f t="shared" si="23"/>
        <v>5683.2257854293503</v>
      </c>
      <c r="J210" s="58">
        <f t="shared" si="19"/>
        <v>-63206.346677817965</v>
      </c>
      <c r="K210" s="31"/>
      <c r="L210" s="1"/>
      <c r="M210" s="1"/>
      <c r="N210" s="1"/>
      <c r="O210" s="1"/>
      <c r="P210" s="1"/>
      <c r="Q210" s="1"/>
    </row>
    <row r="211" spans="2:17" x14ac:dyDescent="0.3">
      <c r="B211" s="1"/>
      <c r="C211" s="1"/>
      <c r="D211" s="59">
        <v>195</v>
      </c>
      <c r="E211" s="58">
        <f t="shared" ref="E211:E274" si="24">J210</f>
        <v>-63206.346677817965</v>
      </c>
      <c r="F211" s="58">
        <f t="shared" si="20"/>
        <v>5499.5364092112131</v>
      </c>
      <c r="G211" s="58">
        <f t="shared" si="21"/>
        <v>0</v>
      </c>
      <c r="H211" s="58">
        <f t="shared" si="22"/>
        <v>-201.8376995920606</v>
      </c>
      <c r="I211" s="58">
        <f t="shared" si="23"/>
        <v>5701.3741088032739</v>
      </c>
      <c r="J211" s="58">
        <f t="shared" ref="J211:J274" si="25">E211-I211</f>
        <v>-68907.720786621241</v>
      </c>
      <c r="K211" s="31"/>
      <c r="L211" s="1"/>
      <c r="M211" s="1"/>
      <c r="N211" s="1"/>
      <c r="O211" s="1"/>
      <c r="P211" s="1"/>
      <c r="Q211" s="1"/>
    </row>
    <row r="212" spans="2:17" x14ac:dyDescent="0.3">
      <c r="B212" s="1"/>
      <c r="C212" s="1"/>
      <c r="D212" s="59">
        <v>196</v>
      </c>
      <c r="E212" s="58">
        <f t="shared" si="24"/>
        <v>-68907.720786621241</v>
      </c>
      <c r="F212" s="58">
        <f t="shared" si="20"/>
        <v>5499.5364092112131</v>
      </c>
      <c r="G212" s="58">
        <f t="shared" si="21"/>
        <v>0</v>
      </c>
      <c r="H212" s="58">
        <f t="shared" si="22"/>
        <v>-220.04397625760376</v>
      </c>
      <c r="I212" s="58">
        <f t="shared" si="23"/>
        <v>5719.5803854688165</v>
      </c>
      <c r="J212" s="58">
        <f t="shared" si="25"/>
        <v>-74627.301172090054</v>
      </c>
      <c r="K212" s="31"/>
      <c r="L212" s="1"/>
      <c r="M212" s="1"/>
      <c r="N212" s="1"/>
      <c r="O212" s="1"/>
      <c r="P212" s="1"/>
      <c r="Q212" s="1"/>
    </row>
    <row r="213" spans="2:17" x14ac:dyDescent="0.3">
      <c r="B213" s="1"/>
      <c r="C213" s="1"/>
      <c r="D213" s="59">
        <v>197</v>
      </c>
      <c r="E213" s="58">
        <f t="shared" si="24"/>
        <v>-74627.301172090054</v>
      </c>
      <c r="F213" s="58">
        <f t="shared" si="20"/>
        <v>5499.5364092112131</v>
      </c>
      <c r="G213" s="58">
        <f t="shared" si="21"/>
        <v>0</v>
      </c>
      <c r="H213" s="58">
        <f t="shared" si="22"/>
        <v>-238.30839127781309</v>
      </c>
      <c r="I213" s="58">
        <f t="shared" si="23"/>
        <v>5737.8448004890261</v>
      </c>
      <c r="J213" s="58">
        <f t="shared" si="25"/>
        <v>-80365.145972579077</v>
      </c>
      <c r="K213" s="31"/>
      <c r="L213" s="1"/>
      <c r="M213" s="1"/>
      <c r="N213" s="1"/>
      <c r="O213" s="1"/>
      <c r="P213" s="1"/>
      <c r="Q213" s="1"/>
    </row>
    <row r="214" spans="2:17" x14ac:dyDescent="0.3">
      <c r="B214" s="1"/>
      <c r="C214" s="1"/>
      <c r="D214" s="59">
        <v>198</v>
      </c>
      <c r="E214" s="58">
        <f t="shared" si="24"/>
        <v>-80365.145972579077</v>
      </c>
      <c r="F214" s="58">
        <f t="shared" si="20"/>
        <v>5499.5364092112131</v>
      </c>
      <c r="G214" s="58">
        <f t="shared" si="21"/>
        <v>0</v>
      </c>
      <c r="H214" s="58">
        <f t="shared" si="22"/>
        <v>-256.63113030669933</v>
      </c>
      <c r="I214" s="58">
        <f t="shared" si="23"/>
        <v>5756.1675395179127</v>
      </c>
      <c r="J214" s="58">
        <f t="shared" si="25"/>
        <v>-86121.313512096996</v>
      </c>
      <c r="K214" s="31"/>
      <c r="L214" s="1"/>
      <c r="M214" s="1"/>
      <c r="N214" s="1"/>
      <c r="O214" s="1"/>
      <c r="P214" s="1"/>
      <c r="Q214" s="1"/>
    </row>
    <row r="215" spans="2:17" x14ac:dyDescent="0.3">
      <c r="B215" s="1"/>
      <c r="C215" s="1"/>
      <c r="D215" s="59">
        <v>199</v>
      </c>
      <c r="E215" s="58">
        <f t="shared" si="24"/>
        <v>-86121.313512096996</v>
      </c>
      <c r="F215" s="58">
        <f t="shared" si="20"/>
        <v>5499.5364092112131</v>
      </c>
      <c r="G215" s="58">
        <f t="shared" si="21"/>
        <v>0</v>
      </c>
      <c r="H215" s="58">
        <f t="shared" si="22"/>
        <v>-275.01237959112478</v>
      </c>
      <c r="I215" s="58">
        <f t="shared" si="23"/>
        <v>5774.5487888023381</v>
      </c>
      <c r="J215" s="58">
        <f t="shared" si="25"/>
        <v>-91895.862300899331</v>
      </c>
      <c r="K215" s="31"/>
      <c r="L215" s="1"/>
      <c r="M215" s="1"/>
      <c r="N215" s="1"/>
      <c r="O215" s="1"/>
      <c r="P215" s="1"/>
      <c r="Q215" s="1"/>
    </row>
    <row r="216" spans="2:17" x14ac:dyDescent="0.3">
      <c r="B216" s="1"/>
      <c r="C216" s="1"/>
      <c r="D216" s="59">
        <v>200</v>
      </c>
      <c r="E216" s="58">
        <f t="shared" si="24"/>
        <v>-91895.862300899331</v>
      </c>
      <c r="F216" s="58">
        <f t="shared" si="20"/>
        <v>5499.5364092112131</v>
      </c>
      <c r="G216" s="58">
        <f t="shared" si="21"/>
        <v>0</v>
      </c>
      <c r="H216" s="58">
        <f t="shared" si="22"/>
        <v>-293.45232597269631</v>
      </c>
      <c r="I216" s="58">
        <f t="shared" si="23"/>
        <v>5792.9887351839097</v>
      </c>
      <c r="J216" s="58">
        <f t="shared" si="25"/>
        <v>-97688.851036083244</v>
      </c>
      <c r="K216" s="31"/>
      <c r="L216" s="1"/>
      <c r="M216" s="1"/>
      <c r="N216" s="1"/>
      <c r="O216" s="1"/>
      <c r="P216" s="1"/>
      <c r="Q216" s="1"/>
    </row>
    <row r="217" spans="2:17" x14ac:dyDescent="0.3">
      <c r="B217" s="1"/>
      <c r="C217" s="1"/>
      <c r="D217" s="59">
        <v>201</v>
      </c>
      <c r="E217" s="58">
        <f t="shared" si="24"/>
        <v>-97688.851036083244</v>
      </c>
      <c r="F217" s="58">
        <f t="shared" si="20"/>
        <v>5499.5364092112131</v>
      </c>
      <c r="G217" s="58">
        <f t="shared" si="21"/>
        <v>0</v>
      </c>
      <c r="H217" s="58">
        <f t="shared" si="22"/>
        <v>-311.95115688966473</v>
      </c>
      <c r="I217" s="58">
        <f t="shared" si="23"/>
        <v>5811.4875661008782</v>
      </c>
      <c r="J217" s="58">
        <f t="shared" si="25"/>
        <v>-103500.33860218413</v>
      </c>
      <c r="K217" s="31"/>
      <c r="L217" s="1"/>
      <c r="M217" s="1"/>
      <c r="N217" s="1"/>
      <c r="O217" s="1"/>
      <c r="P217" s="1"/>
      <c r="Q217" s="1"/>
    </row>
    <row r="218" spans="2:17" x14ac:dyDescent="0.3">
      <c r="B218" s="1"/>
      <c r="C218" s="1"/>
      <c r="D218" s="59">
        <v>202</v>
      </c>
      <c r="E218" s="58">
        <f t="shared" si="24"/>
        <v>-103500.33860218413</v>
      </c>
      <c r="F218" s="58">
        <f t="shared" si="20"/>
        <v>5499.5364092112131</v>
      </c>
      <c r="G218" s="58">
        <f t="shared" si="21"/>
        <v>0</v>
      </c>
      <c r="H218" s="58">
        <f t="shared" si="22"/>
        <v>-330.50906037882993</v>
      </c>
      <c r="I218" s="58">
        <f t="shared" si="23"/>
        <v>5830.0454695900435</v>
      </c>
      <c r="J218" s="58">
        <f t="shared" si="25"/>
        <v>-109330.38407177417</v>
      </c>
      <c r="K218" s="31"/>
      <c r="L218" s="1"/>
      <c r="M218" s="1"/>
      <c r="N218" s="1"/>
      <c r="O218" s="1"/>
      <c r="P218" s="1"/>
      <c r="Q218" s="1"/>
    </row>
    <row r="219" spans="2:17" x14ac:dyDescent="0.3">
      <c r="B219" s="1"/>
      <c r="C219" s="1"/>
      <c r="D219" s="59">
        <v>203</v>
      </c>
      <c r="E219" s="58">
        <f t="shared" si="24"/>
        <v>-109330.38407177417</v>
      </c>
      <c r="F219" s="58">
        <f t="shared" si="20"/>
        <v>5499.5364092112131</v>
      </c>
      <c r="G219" s="58">
        <f t="shared" si="21"/>
        <v>0</v>
      </c>
      <c r="H219" s="58">
        <f t="shared" si="22"/>
        <v>-349.12622507745243</v>
      </c>
      <c r="I219" s="58">
        <f t="shared" si="23"/>
        <v>5848.6626342886657</v>
      </c>
      <c r="J219" s="58">
        <f t="shared" si="25"/>
        <v>-115179.04670606283</v>
      </c>
      <c r="K219" s="31"/>
      <c r="L219" s="1"/>
      <c r="M219" s="1"/>
      <c r="N219" s="1"/>
      <c r="O219" s="1"/>
      <c r="P219" s="1"/>
      <c r="Q219" s="1"/>
    </row>
    <row r="220" spans="2:17" x14ac:dyDescent="0.3">
      <c r="B220" s="1"/>
      <c r="C220" s="1"/>
      <c r="D220" s="59">
        <v>204</v>
      </c>
      <c r="E220" s="58">
        <f t="shared" si="24"/>
        <v>-115179.04670606283</v>
      </c>
      <c r="F220" s="58">
        <f t="shared" si="20"/>
        <v>5499.5364092112131</v>
      </c>
      <c r="G220" s="58">
        <f t="shared" si="21"/>
        <v>0</v>
      </c>
      <c r="H220" s="58">
        <f t="shared" si="22"/>
        <v>-367.80284022517066</v>
      </c>
      <c r="I220" s="58">
        <f t="shared" si="23"/>
        <v>5867.3392494363834</v>
      </c>
      <c r="J220" s="58">
        <f t="shared" si="25"/>
        <v>-121046.38595549921</v>
      </c>
      <c r="K220" s="31"/>
      <c r="L220" s="1"/>
      <c r="M220" s="1"/>
      <c r="N220" s="1"/>
      <c r="O220" s="1"/>
      <c r="P220" s="1"/>
      <c r="Q220" s="1"/>
    </row>
    <row r="221" spans="2:17" x14ac:dyDescent="0.3">
      <c r="B221" s="1"/>
      <c r="C221" s="1"/>
      <c r="D221" s="59">
        <v>205</v>
      </c>
      <c r="E221" s="58">
        <f t="shared" si="24"/>
        <v>-121046.38595549921</v>
      </c>
      <c r="F221" s="58">
        <f t="shared" si="20"/>
        <v>5499.5364092112131</v>
      </c>
      <c r="G221" s="58">
        <f t="shared" si="21"/>
        <v>-9683.7108764399363</v>
      </c>
      <c r="H221" s="58">
        <f t="shared" si="22"/>
        <v>-355.61596801265068</v>
      </c>
      <c r="I221" s="58">
        <f t="shared" si="23"/>
        <v>-3828.558499216073</v>
      </c>
      <c r="J221" s="58">
        <f t="shared" si="25"/>
        <v>-117217.82745628314</v>
      </c>
      <c r="K221" s="31"/>
      <c r="L221" s="1"/>
      <c r="M221" s="1"/>
      <c r="N221" s="1"/>
      <c r="O221" s="1"/>
      <c r="P221" s="1"/>
      <c r="Q221" s="1"/>
    </row>
    <row r="222" spans="2:17" x14ac:dyDescent="0.3">
      <c r="B222" s="1"/>
      <c r="C222" s="1"/>
      <c r="D222" s="59">
        <v>206</v>
      </c>
      <c r="E222" s="58">
        <f t="shared" si="24"/>
        <v>-117217.82745628314</v>
      </c>
      <c r="F222" s="58">
        <f t="shared" si="20"/>
        <v>5499.5364092112131</v>
      </c>
      <c r="G222" s="58">
        <f t="shared" si="21"/>
        <v>0</v>
      </c>
      <c r="H222" s="58">
        <f t="shared" si="22"/>
        <v>-374.31330694609346</v>
      </c>
      <c r="I222" s="58">
        <f t="shared" si="23"/>
        <v>5873.8497161573068</v>
      </c>
      <c r="J222" s="58">
        <f t="shared" si="25"/>
        <v>-123091.67717244044</v>
      </c>
      <c r="K222" s="31"/>
      <c r="L222" s="1"/>
      <c r="M222" s="1"/>
      <c r="N222" s="1"/>
      <c r="O222" s="1"/>
      <c r="P222" s="1"/>
      <c r="Q222" s="1"/>
    </row>
    <row r="223" spans="2:17" x14ac:dyDescent="0.3">
      <c r="B223" s="1"/>
      <c r="C223" s="1"/>
      <c r="D223" s="59">
        <v>207</v>
      </c>
      <c r="E223" s="58">
        <f t="shared" si="24"/>
        <v>-123091.67717244044</v>
      </c>
      <c r="F223" s="58">
        <f t="shared" si="20"/>
        <v>5499.5364092112131</v>
      </c>
      <c r="G223" s="58">
        <f t="shared" si="21"/>
        <v>0</v>
      </c>
      <c r="H223" s="58">
        <f t="shared" si="22"/>
        <v>-393.07035235012307</v>
      </c>
      <c r="I223" s="58">
        <f t="shared" si="23"/>
        <v>5892.6067615613365</v>
      </c>
      <c r="J223" s="58">
        <f t="shared" si="25"/>
        <v>-128984.28393400178</v>
      </c>
      <c r="K223" s="31"/>
      <c r="L223" s="1"/>
      <c r="M223" s="1"/>
      <c r="N223" s="1"/>
      <c r="O223" s="1"/>
      <c r="P223" s="1"/>
      <c r="Q223" s="1"/>
    </row>
    <row r="224" spans="2:17" x14ac:dyDescent="0.3">
      <c r="B224" s="1"/>
      <c r="C224" s="1"/>
      <c r="D224" s="59">
        <v>208</v>
      </c>
      <c r="E224" s="58">
        <f t="shared" si="24"/>
        <v>-128984.28393400178</v>
      </c>
      <c r="F224" s="58">
        <f t="shared" si="20"/>
        <v>5499.5364092112131</v>
      </c>
      <c r="G224" s="58">
        <f t="shared" si="21"/>
        <v>0</v>
      </c>
      <c r="H224" s="58">
        <f t="shared" si="22"/>
        <v>-411.88729488623648</v>
      </c>
      <c r="I224" s="58">
        <f t="shared" si="23"/>
        <v>5911.4237040974494</v>
      </c>
      <c r="J224" s="58">
        <f t="shared" si="25"/>
        <v>-134895.70763809924</v>
      </c>
      <c r="K224" s="31"/>
      <c r="L224" s="1"/>
      <c r="M224" s="1"/>
      <c r="N224" s="1"/>
      <c r="O224" s="1"/>
      <c r="P224" s="1"/>
      <c r="Q224" s="1"/>
    </row>
    <row r="225" spans="2:17" x14ac:dyDescent="0.3">
      <c r="B225" s="1"/>
      <c r="C225" s="1"/>
      <c r="D225" s="59">
        <v>209</v>
      </c>
      <c r="E225" s="58">
        <f t="shared" si="24"/>
        <v>-134895.70763809924</v>
      </c>
      <c r="F225" s="58">
        <f t="shared" si="20"/>
        <v>5499.5364092112131</v>
      </c>
      <c r="G225" s="58">
        <f t="shared" si="21"/>
        <v>0</v>
      </c>
      <c r="H225" s="58">
        <f t="shared" si="22"/>
        <v>-430.76432582477258</v>
      </c>
      <c r="I225" s="58">
        <f t="shared" si="23"/>
        <v>5930.3007350359858</v>
      </c>
      <c r="J225" s="58">
        <f t="shared" si="25"/>
        <v>-140826.00837313524</v>
      </c>
      <c r="K225" s="31"/>
      <c r="L225" s="1"/>
      <c r="M225" s="1"/>
      <c r="N225" s="1"/>
      <c r="O225" s="1"/>
      <c r="P225" s="1"/>
      <c r="Q225" s="1"/>
    </row>
    <row r="226" spans="2:17" x14ac:dyDescent="0.3">
      <c r="B226" s="1"/>
      <c r="C226" s="1"/>
      <c r="D226" s="59">
        <v>210</v>
      </c>
      <c r="E226" s="58">
        <f t="shared" si="24"/>
        <v>-140826.00837313524</v>
      </c>
      <c r="F226" s="58">
        <f t="shared" si="20"/>
        <v>5499.5364092112131</v>
      </c>
      <c r="G226" s="58">
        <f t="shared" si="21"/>
        <v>0</v>
      </c>
      <c r="H226" s="58">
        <f t="shared" si="22"/>
        <v>-449.70163704685655</v>
      </c>
      <c r="I226" s="58">
        <f t="shared" si="23"/>
        <v>5949.2380462580695</v>
      </c>
      <c r="J226" s="58">
        <f t="shared" si="25"/>
        <v>-146775.24641939331</v>
      </c>
      <c r="K226" s="31"/>
      <c r="L226" s="1"/>
      <c r="M226" s="1"/>
      <c r="N226" s="1"/>
      <c r="O226" s="1"/>
      <c r="P226" s="1"/>
      <c r="Q226" s="1"/>
    </row>
    <row r="227" spans="2:17" x14ac:dyDescent="0.3">
      <c r="B227" s="1"/>
      <c r="C227" s="1"/>
      <c r="D227" s="59">
        <v>211</v>
      </c>
      <c r="E227" s="58">
        <f t="shared" si="24"/>
        <v>-146775.24641939331</v>
      </c>
      <c r="F227" s="58">
        <f t="shared" si="20"/>
        <v>5499.5364092112131</v>
      </c>
      <c r="G227" s="58">
        <f t="shared" si="21"/>
        <v>0</v>
      </c>
      <c r="H227" s="58">
        <f t="shared" si="22"/>
        <v>-468.69942104635015</v>
      </c>
      <c r="I227" s="58">
        <f t="shared" si="23"/>
        <v>5968.2358302575631</v>
      </c>
      <c r="J227" s="58">
        <f t="shared" si="25"/>
        <v>-152743.48224965087</v>
      </c>
      <c r="K227" s="31"/>
      <c r="L227" s="1"/>
      <c r="M227" s="1"/>
      <c r="N227" s="1"/>
      <c r="O227" s="1"/>
      <c r="P227" s="1"/>
      <c r="Q227" s="1"/>
    </row>
    <row r="228" spans="2:17" x14ac:dyDescent="0.3">
      <c r="B228" s="1"/>
      <c r="C228" s="1"/>
      <c r="D228" s="59">
        <v>212</v>
      </c>
      <c r="E228" s="58">
        <f t="shared" si="24"/>
        <v>-152743.48224965087</v>
      </c>
      <c r="F228" s="58">
        <f t="shared" si="20"/>
        <v>5499.5364092112131</v>
      </c>
      <c r="G228" s="58">
        <f t="shared" si="21"/>
        <v>0</v>
      </c>
      <c r="H228" s="58">
        <f t="shared" si="22"/>
        <v>-487.75787093180844</v>
      </c>
      <c r="I228" s="58">
        <f t="shared" si="23"/>
        <v>5987.2942801430218</v>
      </c>
      <c r="J228" s="58">
        <f t="shared" si="25"/>
        <v>-158730.77652979389</v>
      </c>
      <c r="K228" s="31"/>
      <c r="L228" s="1"/>
      <c r="M228" s="1"/>
      <c r="N228" s="1"/>
      <c r="O228" s="1"/>
      <c r="P228" s="1"/>
      <c r="Q228" s="1"/>
    </row>
    <row r="229" spans="2:17" x14ac:dyDescent="0.3">
      <c r="B229" s="1"/>
      <c r="C229" s="1"/>
      <c r="D229" s="59">
        <v>213</v>
      </c>
      <c r="E229" s="58">
        <f t="shared" si="24"/>
        <v>-158730.77652979389</v>
      </c>
      <c r="F229" s="58">
        <f t="shared" si="20"/>
        <v>5499.5364092112131</v>
      </c>
      <c r="G229" s="58">
        <f t="shared" si="21"/>
        <v>0</v>
      </c>
      <c r="H229" s="58">
        <f t="shared" si="22"/>
        <v>-506.87718042844284</v>
      </c>
      <c r="I229" s="58">
        <f t="shared" si="23"/>
        <v>6006.4135896396556</v>
      </c>
      <c r="J229" s="58">
        <f t="shared" si="25"/>
        <v>-164737.19011943354</v>
      </c>
      <c r="K229" s="31"/>
      <c r="L229" s="1"/>
      <c r="M229" s="1"/>
      <c r="N229" s="1"/>
      <c r="O229" s="1"/>
      <c r="P229" s="1"/>
      <c r="Q229" s="1"/>
    </row>
    <row r="230" spans="2:17" x14ac:dyDescent="0.3">
      <c r="B230" s="1"/>
      <c r="C230" s="1"/>
      <c r="D230" s="59">
        <v>214</v>
      </c>
      <c r="E230" s="58">
        <f t="shared" si="24"/>
        <v>-164737.19011943354</v>
      </c>
      <c r="F230" s="58">
        <f t="shared" si="20"/>
        <v>5499.5364092112131</v>
      </c>
      <c r="G230" s="58">
        <f t="shared" si="21"/>
        <v>0</v>
      </c>
      <c r="H230" s="58">
        <f t="shared" si="22"/>
        <v>-526.05754388008995</v>
      </c>
      <c r="I230" s="58">
        <f t="shared" si="23"/>
        <v>6025.5939530913029</v>
      </c>
      <c r="J230" s="58">
        <f t="shared" si="25"/>
        <v>-170762.78407252484</v>
      </c>
      <c r="K230" s="31"/>
      <c r="L230" s="1"/>
      <c r="M230" s="1"/>
      <c r="N230" s="1"/>
      <c r="O230" s="1"/>
      <c r="P230" s="1"/>
      <c r="Q230" s="1"/>
    </row>
    <row r="231" spans="2:17" x14ac:dyDescent="0.3">
      <c r="B231" s="1"/>
      <c r="C231" s="1"/>
      <c r="D231" s="59">
        <v>215</v>
      </c>
      <c r="E231" s="58">
        <f t="shared" si="24"/>
        <v>-170762.78407252484</v>
      </c>
      <c r="F231" s="58">
        <f t="shared" si="20"/>
        <v>5499.5364092112131</v>
      </c>
      <c r="G231" s="58">
        <f t="shared" si="21"/>
        <v>0</v>
      </c>
      <c r="H231" s="58">
        <f t="shared" si="22"/>
        <v>-545.29915625118747</v>
      </c>
      <c r="I231" s="58">
        <f t="shared" si="23"/>
        <v>6044.8355654624011</v>
      </c>
      <c r="J231" s="58">
        <f t="shared" si="25"/>
        <v>-176807.61963798723</v>
      </c>
      <c r="K231" s="31"/>
      <c r="L231" s="1"/>
      <c r="M231" s="1"/>
      <c r="N231" s="1"/>
      <c r="O231" s="1"/>
      <c r="P231" s="1"/>
      <c r="Q231" s="1"/>
    </row>
    <row r="232" spans="2:17" x14ac:dyDescent="0.3">
      <c r="B232" s="1"/>
      <c r="C232" s="1"/>
      <c r="D232" s="59">
        <v>216</v>
      </c>
      <c r="E232" s="58">
        <f t="shared" si="24"/>
        <v>-176807.61963798723</v>
      </c>
      <c r="F232" s="58">
        <f t="shared" si="20"/>
        <v>5499.5364092112131</v>
      </c>
      <c r="G232" s="58">
        <f t="shared" si="21"/>
        <v>0</v>
      </c>
      <c r="H232" s="58">
        <f t="shared" si="22"/>
        <v>-564.60221312875547</v>
      </c>
      <c r="I232" s="58">
        <f t="shared" si="23"/>
        <v>6064.1386223399686</v>
      </c>
      <c r="J232" s="58">
        <f t="shared" si="25"/>
        <v>-182871.75826032719</v>
      </c>
      <c r="K232" s="31"/>
      <c r="L232" s="1"/>
      <c r="M232" s="1"/>
      <c r="N232" s="1"/>
      <c r="O232" s="1"/>
      <c r="P232" s="1"/>
      <c r="Q232" s="1"/>
    </row>
    <row r="233" spans="2:17" x14ac:dyDescent="0.3">
      <c r="B233" s="1"/>
      <c r="C233" s="1"/>
      <c r="D233" s="59">
        <v>217</v>
      </c>
      <c r="E233" s="58">
        <f t="shared" si="24"/>
        <v>-182871.75826032719</v>
      </c>
      <c r="F233" s="58">
        <f t="shared" si="20"/>
        <v>5499.5364092112131</v>
      </c>
      <c r="G233" s="58">
        <f t="shared" si="21"/>
        <v>-14629.740660826175</v>
      </c>
      <c r="H233" s="58">
        <f t="shared" si="22"/>
        <v>-537.24955786643409</v>
      </c>
      <c r="I233" s="58">
        <f t="shared" si="23"/>
        <v>-8592.9546937485284</v>
      </c>
      <c r="J233" s="58">
        <f t="shared" si="25"/>
        <v>-174278.80356657866</v>
      </c>
      <c r="K233" s="31"/>
      <c r="L233" s="1"/>
      <c r="M233" s="1"/>
      <c r="N233" s="1"/>
      <c r="O233" s="1"/>
      <c r="P233" s="1"/>
      <c r="Q233" s="1"/>
    </row>
    <row r="234" spans="2:17" x14ac:dyDescent="0.3">
      <c r="B234" s="1"/>
      <c r="C234" s="1"/>
      <c r="D234" s="59">
        <v>218</v>
      </c>
      <c r="E234" s="58">
        <f t="shared" si="24"/>
        <v>-174278.80356657866</v>
      </c>
      <c r="F234" s="58">
        <f t="shared" ref="F234:F297" si="26">$C$11</f>
        <v>5499.5364092112131</v>
      </c>
      <c r="G234" s="58">
        <f t="shared" ref="G234:G297" si="27">IF((D234-1)/12=INT((D234-1)/12), E234*0.08,0)</f>
        <v>0</v>
      </c>
      <c r="H234" s="58">
        <f t="shared" si="22"/>
        <v>-556.52690985033223</v>
      </c>
      <c r="I234" s="58">
        <f t="shared" si="23"/>
        <v>6056.0633190615454</v>
      </c>
      <c r="J234" s="58">
        <f t="shared" si="25"/>
        <v>-180334.86688564019</v>
      </c>
      <c r="K234" s="31"/>
      <c r="L234" s="1"/>
      <c r="M234" s="1"/>
      <c r="N234" s="1"/>
      <c r="O234" s="1"/>
      <c r="P234" s="1"/>
      <c r="Q234" s="1"/>
    </row>
    <row r="235" spans="2:17" x14ac:dyDescent="0.3">
      <c r="B235" s="1"/>
      <c r="C235" s="1"/>
      <c r="D235" s="59">
        <v>219</v>
      </c>
      <c r="E235" s="58">
        <f t="shared" si="24"/>
        <v>-180334.86688564019</v>
      </c>
      <c r="F235" s="58">
        <f t="shared" si="26"/>
        <v>5499.5364092112131</v>
      </c>
      <c r="G235" s="58">
        <f t="shared" si="27"/>
        <v>0</v>
      </c>
      <c r="H235" s="58">
        <f t="shared" si="22"/>
        <v>-575.86582046849992</v>
      </c>
      <c r="I235" s="58">
        <f t="shared" si="23"/>
        <v>6075.4022296797129</v>
      </c>
      <c r="J235" s="58">
        <f t="shared" si="25"/>
        <v>-186410.26911531991</v>
      </c>
      <c r="K235" s="31"/>
      <c r="L235" s="1"/>
      <c r="M235" s="1"/>
      <c r="N235" s="1"/>
      <c r="O235" s="1"/>
      <c r="P235" s="1"/>
      <c r="Q235" s="1"/>
    </row>
    <row r="236" spans="2:17" x14ac:dyDescent="0.3">
      <c r="B236" s="1"/>
      <c r="C236" s="1"/>
      <c r="D236" s="59">
        <v>220</v>
      </c>
      <c r="E236" s="58">
        <f t="shared" si="24"/>
        <v>-186410.26911531991</v>
      </c>
      <c r="F236" s="58">
        <f t="shared" si="26"/>
        <v>5499.5364092112131</v>
      </c>
      <c r="G236" s="58">
        <f t="shared" si="27"/>
        <v>0</v>
      </c>
      <c r="H236" s="58">
        <f t="shared" si="22"/>
        <v>-595.26648629697399</v>
      </c>
      <c r="I236" s="58">
        <f t="shared" si="23"/>
        <v>6094.8028955081872</v>
      </c>
      <c r="J236" s="58">
        <f t="shared" si="25"/>
        <v>-192505.07201082809</v>
      </c>
      <c r="K236" s="31"/>
      <c r="L236" s="1"/>
      <c r="M236" s="1"/>
      <c r="N236" s="1"/>
      <c r="O236" s="1"/>
      <c r="P236" s="1"/>
      <c r="Q236" s="1"/>
    </row>
    <row r="237" spans="2:17" x14ac:dyDescent="0.3">
      <c r="B237" s="1"/>
      <c r="C237" s="1"/>
      <c r="D237" s="59">
        <v>221</v>
      </c>
      <c r="E237" s="58">
        <f t="shared" si="24"/>
        <v>-192505.07201082809</v>
      </c>
      <c r="F237" s="58">
        <f t="shared" si="26"/>
        <v>5499.5364092112131</v>
      </c>
      <c r="G237" s="58">
        <f t="shared" si="27"/>
        <v>0</v>
      </c>
      <c r="H237" s="58">
        <f t="shared" si="22"/>
        <v>-614.72910453952022</v>
      </c>
      <c r="I237" s="58">
        <f t="shared" si="23"/>
        <v>6114.2655137507336</v>
      </c>
      <c r="J237" s="58">
        <f t="shared" si="25"/>
        <v>-198619.33752457882</v>
      </c>
      <c r="K237" s="31"/>
      <c r="L237" s="1"/>
      <c r="M237" s="1"/>
      <c r="N237" s="1"/>
      <c r="O237" s="1"/>
      <c r="P237" s="1"/>
      <c r="Q237" s="1"/>
    </row>
    <row r="238" spans="2:17" x14ac:dyDescent="0.3">
      <c r="B238" s="1"/>
      <c r="C238" s="1"/>
      <c r="D238" s="59">
        <v>222</v>
      </c>
      <c r="E238" s="58">
        <f t="shared" si="24"/>
        <v>-198619.33752457882</v>
      </c>
      <c r="F238" s="58">
        <f t="shared" si="26"/>
        <v>5499.5364092112131</v>
      </c>
      <c r="G238" s="58">
        <f t="shared" si="27"/>
        <v>0</v>
      </c>
      <c r="H238" s="58">
        <f t="shared" si="22"/>
        <v>-634.25387302963793</v>
      </c>
      <c r="I238" s="58">
        <f t="shared" si="23"/>
        <v>6133.7902822408514</v>
      </c>
      <c r="J238" s="58">
        <f t="shared" si="25"/>
        <v>-204753.12780681968</v>
      </c>
      <c r="K238" s="31"/>
      <c r="L238" s="1"/>
      <c r="M238" s="1"/>
      <c r="N238" s="1"/>
      <c r="O238" s="1"/>
      <c r="P238" s="1"/>
      <c r="Q238" s="1"/>
    </row>
    <row r="239" spans="2:17" x14ac:dyDescent="0.3">
      <c r="B239" s="1"/>
      <c r="C239" s="1"/>
      <c r="D239" s="59">
        <v>223</v>
      </c>
      <c r="E239" s="58">
        <f t="shared" si="24"/>
        <v>-204753.12780681968</v>
      </c>
      <c r="F239" s="58">
        <f t="shared" si="26"/>
        <v>5499.5364092112131</v>
      </c>
      <c r="G239" s="58">
        <f t="shared" si="27"/>
        <v>0</v>
      </c>
      <c r="H239" s="58">
        <f t="shared" si="22"/>
        <v>-653.8409902325709</v>
      </c>
      <c r="I239" s="58">
        <f t="shared" si="23"/>
        <v>6153.3773994437843</v>
      </c>
      <c r="J239" s="58">
        <f t="shared" si="25"/>
        <v>-210906.50520626348</v>
      </c>
      <c r="K239" s="31"/>
      <c r="L239" s="1"/>
      <c r="M239" s="1"/>
      <c r="N239" s="1"/>
      <c r="O239" s="1"/>
      <c r="P239" s="1"/>
      <c r="Q239" s="1"/>
    </row>
    <row r="240" spans="2:17" x14ac:dyDescent="0.3">
      <c r="B240" s="1"/>
      <c r="C240" s="1"/>
      <c r="D240" s="59">
        <v>224</v>
      </c>
      <c r="E240" s="58">
        <f t="shared" si="24"/>
        <v>-210906.50520626348</v>
      </c>
      <c r="F240" s="58">
        <f t="shared" si="26"/>
        <v>5499.5364092112131</v>
      </c>
      <c r="G240" s="58">
        <f t="shared" si="27"/>
        <v>0</v>
      </c>
      <c r="H240" s="58">
        <f t="shared" si="22"/>
        <v>-673.49065524732453</v>
      </c>
      <c r="I240" s="58">
        <f t="shared" si="23"/>
        <v>6173.027064458538</v>
      </c>
      <c r="J240" s="58">
        <f t="shared" si="25"/>
        <v>-217079.532270722</v>
      </c>
      <c r="K240" s="31"/>
      <c r="L240" s="1"/>
      <c r="M240" s="1"/>
      <c r="N240" s="1"/>
      <c r="O240" s="1"/>
      <c r="P240" s="1"/>
      <c r="Q240" s="1"/>
    </row>
    <row r="241" spans="2:17" x14ac:dyDescent="0.3">
      <c r="B241" s="1"/>
      <c r="C241" s="1"/>
      <c r="D241" s="59">
        <v>225</v>
      </c>
      <c r="E241" s="58">
        <f t="shared" si="24"/>
        <v>-217079.532270722</v>
      </c>
      <c r="F241" s="58">
        <f t="shared" si="26"/>
        <v>5499.5364092112131</v>
      </c>
      <c r="G241" s="58">
        <f t="shared" si="27"/>
        <v>0</v>
      </c>
      <c r="H241" s="58">
        <f t="shared" si="22"/>
        <v>-693.20306780868998</v>
      </c>
      <c r="I241" s="58">
        <f t="shared" si="23"/>
        <v>6192.7394770199035</v>
      </c>
      <c r="J241" s="58">
        <f t="shared" si="25"/>
        <v>-223272.27174774191</v>
      </c>
      <c r="K241" s="31"/>
      <c r="L241" s="1"/>
      <c r="M241" s="1"/>
      <c r="N241" s="1"/>
      <c r="O241" s="1"/>
      <c r="P241" s="1"/>
      <c r="Q241" s="1"/>
    </row>
    <row r="242" spans="2:17" x14ac:dyDescent="0.3">
      <c r="B242" s="1"/>
      <c r="C242" s="1"/>
      <c r="D242" s="59">
        <v>226</v>
      </c>
      <c r="E242" s="58">
        <f t="shared" si="24"/>
        <v>-223272.27174774191</v>
      </c>
      <c r="F242" s="58">
        <f t="shared" si="26"/>
        <v>5499.5364092112131</v>
      </c>
      <c r="G242" s="58">
        <f t="shared" si="27"/>
        <v>0</v>
      </c>
      <c r="H242" s="58">
        <f t="shared" si="22"/>
        <v>-712.97842828927446</v>
      </c>
      <c r="I242" s="58">
        <f t="shared" si="23"/>
        <v>6212.5148375004874</v>
      </c>
      <c r="J242" s="58">
        <f t="shared" si="25"/>
        <v>-229484.7865852424</v>
      </c>
      <c r="K242" s="31"/>
      <c r="L242" s="1"/>
      <c r="M242" s="1"/>
      <c r="N242" s="1"/>
      <c r="O242" s="1"/>
      <c r="P242" s="1"/>
      <c r="Q242" s="1"/>
    </row>
    <row r="243" spans="2:17" x14ac:dyDescent="0.3">
      <c r="B243" s="1"/>
      <c r="C243" s="1"/>
      <c r="D243" s="59">
        <v>227</v>
      </c>
      <c r="E243" s="58">
        <f t="shared" si="24"/>
        <v>-229484.7865852424</v>
      </c>
      <c r="F243" s="58">
        <f t="shared" si="26"/>
        <v>5499.5364092112131</v>
      </c>
      <c r="G243" s="58">
        <f t="shared" si="27"/>
        <v>0</v>
      </c>
      <c r="H243" s="58">
        <f t="shared" si="22"/>
        <v>-732.81693770153731</v>
      </c>
      <c r="I243" s="58">
        <f t="shared" si="23"/>
        <v>6232.3533469127506</v>
      </c>
      <c r="J243" s="58">
        <f t="shared" si="25"/>
        <v>-235717.13993215514</v>
      </c>
      <c r="K243" s="31"/>
      <c r="L243" s="1"/>
      <c r="M243" s="1"/>
      <c r="N243" s="1"/>
      <c r="O243" s="1"/>
      <c r="P243" s="1"/>
      <c r="Q243" s="1"/>
    </row>
    <row r="244" spans="2:17" x14ac:dyDescent="0.3">
      <c r="B244" s="1"/>
      <c r="C244" s="1"/>
      <c r="D244" s="59">
        <v>228</v>
      </c>
      <c r="E244" s="58">
        <f t="shared" si="24"/>
        <v>-235717.13993215514</v>
      </c>
      <c r="F244" s="58">
        <f t="shared" si="26"/>
        <v>5499.5364092112131</v>
      </c>
      <c r="G244" s="58">
        <f t="shared" si="27"/>
        <v>0</v>
      </c>
      <c r="H244" s="58">
        <f t="shared" si="22"/>
        <v>-752.71879769983411</v>
      </c>
      <c r="I244" s="58">
        <f t="shared" si="23"/>
        <v>6252.255206911047</v>
      </c>
      <c r="J244" s="58">
        <f t="shared" si="25"/>
        <v>-241969.39513906618</v>
      </c>
      <c r="K244" s="31"/>
      <c r="L244" s="1"/>
      <c r="M244" s="1"/>
      <c r="N244" s="1"/>
      <c r="O244" s="1"/>
      <c r="P244" s="1"/>
      <c r="Q244" s="1"/>
    </row>
    <row r="245" spans="2:17" x14ac:dyDescent="0.3">
      <c r="B245" s="1"/>
      <c r="C245" s="1"/>
      <c r="D245" s="59">
        <v>229</v>
      </c>
      <c r="E245" s="58">
        <f t="shared" si="24"/>
        <v>-241969.39513906618</v>
      </c>
      <c r="F245" s="58">
        <f t="shared" si="26"/>
        <v>5499.5364092112131</v>
      </c>
      <c r="G245" s="58">
        <f t="shared" si="27"/>
        <v>-19357.551611125295</v>
      </c>
      <c r="H245" s="58">
        <f t="shared" si="22"/>
        <v>-710.86947373586884</v>
      </c>
      <c r="I245" s="58">
        <f t="shared" si="23"/>
        <v>-13147.145728178213</v>
      </c>
      <c r="J245" s="58">
        <f t="shared" si="25"/>
        <v>-228822.24941088798</v>
      </c>
      <c r="K245" s="31"/>
      <c r="L245" s="1"/>
      <c r="M245" s="1"/>
      <c r="N245" s="1"/>
      <c r="O245" s="1"/>
      <c r="P245" s="1"/>
      <c r="Q245" s="1"/>
    </row>
    <row r="246" spans="2:17" x14ac:dyDescent="0.3">
      <c r="B246" s="1"/>
      <c r="C246" s="1"/>
      <c r="D246" s="59">
        <v>230</v>
      </c>
      <c r="E246" s="58">
        <f t="shared" si="24"/>
        <v>-228822.24941088798</v>
      </c>
      <c r="F246" s="58">
        <f t="shared" si="26"/>
        <v>5499.5364092112131</v>
      </c>
      <c r="G246" s="58">
        <f t="shared" si="27"/>
        <v>0</v>
      </c>
      <c r="H246" s="58">
        <f t="shared" si="22"/>
        <v>-730.70124859443615</v>
      </c>
      <c r="I246" s="58">
        <f t="shared" si="23"/>
        <v>6230.2376578056492</v>
      </c>
      <c r="J246" s="58">
        <f t="shared" si="25"/>
        <v>-235052.48706869362</v>
      </c>
      <c r="K246" s="31"/>
      <c r="L246" s="1"/>
      <c r="M246" s="1"/>
      <c r="N246" s="1"/>
      <c r="O246" s="1"/>
      <c r="P246" s="1"/>
      <c r="Q246" s="1"/>
    </row>
    <row r="247" spans="2:17" x14ac:dyDescent="0.3">
      <c r="B247" s="1"/>
      <c r="C247" s="1"/>
      <c r="D247" s="59">
        <v>231</v>
      </c>
      <c r="E247" s="58">
        <f t="shared" si="24"/>
        <v>-235052.48706869362</v>
      </c>
      <c r="F247" s="58">
        <f t="shared" si="26"/>
        <v>5499.5364092112131</v>
      </c>
      <c r="G247" s="58">
        <f t="shared" si="27"/>
        <v>0</v>
      </c>
      <c r="H247" s="58">
        <f t="shared" si="22"/>
        <v>-750.59635253349404</v>
      </c>
      <c r="I247" s="58">
        <f t="shared" si="23"/>
        <v>6250.1327617447068</v>
      </c>
      <c r="J247" s="58">
        <f t="shared" si="25"/>
        <v>-241302.61983043831</v>
      </c>
      <c r="K247" s="31"/>
      <c r="L247" s="1"/>
      <c r="M247" s="1"/>
      <c r="N247" s="1"/>
      <c r="O247" s="1"/>
      <c r="P247" s="1"/>
      <c r="Q247" s="1"/>
    </row>
    <row r="248" spans="2:17" x14ac:dyDescent="0.3">
      <c r="B248" s="1"/>
      <c r="C248" s="1"/>
      <c r="D248" s="59">
        <v>232</v>
      </c>
      <c r="E248" s="58">
        <f t="shared" si="24"/>
        <v>-241302.61983043831</v>
      </c>
      <c r="F248" s="58">
        <f t="shared" si="26"/>
        <v>5499.5364092112131</v>
      </c>
      <c r="G248" s="58">
        <f t="shared" si="27"/>
        <v>0</v>
      </c>
      <c r="H248" s="58">
        <f t="shared" si="22"/>
        <v>-770.55498778266985</v>
      </c>
      <c r="I248" s="58">
        <f t="shared" si="23"/>
        <v>6270.0913969938829</v>
      </c>
      <c r="J248" s="58">
        <f t="shared" si="25"/>
        <v>-247572.71122743218</v>
      </c>
      <c r="K248" s="31"/>
      <c r="L248" s="1"/>
      <c r="M248" s="1"/>
      <c r="N248" s="1"/>
      <c r="O248" s="1"/>
      <c r="P248" s="1"/>
      <c r="Q248" s="1"/>
    </row>
    <row r="249" spans="2:17" x14ac:dyDescent="0.3">
      <c r="B249" s="1"/>
      <c r="C249" s="1"/>
      <c r="D249" s="59">
        <v>233</v>
      </c>
      <c r="E249" s="58">
        <f t="shared" si="24"/>
        <v>-247572.71122743218</v>
      </c>
      <c r="F249" s="58">
        <f t="shared" si="26"/>
        <v>5499.5364092112131</v>
      </c>
      <c r="G249" s="58">
        <f t="shared" si="27"/>
        <v>0</v>
      </c>
      <c r="H249" s="58">
        <f t="shared" si="22"/>
        <v>-790.57735721737333</v>
      </c>
      <c r="I249" s="58">
        <f t="shared" si="23"/>
        <v>6290.1137664285861</v>
      </c>
      <c r="J249" s="58">
        <f t="shared" si="25"/>
        <v>-253862.82499386076</v>
      </c>
      <c r="K249" s="31"/>
      <c r="L249" s="1"/>
      <c r="M249" s="1"/>
      <c r="N249" s="1"/>
      <c r="O249" s="1"/>
      <c r="P249" s="1"/>
      <c r="Q249" s="1"/>
    </row>
    <row r="250" spans="2:17" x14ac:dyDescent="0.3">
      <c r="B250" s="1"/>
      <c r="C250" s="1"/>
      <c r="D250" s="59">
        <v>234</v>
      </c>
      <c r="E250" s="58">
        <f t="shared" si="24"/>
        <v>-253862.82499386076</v>
      </c>
      <c r="F250" s="58">
        <f t="shared" si="26"/>
        <v>5499.5364092112131</v>
      </c>
      <c r="G250" s="58">
        <f t="shared" si="27"/>
        <v>0</v>
      </c>
      <c r="H250" s="58">
        <f t="shared" si="22"/>
        <v>-810.66366436085912</v>
      </c>
      <c r="I250" s="58">
        <f t="shared" si="23"/>
        <v>6310.2000735720721</v>
      </c>
      <c r="J250" s="58">
        <f t="shared" si="25"/>
        <v>-260173.02506743284</v>
      </c>
      <c r="K250" s="31"/>
      <c r="L250" s="1"/>
      <c r="M250" s="1"/>
      <c r="N250" s="1"/>
      <c r="O250" s="1"/>
      <c r="P250" s="1"/>
      <c r="Q250" s="1"/>
    </row>
    <row r="251" spans="2:17" x14ac:dyDescent="0.3">
      <c r="B251" s="1"/>
      <c r="C251" s="1"/>
      <c r="D251" s="59">
        <v>235</v>
      </c>
      <c r="E251" s="58">
        <f t="shared" si="24"/>
        <v>-260173.02506743284</v>
      </c>
      <c r="F251" s="58">
        <f t="shared" si="26"/>
        <v>5499.5364092112131</v>
      </c>
      <c r="G251" s="58">
        <f t="shared" si="27"/>
        <v>0</v>
      </c>
      <c r="H251" s="58">
        <f t="shared" si="22"/>
        <v>-830.81411338629562</v>
      </c>
      <c r="I251" s="58">
        <f t="shared" si="23"/>
        <v>6330.3505225975086</v>
      </c>
      <c r="J251" s="58">
        <f t="shared" si="25"/>
        <v>-266503.37559003034</v>
      </c>
      <c r="K251" s="31"/>
      <c r="L251" s="1"/>
      <c r="M251" s="1"/>
      <c r="N251" s="1"/>
      <c r="O251" s="1"/>
      <c r="P251" s="1"/>
      <c r="Q251" s="1"/>
    </row>
    <row r="252" spans="2:17" x14ac:dyDescent="0.3">
      <c r="B252" s="1"/>
      <c r="C252" s="1"/>
      <c r="D252" s="59">
        <v>236</v>
      </c>
      <c r="E252" s="58">
        <f t="shared" si="24"/>
        <v>-266503.37559003034</v>
      </c>
      <c r="F252" s="58">
        <f t="shared" si="26"/>
        <v>5499.5364092112131</v>
      </c>
      <c r="G252" s="58">
        <f t="shared" si="27"/>
        <v>0</v>
      </c>
      <c r="H252" s="58">
        <f t="shared" si="22"/>
        <v>-851.02890911884003</v>
      </c>
      <c r="I252" s="58">
        <f t="shared" si="23"/>
        <v>6350.5653183300528</v>
      </c>
      <c r="J252" s="58">
        <f t="shared" si="25"/>
        <v>-272853.94090836041</v>
      </c>
      <c r="K252" s="31"/>
      <c r="L252" s="1"/>
      <c r="M252" s="1"/>
      <c r="N252" s="1"/>
      <c r="O252" s="1"/>
      <c r="P252" s="1"/>
      <c r="Q252" s="1"/>
    </row>
    <row r="253" spans="2:17" x14ac:dyDescent="0.3">
      <c r="B253" s="1"/>
      <c r="C253" s="1"/>
      <c r="D253" s="59">
        <v>237</v>
      </c>
      <c r="E253" s="58">
        <f t="shared" si="24"/>
        <v>-272853.94090836041</v>
      </c>
      <c r="F253" s="58">
        <f t="shared" si="26"/>
        <v>5499.5364092112131</v>
      </c>
      <c r="G253" s="58">
        <f t="shared" si="27"/>
        <v>0</v>
      </c>
      <c r="H253" s="58">
        <f t="shared" si="22"/>
        <v>-871.30825703772086</v>
      </c>
      <c r="I253" s="58">
        <f t="shared" si="23"/>
        <v>6370.8446662489341</v>
      </c>
      <c r="J253" s="58">
        <f t="shared" si="25"/>
        <v>-279224.78557460936</v>
      </c>
      <c r="K253" s="31"/>
      <c r="L253" s="1"/>
      <c r="M253" s="1"/>
      <c r="N253" s="1"/>
      <c r="O253" s="1"/>
      <c r="P253" s="1"/>
      <c r="Q253" s="1"/>
    </row>
    <row r="254" spans="2:17" x14ac:dyDescent="0.3">
      <c r="B254" s="1"/>
      <c r="C254" s="1"/>
      <c r="D254" s="59">
        <v>238</v>
      </c>
      <c r="E254" s="58">
        <f t="shared" si="24"/>
        <v>-279224.78557460936</v>
      </c>
      <c r="F254" s="58">
        <f t="shared" si="26"/>
        <v>5499.5364092112131</v>
      </c>
      <c r="G254" s="58">
        <f t="shared" si="27"/>
        <v>0</v>
      </c>
      <c r="H254" s="58">
        <f t="shared" si="22"/>
        <v>-891.65236327832577</v>
      </c>
      <c r="I254" s="58">
        <f t="shared" si="23"/>
        <v>6391.1887724895387</v>
      </c>
      <c r="J254" s="58">
        <f t="shared" si="25"/>
        <v>-285615.97434709891</v>
      </c>
      <c r="K254" s="31"/>
      <c r="L254" s="1"/>
      <c r="M254" s="1"/>
      <c r="N254" s="1"/>
      <c r="O254" s="1"/>
      <c r="P254" s="1"/>
      <c r="Q254" s="1"/>
    </row>
    <row r="255" spans="2:17" x14ac:dyDescent="0.3">
      <c r="B255" s="1"/>
      <c r="C255" s="1"/>
      <c r="D255" s="59">
        <v>239</v>
      </c>
      <c r="E255" s="58">
        <f t="shared" si="24"/>
        <v>-285615.97434709891</v>
      </c>
      <c r="F255" s="58">
        <f t="shared" si="26"/>
        <v>5499.5364092112131</v>
      </c>
      <c r="G255" s="58">
        <f t="shared" si="27"/>
        <v>0</v>
      </c>
      <c r="H255" s="58">
        <f t="shared" si="22"/>
        <v>-912.06143463429783</v>
      </c>
      <c r="I255" s="58">
        <f t="shared" si="23"/>
        <v>6411.5978438455113</v>
      </c>
      <c r="J255" s="58">
        <f t="shared" si="25"/>
        <v>-292027.5721909444</v>
      </c>
      <c r="K255" s="31"/>
      <c r="L255" s="1"/>
      <c r="M255" s="1"/>
      <c r="N255" s="1"/>
      <c r="O255" s="1"/>
      <c r="P255" s="1"/>
      <c r="Q255" s="1"/>
    </row>
    <row r="256" spans="2:17" x14ac:dyDescent="0.3">
      <c r="B256" s="1"/>
      <c r="C256" s="1"/>
      <c r="D256" s="59">
        <v>240</v>
      </c>
      <c r="E256" s="58">
        <f t="shared" si="24"/>
        <v>-292027.5721909444</v>
      </c>
      <c r="F256" s="58">
        <f t="shared" si="26"/>
        <v>5499.5364092112131</v>
      </c>
      <c r="G256" s="58">
        <f t="shared" si="27"/>
        <v>0</v>
      </c>
      <c r="H256" s="58">
        <f t="shared" si="22"/>
        <v>-932.53567855963695</v>
      </c>
      <c r="I256" s="58">
        <f t="shared" si="23"/>
        <v>6432.07208777085</v>
      </c>
      <c r="J256" s="58">
        <f t="shared" si="25"/>
        <v>-298459.64427871525</v>
      </c>
      <c r="K256" s="31"/>
      <c r="L256" s="1"/>
      <c r="M256" s="1"/>
      <c r="N256" s="1"/>
      <c r="O256" s="1"/>
      <c r="P256" s="1"/>
      <c r="Q256" s="1"/>
    </row>
    <row r="257" spans="2:17" x14ac:dyDescent="0.3">
      <c r="B257" s="1"/>
      <c r="C257" s="1"/>
      <c r="D257" s="59">
        <v>241</v>
      </c>
      <c r="E257" s="58">
        <f t="shared" si="24"/>
        <v>-298459.64427871525</v>
      </c>
      <c r="F257" s="58">
        <f t="shared" si="26"/>
        <v>5499.5364092112131</v>
      </c>
      <c r="G257" s="58">
        <f t="shared" si="27"/>
        <v>-23876.771542297221</v>
      </c>
      <c r="H257" s="58">
        <f t="shared" si="22"/>
        <v>-876.82927891714417</v>
      </c>
      <c r="I257" s="58">
        <f t="shared" si="23"/>
        <v>-17500.405854168865</v>
      </c>
      <c r="J257" s="58">
        <f t="shared" si="25"/>
        <v>-280959.23842454638</v>
      </c>
      <c r="K257" s="31"/>
      <c r="L257" s="1"/>
      <c r="M257" s="1"/>
      <c r="N257" s="1"/>
      <c r="O257" s="1"/>
      <c r="P257" s="1"/>
      <c r="Q257" s="1"/>
    </row>
    <row r="258" spans="2:17" x14ac:dyDescent="0.3">
      <c r="B258" s="1"/>
      <c r="C258" s="1"/>
      <c r="D258" s="59">
        <v>242</v>
      </c>
      <c r="E258" s="58">
        <f t="shared" si="24"/>
        <v>-280959.23842454638</v>
      </c>
      <c r="F258" s="58">
        <f t="shared" si="26"/>
        <v>5499.5364092112131</v>
      </c>
      <c r="G258" s="58">
        <f t="shared" si="27"/>
        <v>0</v>
      </c>
      <c r="H258" s="58">
        <f t="shared" si="22"/>
        <v>-897.19101551315021</v>
      </c>
      <c r="I258" s="58">
        <f t="shared" si="23"/>
        <v>6396.7274247243631</v>
      </c>
      <c r="J258" s="58">
        <f t="shared" si="25"/>
        <v>-287355.96584927075</v>
      </c>
      <c r="K258" s="31"/>
      <c r="L258" s="1"/>
      <c r="M258" s="1"/>
      <c r="N258" s="1"/>
      <c r="O258" s="1"/>
      <c r="P258" s="1"/>
      <c r="Q258" s="1"/>
    </row>
    <row r="259" spans="2:17" x14ac:dyDescent="0.3">
      <c r="B259" s="1"/>
      <c r="C259" s="1"/>
      <c r="D259" s="59">
        <v>243</v>
      </c>
      <c r="E259" s="58">
        <f t="shared" si="24"/>
        <v>-287355.96584927075</v>
      </c>
      <c r="F259" s="58">
        <f t="shared" si="26"/>
        <v>5499.5364092112131</v>
      </c>
      <c r="G259" s="58">
        <f t="shared" si="27"/>
        <v>0</v>
      </c>
      <c r="H259" s="58">
        <f t="shared" si="22"/>
        <v>-917.61777352378078</v>
      </c>
      <c r="I259" s="58">
        <f t="shared" si="23"/>
        <v>6417.1541827349938</v>
      </c>
      <c r="J259" s="58">
        <f t="shared" si="25"/>
        <v>-293773.12003200577</v>
      </c>
      <c r="K259" s="31"/>
      <c r="L259" s="1"/>
      <c r="M259" s="1"/>
      <c r="N259" s="1"/>
      <c r="O259" s="1"/>
      <c r="P259" s="1"/>
      <c r="Q259" s="1"/>
    </row>
    <row r="260" spans="2:17" x14ac:dyDescent="0.3">
      <c r="B260" s="1"/>
      <c r="C260" s="1"/>
      <c r="D260" s="59">
        <v>244</v>
      </c>
      <c r="E260" s="58">
        <f t="shared" si="24"/>
        <v>-293773.12003200577</v>
      </c>
      <c r="F260" s="58">
        <f t="shared" si="26"/>
        <v>5499.5364092112131</v>
      </c>
      <c r="G260" s="58">
        <f t="shared" si="27"/>
        <v>0</v>
      </c>
      <c r="H260" s="58">
        <f t="shared" si="22"/>
        <v>-938.1097605828171</v>
      </c>
      <c r="I260" s="58">
        <f t="shared" si="23"/>
        <v>6437.6461697940304</v>
      </c>
      <c r="J260" s="58">
        <f t="shared" si="25"/>
        <v>-300210.76620179979</v>
      </c>
      <c r="K260" s="31"/>
      <c r="L260" s="1"/>
      <c r="M260" s="1"/>
      <c r="N260" s="1"/>
      <c r="O260" s="1"/>
      <c r="P260" s="1"/>
      <c r="Q260" s="1"/>
    </row>
    <row r="261" spans="2:17" x14ac:dyDescent="0.3">
      <c r="B261" s="1"/>
      <c r="C261" s="1"/>
      <c r="D261" s="59">
        <v>245</v>
      </c>
      <c r="E261" s="58">
        <f t="shared" si="24"/>
        <v>-300210.76620179979</v>
      </c>
      <c r="F261" s="58">
        <f t="shared" si="26"/>
        <v>5499.5364092112131</v>
      </c>
      <c r="G261" s="58">
        <f t="shared" si="27"/>
        <v>0</v>
      </c>
      <c r="H261" s="58">
        <f t="shared" si="22"/>
        <v>-958.66718498707985</v>
      </c>
      <c r="I261" s="58">
        <f t="shared" si="23"/>
        <v>6458.2035941982931</v>
      </c>
      <c r="J261" s="58">
        <f t="shared" si="25"/>
        <v>-306668.96979599807</v>
      </c>
      <c r="K261" s="31"/>
      <c r="L261" s="1"/>
      <c r="M261" s="1"/>
      <c r="N261" s="1"/>
      <c r="O261" s="1"/>
      <c r="P261" s="1"/>
      <c r="Q261" s="1"/>
    </row>
    <row r="262" spans="2:17" x14ac:dyDescent="0.3">
      <c r="B262" s="1"/>
      <c r="C262" s="1"/>
      <c r="D262" s="59">
        <v>246</v>
      </c>
      <c r="E262" s="58">
        <f t="shared" si="24"/>
        <v>-306668.96979599807</v>
      </c>
      <c r="F262" s="58">
        <f t="shared" si="26"/>
        <v>5499.5364092112131</v>
      </c>
      <c r="G262" s="58">
        <f t="shared" si="27"/>
        <v>0</v>
      </c>
      <c r="H262" s="58">
        <f t="shared" si="22"/>
        <v>-979.29025569854707</v>
      </c>
      <c r="I262" s="58">
        <f t="shared" si="23"/>
        <v>6478.8266649097604</v>
      </c>
      <c r="J262" s="58">
        <f t="shared" si="25"/>
        <v>-313147.79646090785</v>
      </c>
      <c r="K262" s="31"/>
      <c r="L262" s="1"/>
      <c r="M262" s="1"/>
      <c r="N262" s="1"/>
      <c r="O262" s="1"/>
      <c r="P262" s="1"/>
      <c r="Q262" s="1"/>
    </row>
    <row r="263" spans="2:17" x14ac:dyDescent="0.3">
      <c r="B263" s="1"/>
      <c r="C263" s="1"/>
      <c r="D263" s="59">
        <v>247</v>
      </c>
      <c r="E263" s="58">
        <f t="shared" si="24"/>
        <v>-313147.79646090785</v>
      </c>
      <c r="F263" s="58">
        <f t="shared" si="26"/>
        <v>5499.5364092112131</v>
      </c>
      <c r="G263" s="58">
        <f t="shared" si="27"/>
        <v>0</v>
      </c>
      <c r="H263" s="58">
        <f t="shared" si="22"/>
        <v>-999.97918234647841</v>
      </c>
      <c r="I263" s="58">
        <f t="shared" si="23"/>
        <v>6499.5155915576916</v>
      </c>
      <c r="J263" s="58">
        <f t="shared" si="25"/>
        <v>-319647.31205246557</v>
      </c>
      <c r="K263" s="31"/>
      <c r="L263" s="1"/>
      <c r="M263" s="1"/>
      <c r="N263" s="1"/>
      <c r="O263" s="1"/>
      <c r="P263" s="1"/>
      <c r="Q263" s="1"/>
    </row>
    <row r="264" spans="2:17" x14ac:dyDescent="0.3">
      <c r="B264" s="1"/>
      <c r="C264" s="1"/>
      <c r="D264" s="59">
        <v>248</v>
      </c>
      <c r="E264" s="58">
        <f t="shared" si="24"/>
        <v>-319647.31205246557</v>
      </c>
      <c r="F264" s="58">
        <f t="shared" si="26"/>
        <v>5499.5364092112131</v>
      </c>
      <c r="G264" s="58">
        <f t="shared" si="27"/>
        <v>0</v>
      </c>
      <c r="H264" s="58">
        <f t="shared" si="22"/>
        <v>-1020.7341752295448</v>
      </c>
      <c r="I264" s="58">
        <f t="shared" si="23"/>
        <v>6520.2705844407583</v>
      </c>
      <c r="J264" s="58">
        <f t="shared" si="25"/>
        <v>-326167.5826369063</v>
      </c>
      <c r="K264" s="31"/>
      <c r="L264" s="1"/>
      <c r="M264" s="1"/>
      <c r="N264" s="1"/>
      <c r="O264" s="1"/>
      <c r="P264" s="1"/>
      <c r="Q264" s="1"/>
    </row>
    <row r="265" spans="2:17" x14ac:dyDescent="0.3">
      <c r="B265" s="1"/>
      <c r="C265" s="1"/>
      <c r="D265" s="59">
        <v>249</v>
      </c>
      <c r="E265" s="58">
        <f t="shared" si="24"/>
        <v>-326167.5826369063</v>
      </c>
      <c r="F265" s="58">
        <f t="shared" si="26"/>
        <v>5499.5364092112131</v>
      </c>
      <c r="G265" s="58">
        <f t="shared" si="27"/>
        <v>0</v>
      </c>
      <c r="H265" s="58">
        <f t="shared" si="22"/>
        <v>-1041.555445317967</v>
      </c>
      <c r="I265" s="58">
        <f t="shared" si="23"/>
        <v>6541.0918545291806</v>
      </c>
      <c r="J265" s="58">
        <f t="shared" si="25"/>
        <v>-332708.67449143546</v>
      </c>
      <c r="K265" s="31"/>
      <c r="L265" s="1"/>
      <c r="M265" s="1"/>
      <c r="N265" s="1"/>
      <c r="O265" s="1"/>
      <c r="P265" s="1"/>
      <c r="Q265" s="1"/>
    </row>
    <row r="266" spans="2:17" x14ac:dyDescent="0.3">
      <c r="B266" s="1"/>
      <c r="C266" s="1"/>
      <c r="D266" s="59">
        <v>250</v>
      </c>
      <c r="E266" s="58">
        <f t="shared" si="24"/>
        <v>-332708.67449143546</v>
      </c>
      <c r="F266" s="58">
        <f t="shared" si="26"/>
        <v>5499.5364092112131</v>
      </c>
      <c r="G266" s="58">
        <f t="shared" si="27"/>
        <v>0</v>
      </c>
      <c r="H266" s="58">
        <f t="shared" si="22"/>
        <v>-1062.4432042556605</v>
      </c>
      <c r="I266" s="58">
        <f t="shared" si="23"/>
        <v>6561.9796134668741</v>
      </c>
      <c r="J266" s="58">
        <f t="shared" si="25"/>
        <v>-339270.65410490235</v>
      </c>
      <c r="K266" s="31"/>
      <c r="L266" s="1"/>
      <c r="M266" s="1"/>
      <c r="N266" s="1"/>
      <c r="O266" s="1"/>
      <c r="P266" s="1"/>
      <c r="Q266" s="1"/>
    </row>
    <row r="267" spans="2:17" x14ac:dyDescent="0.3">
      <c r="B267" s="1"/>
      <c r="C267" s="1"/>
      <c r="D267" s="59">
        <v>251</v>
      </c>
      <c r="E267" s="58">
        <f t="shared" si="24"/>
        <v>-339270.65410490235</v>
      </c>
      <c r="F267" s="58">
        <f t="shared" si="26"/>
        <v>5499.5364092112131</v>
      </c>
      <c r="G267" s="58">
        <f t="shared" si="27"/>
        <v>0</v>
      </c>
      <c r="H267" s="58">
        <f t="shared" si="22"/>
        <v>-1083.3976643623853</v>
      </c>
      <c r="I267" s="58">
        <f t="shared" si="23"/>
        <v>6582.9340735735987</v>
      </c>
      <c r="J267" s="58">
        <f t="shared" si="25"/>
        <v>-345853.58817847597</v>
      </c>
      <c r="K267" s="31"/>
      <c r="L267" s="1"/>
      <c r="M267" s="1"/>
      <c r="N267" s="1"/>
      <c r="O267" s="1"/>
      <c r="P267" s="1"/>
      <c r="Q267" s="1"/>
    </row>
    <row r="268" spans="2:17" x14ac:dyDescent="0.3">
      <c r="B268" s="1"/>
      <c r="C268" s="1"/>
      <c r="D268" s="59">
        <v>252</v>
      </c>
      <c r="E268" s="58">
        <f t="shared" si="24"/>
        <v>-345853.58817847597</v>
      </c>
      <c r="F268" s="58">
        <f t="shared" si="26"/>
        <v>5499.5364092112131</v>
      </c>
      <c r="G268" s="58">
        <f t="shared" si="27"/>
        <v>0</v>
      </c>
      <c r="H268" s="58">
        <f t="shared" si="22"/>
        <v>-1104.4190386359055</v>
      </c>
      <c r="I268" s="58">
        <f t="shared" si="23"/>
        <v>6603.9554478471182</v>
      </c>
      <c r="J268" s="58">
        <f t="shared" si="25"/>
        <v>-352457.54362632311</v>
      </c>
      <c r="K268" s="31"/>
      <c r="L268" s="1"/>
      <c r="M268" s="1"/>
      <c r="N268" s="1"/>
      <c r="O268" s="1"/>
      <c r="P268" s="1"/>
      <c r="Q268" s="1"/>
    </row>
    <row r="269" spans="2:17" x14ac:dyDescent="0.3">
      <c r="B269" s="1"/>
      <c r="C269" s="1"/>
      <c r="D269" s="59">
        <v>253</v>
      </c>
      <c r="E269" s="58">
        <f t="shared" si="24"/>
        <v>-352457.54362632311</v>
      </c>
      <c r="F269" s="58">
        <f t="shared" si="26"/>
        <v>5499.5364092112131</v>
      </c>
      <c r="G269" s="58">
        <f t="shared" si="27"/>
        <v>-28196.603490105848</v>
      </c>
      <c r="H269" s="58">
        <f t="shared" si="22"/>
        <v>-1035.4669374938219</v>
      </c>
      <c r="I269" s="58">
        <f t="shared" si="23"/>
        <v>-21661.600143400814</v>
      </c>
      <c r="J269" s="58">
        <f t="shared" si="25"/>
        <v>-330795.94348292227</v>
      </c>
      <c r="K269" s="31"/>
      <c r="L269" s="1"/>
      <c r="M269" s="1"/>
      <c r="N269" s="1"/>
      <c r="O269" s="1"/>
      <c r="P269" s="1"/>
      <c r="Q269" s="1"/>
    </row>
    <row r="270" spans="2:17" x14ac:dyDescent="0.3">
      <c r="B270" s="1"/>
      <c r="C270" s="1"/>
      <c r="D270" s="59">
        <v>254</v>
      </c>
      <c r="E270" s="58">
        <f t="shared" si="24"/>
        <v>-330795.94348292227</v>
      </c>
      <c r="F270" s="58">
        <f t="shared" si="26"/>
        <v>5499.5364092112131</v>
      </c>
      <c r="G270" s="58">
        <f t="shared" si="27"/>
        <v>0</v>
      </c>
      <c r="H270" s="58">
        <f t="shared" si="22"/>
        <v>-1056.3352539154109</v>
      </c>
      <c r="I270" s="58">
        <f t="shared" si="23"/>
        <v>6555.8716631266243</v>
      </c>
      <c r="J270" s="58">
        <f t="shared" si="25"/>
        <v>-337351.8151460489</v>
      </c>
      <c r="K270" s="31"/>
      <c r="L270" s="1"/>
      <c r="M270" s="1"/>
      <c r="N270" s="1"/>
      <c r="O270" s="1"/>
      <c r="P270" s="1"/>
      <c r="Q270" s="1"/>
    </row>
    <row r="271" spans="2:17" x14ac:dyDescent="0.3">
      <c r="B271" s="1"/>
      <c r="C271" s="1"/>
      <c r="D271" s="59">
        <v>255</v>
      </c>
      <c r="E271" s="58">
        <f t="shared" si="24"/>
        <v>-337351.8151460489</v>
      </c>
      <c r="F271" s="58">
        <f t="shared" si="26"/>
        <v>5499.5364092112131</v>
      </c>
      <c r="G271" s="58">
        <f t="shared" si="27"/>
        <v>0</v>
      </c>
      <c r="H271" s="58">
        <f t="shared" si="22"/>
        <v>-1077.2702094199763</v>
      </c>
      <c r="I271" s="58">
        <f t="shared" si="23"/>
        <v>6576.8066186311898</v>
      </c>
      <c r="J271" s="58">
        <f t="shared" si="25"/>
        <v>-343928.62176468008</v>
      </c>
      <c r="K271" s="31"/>
      <c r="L271" s="1"/>
      <c r="M271" s="1"/>
      <c r="N271" s="1"/>
      <c r="O271" s="1"/>
      <c r="P271" s="1"/>
      <c r="Q271" s="1"/>
    </row>
    <row r="272" spans="2:17" x14ac:dyDescent="0.3">
      <c r="B272" s="1"/>
      <c r="C272" s="1"/>
      <c r="D272" s="59">
        <v>256</v>
      </c>
      <c r="E272" s="58">
        <f t="shared" si="24"/>
        <v>-343928.62176468008</v>
      </c>
      <c r="F272" s="58">
        <f t="shared" si="26"/>
        <v>5499.5364092112131</v>
      </c>
      <c r="G272" s="58">
        <f t="shared" si="27"/>
        <v>0</v>
      </c>
      <c r="H272" s="58">
        <f t="shared" si="22"/>
        <v>-1098.2720168070218</v>
      </c>
      <c r="I272" s="58">
        <f t="shared" si="23"/>
        <v>6597.808426018235</v>
      </c>
      <c r="J272" s="58">
        <f t="shared" si="25"/>
        <v>-350526.4301906983</v>
      </c>
      <c r="K272" s="31"/>
      <c r="L272" s="1"/>
      <c r="M272" s="1"/>
      <c r="N272" s="1"/>
      <c r="O272" s="1"/>
      <c r="P272" s="1"/>
      <c r="Q272" s="1"/>
    </row>
    <row r="273" spans="2:17" x14ac:dyDescent="0.3">
      <c r="B273" s="1"/>
      <c r="C273" s="1"/>
      <c r="D273" s="59">
        <v>257</v>
      </c>
      <c r="E273" s="58">
        <f t="shared" si="24"/>
        <v>-350526.4301906983</v>
      </c>
      <c r="F273" s="58">
        <f t="shared" si="26"/>
        <v>5499.5364092112131</v>
      </c>
      <c r="G273" s="58">
        <f t="shared" si="27"/>
        <v>0</v>
      </c>
      <c r="H273" s="58">
        <f t="shared" ref="H273:H336" si="28">(E273-G273)*$C$5</f>
        <v>-1119.3408895555867</v>
      </c>
      <c r="I273" s="58">
        <f t="shared" ref="I273:I336" si="29">F273-H273+G273</f>
        <v>6618.8772987667999</v>
      </c>
      <c r="J273" s="58">
        <f t="shared" si="25"/>
        <v>-357145.30748946511</v>
      </c>
      <c r="K273" s="31"/>
      <c r="L273" s="1"/>
      <c r="M273" s="1"/>
      <c r="N273" s="1"/>
      <c r="O273" s="1"/>
      <c r="P273" s="1"/>
      <c r="Q273" s="1"/>
    </row>
    <row r="274" spans="2:17" x14ac:dyDescent="0.3">
      <c r="B274" s="1"/>
      <c r="C274" s="1"/>
      <c r="D274" s="59">
        <v>258</v>
      </c>
      <c r="E274" s="58">
        <f t="shared" si="24"/>
        <v>-357145.30748946511</v>
      </c>
      <c r="F274" s="58">
        <f t="shared" si="26"/>
        <v>5499.5364092112131</v>
      </c>
      <c r="G274" s="58">
        <f t="shared" si="27"/>
        <v>0</v>
      </c>
      <c r="H274" s="58">
        <f t="shared" si="28"/>
        <v>-1140.4770418264163</v>
      </c>
      <c r="I274" s="58">
        <f t="shared" si="29"/>
        <v>6640.0134510376292</v>
      </c>
      <c r="J274" s="58">
        <f t="shared" si="25"/>
        <v>-363785.32094050274</v>
      </c>
      <c r="K274" s="31"/>
      <c r="L274" s="1"/>
      <c r="M274" s="1"/>
      <c r="N274" s="1"/>
      <c r="O274" s="1"/>
      <c r="P274" s="1"/>
      <c r="Q274" s="1"/>
    </row>
    <row r="275" spans="2:17" x14ac:dyDescent="0.3">
      <c r="B275" s="1"/>
      <c r="C275" s="1"/>
      <c r="D275" s="59">
        <v>259</v>
      </c>
      <c r="E275" s="58">
        <f t="shared" ref="E275:E338" si="30">J274</f>
        <v>-363785.32094050274</v>
      </c>
      <c r="F275" s="58">
        <f t="shared" si="26"/>
        <v>5499.5364092112131</v>
      </c>
      <c r="G275" s="58">
        <f t="shared" si="27"/>
        <v>0</v>
      </c>
      <c r="H275" s="58">
        <f t="shared" si="28"/>
        <v>-1161.680688464138</v>
      </c>
      <c r="I275" s="58">
        <f t="shared" si="29"/>
        <v>6661.2170976753514</v>
      </c>
      <c r="J275" s="58">
        <f t="shared" ref="J275:J338" si="31">E275-I275</f>
        <v>-370446.53803817811</v>
      </c>
      <c r="K275" s="31"/>
      <c r="L275" s="1"/>
      <c r="M275" s="1"/>
      <c r="N275" s="1"/>
      <c r="O275" s="1"/>
      <c r="P275" s="1"/>
      <c r="Q275" s="1"/>
    </row>
    <row r="276" spans="2:17" x14ac:dyDescent="0.3">
      <c r="B276" s="1"/>
      <c r="C276" s="1"/>
      <c r="D276" s="59">
        <v>260</v>
      </c>
      <c r="E276" s="58">
        <f t="shared" si="30"/>
        <v>-370446.53803817811</v>
      </c>
      <c r="F276" s="58">
        <f t="shared" si="26"/>
        <v>5499.5364092112131</v>
      </c>
      <c r="G276" s="58">
        <f t="shared" si="27"/>
        <v>0</v>
      </c>
      <c r="H276" s="58">
        <f t="shared" si="28"/>
        <v>-1182.9520449994452</v>
      </c>
      <c r="I276" s="58">
        <f t="shared" si="29"/>
        <v>6682.4884542106583</v>
      </c>
      <c r="J276" s="58">
        <f t="shared" si="31"/>
        <v>-377129.02649238874</v>
      </c>
      <c r="K276" s="31"/>
      <c r="L276" s="1"/>
      <c r="M276" s="1"/>
      <c r="N276" s="1"/>
      <c r="O276" s="1"/>
      <c r="P276" s="1"/>
      <c r="Q276" s="1"/>
    </row>
    <row r="277" spans="2:17" x14ac:dyDescent="0.3">
      <c r="B277" s="1"/>
      <c r="C277" s="1"/>
      <c r="D277" s="59">
        <v>261</v>
      </c>
      <c r="E277" s="58">
        <f t="shared" si="30"/>
        <v>-377129.02649238874</v>
      </c>
      <c r="F277" s="58">
        <f t="shared" si="26"/>
        <v>5499.5364092112131</v>
      </c>
      <c r="G277" s="58">
        <f t="shared" si="27"/>
        <v>0</v>
      </c>
      <c r="H277" s="58">
        <f t="shared" si="28"/>
        <v>-1204.2913276512888</v>
      </c>
      <c r="I277" s="58">
        <f t="shared" si="29"/>
        <v>6703.8277368625022</v>
      </c>
      <c r="J277" s="58">
        <f t="shared" si="31"/>
        <v>-383832.85422925127</v>
      </c>
      <c r="K277" s="31"/>
      <c r="L277" s="1"/>
      <c r="M277" s="1"/>
      <c r="N277" s="1"/>
      <c r="O277" s="1"/>
      <c r="P277" s="1"/>
      <c r="Q277" s="1"/>
    </row>
    <row r="278" spans="2:17" x14ac:dyDescent="0.3">
      <c r="B278" s="1"/>
      <c r="C278" s="1"/>
      <c r="D278" s="59">
        <v>262</v>
      </c>
      <c r="E278" s="58">
        <f t="shared" si="30"/>
        <v>-383832.85422925127</v>
      </c>
      <c r="F278" s="58">
        <f t="shared" si="26"/>
        <v>5499.5364092112131</v>
      </c>
      <c r="G278" s="58">
        <f t="shared" si="27"/>
        <v>0</v>
      </c>
      <c r="H278" s="58">
        <f t="shared" si="28"/>
        <v>-1225.6987533290751</v>
      </c>
      <c r="I278" s="58">
        <f t="shared" si="29"/>
        <v>6725.235162540288</v>
      </c>
      <c r="J278" s="58">
        <f t="shared" si="31"/>
        <v>-390558.08939179155</v>
      </c>
      <c r="K278" s="31"/>
      <c r="L278" s="1"/>
      <c r="M278" s="1"/>
      <c r="N278" s="1"/>
      <c r="O278" s="1"/>
      <c r="P278" s="1"/>
      <c r="Q278" s="1"/>
    </row>
    <row r="279" spans="2:17" x14ac:dyDescent="0.3">
      <c r="B279" s="1"/>
      <c r="C279" s="1"/>
      <c r="D279" s="59">
        <v>263</v>
      </c>
      <c r="E279" s="58">
        <f t="shared" si="30"/>
        <v>-390558.08939179155</v>
      </c>
      <c r="F279" s="58">
        <f t="shared" si="26"/>
        <v>5499.5364092112131</v>
      </c>
      <c r="G279" s="58">
        <f t="shared" si="27"/>
        <v>0</v>
      </c>
      <c r="H279" s="58">
        <f t="shared" si="28"/>
        <v>-1247.1745396348695</v>
      </c>
      <c r="I279" s="58">
        <f t="shared" si="29"/>
        <v>6746.7109488460828</v>
      </c>
      <c r="J279" s="58">
        <f t="shared" si="31"/>
        <v>-397304.80034063762</v>
      </c>
      <c r="K279" s="31"/>
      <c r="L279" s="1"/>
      <c r="M279" s="1"/>
      <c r="N279" s="1"/>
      <c r="O279" s="1"/>
      <c r="P279" s="1"/>
      <c r="Q279" s="1"/>
    </row>
    <row r="280" spans="2:17" x14ac:dyDescent="0.3">
      <c r="B280" s="1"/>
      <c r="C280" s="1"/>
      <c r="D280" s="59">
        <v>264</v>
      </c>
      <c r="E280" s="58">
        <f t="shared" si="30"/>
        <v>-397304.80034063762</v>
      </c>
      <c r="F280" s="58">
        <f t="shared" si="26"/>
        <v>5499.5364092112131</v>
      </c>
      <c r="G280" s="58">
        <f t="shared" si="27"/>
        <v>0</v>
      </c>
      <c r="H280" s="58">
        <f t="shared" si="28"/>
        <v>-1268.7189048656091</v>
      </c>
      <c r="I280" s="58">
        <f t="shared" si="29"/>
        <v>6768.2553140768223</v>
      </c>
      <c r="J280" s="58">
        <f t="shared" si="31"/>
        <v>-404073.05565471447</v>
      </c>
      <c r="K280" s="31"/>
      <c r="L280" s="1"/>
      <c r="M280" s="1"/>
      <c r="N280" s="1"/>
      <c r="O280" s="1"/>
      <c r="P280" s="1"/>
      <c r="Q280" s="1"/>
    </row>
    <row r="281" spans="2:17" x14ac:dyDescent="0.3">
      <c r="B281" s="1"/>
      <c r="C281" s="1"/>
      <c r="D281" s="59">
        <v>265</v>
      </c>
      <c r="E281" s="58">
        <f t="shared" si="30"/>
        <v>-404073.05565471447</v>
      </c>
      <c r="F281" s="58">
        <f t="shared" si="26"/>
        <v>5499.5364092112131</v>
      </c>
      <c r="G281" s="58">
        <f t="shared" si="27"/>
        <v>-32325.844452377158</v>
      </c>
      <c r="H281" s="58">
        <f t="shared" si="28"/>
        <v>-1187.1055025740964</v>
      </c>
      <c r="I281" s="58">
        <f t="shared" si="29"/>
        <v>-25639.202540591847</v>
      </c>
      <c r="J281" s="58">
        <f t="shared" si="31"/>
        <v>-378433.85311412264</v>
      </c>
      <c r="K281" s="31"/>
      <c r="L281" s="1"/>
      <c r="M281" s="1"/>
      <c r="N281" s="1"/>
      <c r="O281" s="1"/>
      <c r="P281" s="1"/>
      <c r="Q281" s="1"/>
    </row>
    <row r="282" spans="2:17" x14ac:dyDescent="0.3">
      <c r="B282" s="1"/>
      <c r="C282" s="1"/>
      <c r="D282" s="59">
        <v>266</v>
      </c>
      <c r="E282" s="58">
        <f t="shared" si="30"/>
        <v>-378433.85311412264</v>
      </c>
      <c r="F282" s="58">
        <f t="shared" si="26"/>
        <v>5499.5364092112131</v>
      </c>
      <c r="G282" s="58">
        <f t="shared" si="27"/>
        <v>0</v>
      </c>
      <c r="H282" s="58">
        <f t="shared" si="28"/>
        <v>-1208.458048519364</v>
      </c>
      <c r="I282" s="58">
        <f t="shared" si="29"/>
        <v>6707.9944577305769</v>
      </c>
      <c r="J282" s="58">
        <f t="shared" si="31"/>
        <v>-385141.8475718532</v>
      </c>
      <c r="K282" s="31"/>
      <c r="L282" s="1"/>
      <c r="M282" s="1"/>
      <c r="N282" s="1"/>
      <c r="O282" s="1"/>
      <c r="P282" s="1"/>
      <c r="Q282" s="1"/>
    </row>
    <row r="283" spans="2:17" x14ac:dyDescent="0.3">
      <c r="B283" s="1"/>
      <c r="C283" s="1"/>
      <c r="D283" s="59">
        <v>267</v>
      </c>
      <c r="E283" s="58">
        <f t="shared" si="30"/>
        <v>-385141.8475718532</v>
      </c>
      <c r="F283" s="58">
        <f t="shared" si="26"/>
        <v>5499.5364092112131</v>
      </c>
      <c r="G283" s="58">
        <f t="shared" si="27"/>
        <v>0</v>
      </c>
      <c r="H283" s="58">
        <f t="shared" si="28"/>
        <v>-1229.8787798444316</v>
      </c>
      <c r="I283" s="58">
        <f t="shared" si="29"/>
        <v>6729.415189055645</v>
      </c>
      <c r="J283" s="58">
        <f t="shared" si="31"/>
        <v>-391871.26276090887</v>
      </c>
      <c r="K283" s="31"/>
      <c r="L283" s="1"/>
      <c r="M283" s="1"/>
      <c r="N283" s="1"/>
      <c r="O283" s="1"/>
      <c r="P283" s="1"/>
      <c r="Q283" s="1"/>
    </row>
    <row r="284" spans="2:17" x14ac:dyDescent="0.3">
      <c r="B284" s="1"/>
      <c r="C284" s="1"/>
      <c r="D284" s="59">
        <v>268</v>
      </c>
      <c r="E284" s="58">
        <f t="shared" si="30"/>
        <v>-391871.26276090887</v>
      </c>
      <c r="F284" s="58">
        <f t="shared" si="26"/>
        <v>5499.5364092112131</v>
      </c>
      <c r="G284" s="58">
        <f t="shared" si="27"/>
        <v>0</v>
      </c>
      <c r="H284" s="58">
        <f t="shared" si="28"/>
        <v>-1251.3679142866149</v>
      </c>
      <c r="I284" s="58">
        <f t="shared" si="29"/>
        <v>6750.904323497828</v>
      </c>
      <c r="J284" s="58">
        <f t="shared" si="31"/>
        <v>-398622.16708440671</v>
      </c>
      <c r="K284" s="31"/>
      <c r="L284" s="1"/>
      <c r="M284" s="1"/>
      <c r="N284" s="1"/>
      <c r="O284" s="1"/>
      <c r="P284" s="1"/>
      <c r="Q284" s="1"/>
    </row>
    <row r="285" spans="2:17" x14ac:dyDescent="0.3">
      <c r="B285" s="1"/>
      <c r="C285" s="1"/>
      <c r="D285" s="59">
        <v>269</v>
      </c>
      <c r="E285" s="58">
        <f t="shared" si="30"/>
        <v>-398622.16708440671</v>
      </c>
      <c r="F285" s="58">
        <f t="shared" si="26"/>
        <v>5499.5364092112131</v>
      </c>
      <c r="G285" s="58">
        <f t="shared" si="27"/>
        <v>0</v>
      </c>
      <c r="H285" s="58">
        <f t="shared" si="28"/>
        <v>-1272.9256702785317</v>
      </c>
      <c r="I285" s="58">
        <f t="shared" si="29"/>
        <v>6772.4620794897446</v>
      </c>
      <c r="J285" s="58">
        <f t="shared" si="31"/>
        <v>-405394.62916389643</v>
      </c>
      <c r="K285" s="31"/>
      <c r="L285" s="1"/>
      <c r="M285" s="1"/>
      <c r="N285" s="1"/>
      <c r="O285" s="1"/>
      <c r="P285" s="1"/>
      <c r="Q285" s="1"/>
    </row>
    <row r="286" spans="2:17" x14ac:dyDescent="0.3">
      <c r="B286" s="1"/>
      <c r="C286" s="1"/>
      <c r="D286" s="59">
        <v>270</v>
      </c>
      <c r="E286" s="58">
        <f t="shared" si="30"/>
        <v>-405394.62916389643</v>
      </c>
      <c r="F286" s="58">
        <f t="shared" si="26"/>
        <v>5499.5364092112131</v>
      </c>
      <c r="G286" s="58">
        <f t="shared" si="27"/>
        <v>0</v>
      </c>
      <c r="H286" s="58">
        <f t="shared" si="28"/>
        <v>-1294.5522669503243</v>
      </c>
      <c r="I286" s="58">
        <f t="shared" si="29"/>
        <v>6794.0886761615375</v>
      </c>
      <c r="J286" s="58">
        <f t="shared" si="31"/>
        <v>-412188.71784005797</v>
      </c>
      <c r="K286" s="31"/>
      <c r="L286" s="1"/>
      <c r="M286" s="1"/>
      <c r="N286" s="1"/>
      <c r="O286" s="1"/>
      <c r="P286" s="1"/>
      <c r="Q286" s="1"/>
    </row>
    <row r="287" spans="2:17" x14ac:dyDescent="0.3">
      <c r="B287" s="1"/>
      <c r="C287" s="1"/>
      <c r="D287" s="59">
        <v>271</v>
      </c>
      <c r="E287" s="58">
        <f t="shared" si="30"/>
        <v>-412188.71784005797</v>
      </c>
      <c r="F287" s="58">
        <f t="shared" si="26"/>
        <v>5499.5364092112131</v>
      </c>
      <c r="G287" s="58">
        <f t="shared" si="27"/>
        <v>0</v>
      </c>
      <c r="H287" s="58">
        <f t="shared" si="28"/>
        <v>-1316.2479241318865</v>
      </c>
      <c r="I287" s="58">
        <f t="shared" si="29"/>
        <v>6815.7843333430992</v>
      </c>
      <c r="J287" s="58">
        <f t="shared" si="31"/>
        <v>-419004.50217340107</v>
      </c>
      <c r="K287" s="31"/>
      <c r="L287" s="1"/>
      <c r="M287" s="1"/>
      <c r="N287" s="1"/>
      <c r="O287" s="1"/>
      <c r="P287" s="1"/>
      <c r="Q287" s="1"/>
    </row>
    <row r="288" spans="2:17" x14ac:dyDescent="0.3">
      <c r="B288" s="1"/>
      <c r="C288" s="1"/>
      <c r="D288" s="59">
        <v>272</v>
      </c>
      <c r="E288" s="58">
        <f t="shared" si="30"/>
        <v>-419004.50217340107</v>
      </c>
      <c r="F288" s="58">
        <f t="shared" si="26"/>
        <v>5499.5364092112131</v>
      </c>
      <c r="G288" s="58">
        <f t="shared" si="27"/>
        <v>0</v>
      </c>
      <c r="H288" s="58">
        <f t="shared" si="28"/>
        <v>-1338.0128623550977</v>
      </c>
      <c r="I288" s="58">
        <f t="shared" si="29"/>
        <v>6837.5492715663113</v>
      </c>
      <c r="J288" s="58">
        <f t="shared" si="31"/>
        <v>-425842.05144496739</v>
      </c>
      <c r="K288" s="31"/>
      <c r="L288" s="1"/>
      <c r="M288" s="1"/>
      <c r="N288" s="1"/>
      <c r="O288" s="1"/>
      <c r="P288" s="1"/>
      <c r="Q288" s="1"/>
    </row>
    <row r="289" spans="2:17" x14ac:dyDescent="0.3">
      <c r="B289" s="1"/>
      <c r="C289" s="1"/>
      <c r="D289" s="59">
        <v>273</v>
      </c>
      <c r="E289" s="58">
        <f t="shared" si="30"/>
        <v>-425842.05144496739</v>
      </c>
      <c r="F289" s="58">
        <f t="shared" si="26"/>
        <v>5499.5364092112131</v>
      </c>
      <c r="G289" s="58">
        <f t="shared" si="27"/>
        <v>0</v>
      </c>
      <c r="H289" s="58">
        <f t="shared" si="28"/>
        <v>-1359.8473028560647</v>
      </c>
      <c r="I289" s="58">
        <f t="shared" si="29"/>
        <v>6859.3837120672779</v>
      </c>
      <c r="J289" s="58">
        <f t="shared" si="31"/>
        <v>-432701.43515703466</v>
      </c>
      <c r="K289" s="31"/>
      <c r="L289" s="1"/>
      <c r="M289" s="1"/>
      <c r="N289" s="1"/>
      <c r="O289" s="1"/>
      <c r="P289" s="1"/>
      <c r="Q289" s="1"/>
    </row>
    <row r="290" spans="2:17" x14ac:dyDescent="0.3">
      <c r="B290" s="1"/>
      <c r="C290" s="1"/>
      <c r="D290" s="59">
        <v>274</v>
      </c>
      <c r="E290" s="58">
        <f t="shared" si="30"/>
        <v>-432701.43515703466</v>
      </c>
      <c r="F290" s="58">
        <f t="shared" si="26"/>
        <v>5499.5364092112131</v>
      </c>
      <c r="G290" s="58">
        <f t="shared" si="27"/>
        <v>0</v>
      </c>
      <c r="H290" s="58">
        <f t="shared" si="28"/>
        <v>-1381.7514675773709</v>
      </c>
      <c r="I290" s="58">
        <f t="shared" si="29"/>
        <v>6881.2878767885841</v>
      </c>
      <c r="J290" s="58">
        <f t="shared" si="31"/>
        <v>-439582.72303382325</v>
      </c>
      <c r="K290" s="31"/>
      <c r="L290" s="1"/>
      <c r="M290" s="1"/>
      <c r="N290" s="1"/>
      <c r="O290" s="1"/>
      <c r="P290" s="1"/>
      <c r="Q290" s="1"/>
    </row>
    <row r="291" spans="2:17" x14ac:dyDescent="0.3">
      <c r="B291" s="1"/>
      <c r="C291" s="1"/>
      <c r="D291" s="59">
        <v>275</v>
      </c>
      <c r="E291" s="58">
        <f t="shared" si="30"/>
        <v>-439582.72303382325</v>
      </c>
      <c r="F291" s="58">
        <f t="shared" si="26"/>
        <v>5499.5364092112131</v>
      </c>
      <c r="G291" s="58">
        <f t="shared" si="27"/>
        <v>0</v>
      </c>
      <c r="H291" s="58">
        <f t="shared" si="28"/>
        <v>-1403.7255791703319</v>
      </c>
      <c r="I291" s="58">
        <f t="shared" si="29"/>
        <v>6903.2619883815451</v>
      </c>
      <c r="J291" s="58">
        <f t="shared" si="31"/>
        <v>-446485.98502220481</v>
      </c>
      <c r="K291" s="31"/>
      <c r="L291" s="1"/>
      <c r="M291" s="1"/>
      <c r="N291" s="1"/>
      <c r="O291" s="1"/>
      <c r="P291" s="1"/>
      <c r="Q291" s="1"/>
    </row>
    <row r="292" spans="2:17" x14ac:dyDescent="0.3">
      <c r="B292" s="1"/>
      <c r="C292" s="1"/>
      <c r="D292" s="59">
        <v>276</v>
      </c>
      <c r="E292" s="58">
        <f t="shared" si="30"/>
        <v>-446485.98502220481</v>
      </c>
      <c r="F292" s="58">
        <f t="shared" si="26"/>
        <v>5499.5364092112131</v>
      </c>
      <c r="G292" s="58">
        <f t="shared" si="27"/>
        <v>0</v>
      </c>
      <c r="H292" s="58">
        <f t="shared" si="28"/>
        <v>-1425.7698609972585</v>
      </c>
      <c r="I292" s="58">
        <f t="shared" si="29"/>
        <v>6925.3062702084717</v>
      </c>
      <c r="J292" s="58">
        <f t="shared" si="31"/>
        <v>-453411.29129241325</v>
      </c>
      <c r="K292" s="31"/>
      <c r="L292" s="1"/>
      <c r="M292" s="1"/>
      <c r="N292" s="1"/>
      <c r="O292" s="1"/>
      <c r="P292" s="1"/>
      <c r="Q292" s="1"/>
    </row>
    <row r="293" spans="2:17" x14ac:dyDescent="0.3">
      <c r="B293" s="1"/>
      <c r="C293" s="1"/>
      <c r="D293" s="59">
        <v>277</v>
      </c>
      <c r="E293" s="58">
        <f t="shared" si="30"/>
        <v>-453411.29129241325</v>
      </c>
      <c r="F293" s="58">
        <f t="shared" si="26"/>
        <v>5499.5364092112131</v>
      </c>
      <c r="G293" s="58">
        <f t="shared" si="27"/>
        <v>-36272.903303393061</v>
      </c>
      <c r="H293" s="58">
        <f t="shared" si="28"/>
        <v>-1332.0537741630296</v>
      </c>
      <c r="I293" s="58">
        <f t="shared" si="29"/>
        <v>-29441.313120018818</v>
      </c>
      <c r="J293" s="58">
        <f t="shared" si="31"/>
        <v>-423969.97817239445</v>
      </c>
      <c r="K293" s="31"/>
      <c r="L293" s="1"/>
      <c r="M293" s="1"/>
      <c r="N293" s="1"/>
      <c r="O293" s="1"/>
      <c r="P293" s="1"/>
      <c r="Q293" s="1"/>
    </row>
    <row r="294" spans="2:17" x14ac:dyDescent="0.3">
      <c r="B294" s="1"/>
      <c r="C294" s="1"/>
      <c r="D294" s="59">
        <v>278</v>
      </c>
      <c r="E294" s="58">
        <f t="shared" si="30"/>
        <v>-423969.97817239445</v>
      </c>
      <c r="F294" s="58">
        <f t="shared" si="26"/>
        <v>5499.5364092112131</v>
      </c>
      <c r="G294" s="58">
        <f t="shared" si="27"/>
        <v>0</v>
      </c>
      <c r="H294" s="58">
        <f t="shared" si="28"/>
        <v>-1353.8691854253905</v>
      </c>
      <c r="I294" s="58">
        <f t="shared" si="29"/>
        <v>6853.4055946366034</v>
      </c>
      <c r="J294" s="58">
        <f t="shared" si="31"/>
        <v>-430823.38376703107</v>
      </c>
      <c r="K294" s="31"/>
      <c r="L294" s="1"/>
      <c r="M294" s="1"/>
      <c r="N294" s="1"/>
      <c r="O294" s="1"/>
      <c r="P294" s="1"/>
      <c r="Q294" s="1"/>
    </row>
    <row r="295" spans="2:17" x14ac:dyDescent="0.3">
      <c r="B295" s="1"/>
      <c r="C295" s="1"/>
      <c r="D295" s="59">
        <v>279</v>
      </c>
      <c r="E295" s="58">
        <f t="shared" si="30"/>
        <v>-430823.38376703107</v>
      </c>
      <c r="F295" s="58">
        <f t="shared" si="26"/>
        <v>5499.5364092112131</v>
      </c>
      <c r="G295" s="58">
        <f t="shared" si="27"/>
        <v>0</v>
      </c>
      <c r="H295" s="58">
        <f t="shared" si="28"/>
        <v>-1375.7542601417604</v>
      </c>
      <c r="I295" s="58">
        <f t="shared" si="29"/>
        <v>6875.2906693529731</v>
      </c>
      <c r="J295" s="58">
        <f t="shared" si="31"/>
        <v>-437698.67443638406</v>
      </c>
      <c r="K295" s="31"/>
      <c r="L295" s="1"/>
      <c r="M295" s="1"/>
      <c r="N295" s="1"/>
      <c r="O295" s="1"/>
      <c r="P295" s="1"/>
      <c r="Q295" s="1"/>
    </row>
    <row r="296" spans="2:17" x14ac:dyDescent="0.3">
      <c r="B296" s="1"/>
      <c r="C296" s="1"/>
      <c r="D296" s="59">
        <v>280</v>
      </c>
      <c r="E296" s="58">
        <f t="shared" si="30"/>
        <v>-437698.67443638406</v>
      </c>
      <c r="F296" s="58">
        <f t="shared" si="26"/>
        <v>5499.5364092112131</v>
      </c>
      <c r="G296" s="58">
        <f t="shared" si="27"/>
        <v>0</v>
      </c>
      <c r="H296" s="58">
        <f t="shared" si="28"/>
        <v>-1397.7092207694084</v>
      </c>
      <c r="I296" s="58">
        <f t="shared" si="29"/>
        <v>6897.2456299806217</v>
      </c>
      <c r="J296" s="58">
        <f t="shared" si="31"/>
        <v>-444595.92006636469</v>
      </c>
      <c r="K296" s="31"/>
      <c r="L296" s="1"/>
      <c r="M296" s="1"/>
      <c r="N296" s="1"/>
      <c r="O296" s="1"/>
      <c r="P296" s="1"/>
      <c r="Q296" s="1"/>
    </row>
    <row r="297" spans="2:17" x14ac:dyDescent="0.3">
      <c r="B297" s="1"/>
      <c r="C297" s="1"/>
      <c r="D297" s="59">
        <v>281</v>
      </c>
      <c r="E297" s="58">
        <f t="shared" si="30"/>
        <v>-444595.92006636469</v>
      </c>
      <c r="F297" s="58">
        <f t="shared" si="26"/>
        <v>5499.5364092112131</v>
      </c>
      <c r="G297" s="58">
        <f t="shared" si="27"/>
        <v>0</v>
      </c>
      <c r="H297" s="58">
        <f t="shared" si="28"/>
        <v>-1419.7342904759801</v>
      </c>
      <c r="I297" s="58">
        <f t="shared" si="29"/>
        <v>6919.270699687193</v>
      </c>
      <c r="J297" s="58">
        <f t="shared" si="31"/>
        <v>-451515.19076605188</v>
      </c>
      <c r="K297" s="31"/>
      <c r="L297" s="1"/>
      <c r="M297" s="1"/>
      <c r="N297" s="1"/>
      <c r="O297" s="1"/>
      <c r="P297" s="1"/>
      <c r="Q297" s="1"/>
    </row>
    <row r="298" spans="2:17" x14ac:dyDescent="0.3">
      <c r="B298" s="1"/>
      <c r="C298" s="1"/>
      <c r="D298" s="59">
        <v>282</v>
      </c>
      <c r="E298" s="58">
        <f t="shared" si="30"/>
        <v>-451515.19076605188</v>
      </c>
      <c r="F298" s="58">
        <f t="shared" ref="F298:F361" si="32">$C$11</f>
        <v>5499.5364092112131</v>
      </c>
      <c r="G298" s="58">
        <f t="shared" ref="G298:G361" si="33">IF((D298-1)/12=INT((D298-1)/12), E298*0.08,0)</f>
        <v>0</v>
      </c>
      <c r="H298" s="58">
        <f t="shared" si="28"/>
        <v>-1441.8296931417653</v>
      </c>
      <c r="I298" s="58">
        <f t="shared" si="29"/>
        <v>6941.3661023529785</v>
      </c>
      <c r="J298" s="58">
        <f t="shared" si="31"/>
        <v>-458456.55686840485</v>
      </c>
      <c r="K298" s="31"/>
      <c r="L298" s="1"/>
      <c r="M298" s="1"/>
      <c r="N298" s="1"/>
      <c r="O298" s="1"/>
      <c r="P298" s="1"/>
      <c r="Q298" s="1"/>
    </row>
    <row r="299" spans="2:17" x14ac:dyDescent="0.3">
      <c r="B299" s="1"/>
      <c r="C299" s="1"/>
      <c r="D299" s="59">
        <v>283</v>
      </c>
      <c r="E299" s="58">
        <f t="shared" si="30"/>
        <v>-458456.55686840485</v>
      </c>
      <c r="F299" s="58">
        <f t="shared" si="32"/>
        <v>5499.5364092112131</v>
      </c>
      <c r="G299" s="58">
        <f t="shared" si="33"/>
        <v>0</v>
      </c>
      <c r="H299" s="58">
        <f t="shared" si="28"/>
        <v>-1463.9956533619741</v>
      </c>
      <c r="I299" s="58">
        <f t="shared" si="29"/>
        <v>6963.5320625731874</v>
      </c>
      <c r="J299" s="58">
        <f t="shared" si="31"/>
        <v>-465420.08893097803</v>
      </c>
      <c r="K299" s="31"/>
      <c r="L299" s="1"/>
      <c r="M299" s="1"/>
      <c r="N299" s="1"/>
      <c r="O299" s="1"/>
      <c r="P299" s="1"/>
      <c r="Q299" s="1"/>
    </row>
    <row r="300" spans="2:17" x14ac:dyDescent="0.3">
      <c r="B300" s="1"/>
      <c r="C300" s="1"/>
      <c r="D300" s="59">
        <v>284</v>
      </c>
      <c r="E300" s="58">
        <f t="shared" si="30"/>
        <v>-465420.08893097803</v>
      </c>
      <c r="F300" s="58">
        <f t="shared" si="32"/>
        <v>5499.5364092112131</v>
      </c>
      <c r="G300" s="58">
        <f t="shared" si="33"/>
        <v>0</v>
      </c>
      <c r="H300" s="58">
        <f t="shared" si="28"/>
        <v>-1486.232396449019</v>
      </c>
      <c r="I300" s="58">
        <f t="shared" si="29"/>
        <v>6985.7688056602319</v>
      </c>
      <c r="J300" s="58">
        <f t="shared" si="31"/>
        <v>-472405.85773663828</v>
      </c>
      <c r="K300" s="31"/>
      <c r="L300" s="1"/>
      <c r="M300" s="1"/>
      <c r="N300" s="1"/>
      <c r="O300" s="1"/>
      <c r="P300" s="1"/>
      <c r="Q300" s="1"/>
    </row>
    <row r="301" spans="2:17" x14ac:dyDescent="0.3">
      <c r="B301" s="1"/>
      <c r="C301" s="1"/>
      <c r="D301" s="59">
        <v>285</v>
      </c>
      <c r="E301" s="58">
        <f t="shared" si="30"/>
        <v>-472405.85773663828</v>
      </c>
      <c r="F301" s="58">
        <f t="shared" si="32"/>
        <v>5499.5364092112131</v>
      </c>
      <c r="G301" s="58">
        <f t="shared" si="33"/>
        <v>0</v>
      </c>
      <c r="H301" s="58">
        <f t="shared" si="28"/>
        <v>-1508.540148434806</v>
      </c>
      <c r="I301" s="58">
        <f t="shared" si="29"/>
        <v>7008.076557646019</v>
      </c>
      <c r="J301" s="58">
        <f t="shared" si="31"/>
        <v>-479413.93429428432</v>
      </c>
      <c r="K301" s="31"/>
      <c r="L301" s="1"/>
      <c r="M301" s="1"/>
      <c r="N301" s="1"/>
      <c r="O301" s="1"/>
      <c r="P301" s="1"/>
      <c r="Q301" s="1"/>
    </row>
    <row r="302" spans="2:17" x14ac:dyDescent="0.3">
      <c r="B302" s="1"/>
      <c r="C302" s="1"/>
      <c r="D302" s="59">
        <v>286</v>
      </c>
      <c r="E302" s="58">
        <f t="shared" si="30"/>
        <v>-479413.93429428432</v>
      </c>
      <c r="F302" s="58">
        <f t="shared" si="32"/>
        <v>5499.5364092112131</v>
      </c>
      <c r="G302" s="58">
        <f t="shared" si="33"/>
        <v>0</v>
      </c>
      <c r="H302" s="58">
        <f t="shared" si="28"/>
        <v>-1530.9191360730322</v>
      </c>
      <c r="I302" s="58">
        <f t="shared" si="29"/>
        <v>7030.4555452842451</v>
      </c>
      <c r="J302" s="58">
        <f t="shared" si="31"/>
        <v>-486444.38983956858</v>
      </c>
      <c r="K302" s="31"/>
      <c r="L302" s="1"/>
      <c r="M302" s="1"/>
      <c r="N302" s="1"/>
      <c r="O302" s="1"/>
      <c r="P302" s="1"/>
      <c r="Q302" s="1"/>
    </row>
    <row r="303" spans="2:17" x14ac:dyDescent="0.3">
      <c r="B303" s="1"/>
      <c r="C303" s="1"/>
      <c r="D303" s="59">
        <v>287</v>
      </c>
      <c r="E303" s="58">
        <f t="shared" si="30"/>
        <v>-486444.38983956858</v>
      </c>
      <c r="F303" s="58">
        <f t="shared" si="32"/>
        <v>5499.5364092112131</v>
      </c>
      <c r="G303" s="58">
        <f t="shared" si="33"/>
        <v>0</v>
      </c>
      <c r="H303" s="58">
        <f t="shared" si="28"/>
        <v>-1553.3695868414898</v>
      </c>
      <c r="I303" s="58">
        <f t="shared" si="29"/>
        <v>7052.9059960527029</v>
      </c>
      <c r="J303" s="58">
        <f t="shared" si="31"/>
        <v>-493497.29583562131</v>
      </c>
      <c r="K303" s="31"/>
      <c r="L303" s="1"/>
      <c r="M303" s="1"/>
      <c r="N303" s="1"/>
      <c r="O303" s="1"/>
      <c r="P303" s="1"/>
      <c r="Q303" s="1"/>
    </row>
    <row r="304" spans="2:17" x14ac:dyDescent="0.3">
      <c r="B304" s="1"/>
      <c r="C304" s="1"/>
      <c r="D304" s="59">
        <v>288</v>
      </c>
      <c r="E304" s="58">
        <f t="shared" si="30"/>
        <v>-493497.29583562131</v>
      </c>
      <c r="F304" s="58">
        <f t="shared" si="32"/>
        <v>5499.5364092112131</v>
      </c>
      <c r="G304" s="58">
        <f t="shared" si="33"/>
        <v>0</v>
      </c>
      <c r="H304" s="58">
        <f t="shared" si="28"/>
        <v>-1575.8917289443796</v>
      </c>
      <c r="I304" s="58">
        <f t="shared" si="29"/>
        <v>7075.4281381555929</v>
      </c>
      <c r="J304" s="58">
        <f t="shared" si="31"/>
        <v>-500572.72397377691</v>
      </c>
      <c r="K304" s="31"/>
      <c r="L304" s="1"/>
      <c r="M304" s="1"/>
      <c r="N304" s="1"/>
      <c r="O304" s="1"/>
      <c r="P304" s="1"/>
      <c r="Q304" s="1"/>
    </row>
    <row r="305" spans="2:17" x14ac:dyDescent="0.3">
      <c r="B305" s="1"/>
      <c r="C305" s="1"/>
      <c r="D305" s="59">
        <v>289</v>
      </c>
      <c r="E305" s="58">
        <f t="shared" si="30"/>
        <v>-500572.72397377691</v>
      </c>
      <c r="F305" s="58">
        <f t="shared" si="32"/>
        <v>5499.5364092112131</v>
      </c>
      <c r="G305" s="58">
        <f t="shared" si="33"/>
        <v>-40045.817917902154</v>
      </c>
      <c r="H305" s="58">
        <f t="shared" si="28"/>
        <v>-1470.6069280094594</v>
      </c>
      <c r="I305" s="58">
        <f t="shared" si="29"/>
        <v>-33075.67458068148</v>
      </c>
      <c r="J305" s="58">
        <f t="shared" si="31"/>
        <v>-467497.04939309543</v>
      </c>
      <c r="K305" s="31"/>
      <c r="L305" s="1"/>
      <c r="M305" s="1"/>
      <c r="N305" s="1"/>
      <c r="O305" s="1"/>
      <c r="P305" s="1"/>
      <c r="Q305" s="1"/>
    </row>
    <row r="306" spans="2:17" x14ac:dyDescent="0.3">
      <c r="B306" s="1"/>
      <c r="C306" s="1"/>
      <c r="D306" s="59">
        <v>290</v>
      </c>
      <c r="E306" s="58">
        <f t="shared" si="30"/>
        <v>-467497.04939309543</v>
      </c>
      <c r="F306" s="58">
        <f t="shared" si="32"/>
        <v>5499.5364092112131</v>
      </c>
      <c r="G306" s="58">
        <f t="shared" si="33"/>
        <v>0</v>
      </c>
      <c r="H306" s="58">
        <f t="shared" si="28"/>
        <v>-1492.8647829711238</v>
      </c>
      <c r="I306" s="58">
        <f t="shared" si="29"/>
        <v>6992.4011921823367</v>
      </c>
      <c r="J306" s="58">
        <f t="shared" si="31"/>
        <v>-474489.45058527775</v>
      </c>
      <c r="K306" s="31"/>
      <c r="L306" s="1"/>
      <c r="M306" s="1"/>
      <c r="N306" s="1"/>
      <c r="O306" s="1"/>
      <c r="P306" s="1"/>
      <c r="Q306" s="1"/>
    </row>
    <row r="307" spans="2:17" x14ac:dyDescent="0.3">
      <c r="B307" s="1"/>
      <c r="C307" s="1"/>
      <c r="D307" s="59">
        <v>291</v>
      </c>
      <c r="E307" s="58">
        <f t="shared" si="30"/>
        <v>-474489.45058527775</v>
      </c>
      <c r="F307" s="58">
        <f t="shared" si="32"/>
        <v>5499.5364092112131</v>
      </c>
      <c r="G307" s="58">
        <f t="shared" si="33"/>
        <v>0</v>
      </c>
      <c r="H307" s="58">
        <f t="shared" si="28"/>
        <v>-1515.193714248371</v>
      </c>
      <c r="I307" s="58">
        <f t="shared" si="29"/>
        <v>7014.7301234595843</v>
      </c>
      <c r="J307" s="58">
        <f t="shared" si="31"/>
        <v>-481504.18070873735</v>
      </c>
      <c r="K307" s="31"/>
      <c r="L307" s="1"/>
      <c r="M307" s="1"/>
      <c r="N307" s="1"/>
      <c r="O307" s="1"/>
      <c r="P307" s="1"/>
      <c r="Q307" s="1"/>
    </row>
    <row r="308" spans="2:17" x14ac:dyDescent="0.3">
      <c r="B308" s="1"/>
      <c r="C308" s="1"/>
      <c r="D308" s="59">
        <v>292</v>
      </c>
      <c r="E308" s="58">
        <f t="shared" si="30"/>
        <v>-481504.18070873735</v>
      </c>
      <c r="F308" s="58">
        <f t="shared" si="32"/>
        <v>5499.5364092112131</v>
      </c>
      <c r="G308" s="58">
        <f t="shared" si="33"/>
        <v>0</v>
      </c>
      <c r="H308" s="58">
        <f t="shared" si="28"/>
        <v>-1537.593948810181</v>
      </c>
      <c r="I308" s="58">
        <f t="shared" si="29"/>
        <v>7037.1303580213944</v>
      </c>
      <c r="J308" s="58">
        <f t="shared" si="31"/>
        <v>-488541.31106675876</v>
      </c>
      <c r="K308" s="31"/>
      <c r="L308" s="1"/>
      <c r="M308" s="1"/>
      <c r="N308" s="1"/>
      <c r="O308" s="1"/>
      <c r="P308" s="1"/>
      <c r="Q308" s="1"/>
    </row>
    <row r="309" spans="2:17" x14ac:dyDescent="0.3">
      <c r="B309" s="1"/>
      <c r="C309" s="1"/>
      <c r="D309" s="59">
        <v>293</v>
      </c>
      <c r="E309" s="58">
        <f t="shared" si="30"/>
        <v>-488541.31106675876</v>
      </c>
      <c r="F309" s="58">
        <f t="shared" si="32"/>
        <v>5499.5364092112131</v>
      </c>
      <c r="G309" s="58">
        <f t="shared" si="33"/>
        <v>0</v>
      </c>
      <c r="H309" s="58">
        <f t="shared" si="28"/>
        <v>-1560.0657143503174</v>
      </c>
      <c r="I309" s="58">
        <f t="shared" si="29"/>
        <v>7059.6021235615308</v>
      </c>
      <c r="J309" s="58">
        <f t="shared" si="31"/>
        <v>-495600.91319032031</v>
      </c>
      <c r="K309" s="31"/>
      <c r="L309" s="1"/>
      <c r="M309" s="1"/>
      <c r="N309" s="1"/>
      <c r="O309" s="1"/>
      <c r="P309" s="1"/>
      <c r="Q309" s="1"/>
    </row>
    <row r="310" spans="2:17" x14ac:dyDescent="0.3">
      <c r="B310" s="1"/>
      <c r="C310" s="1"/>
      <c r="D310" s="59">
        <v>294</v>
      </c>
      <c r="E310" s="58">
        <f t="shared" si="30"/>
        <v>-495600.91319032031</v>
      </c>
      <c r="F310" s="58">
        <f t="shared" si="32"/>
        <v>5499.5364092112131</v>
      </c>
      <c r="G310" s="58">
        <f t="shared" si="33"/>
        <v>0</v>
      </c>
      <c r="H310" s="58">
        <f t="shared" si="28"/>
        <v>-1582.6092392896405</v>
      </c>
      <c r="I310" s="58">
        <f t="shared" si="29"/>
        <v>7082.1456485008539</v>
      </c>
      <c r="J310" s="58">
        <f t="shared" si="31"/>
        <v>-502683.05883882119</v>
      </c>
      <c r="K310" s="31"/>
      <c r="L310" s="1"/>
      <c r="M310" s="1"/>
      <c r="N310" s="1"/>
      <c r="O310" s="1"/>
      <c r="P310" s="1"/>
      <c r="Q310" s="1"/>
    </row>
    <row r="311" spans="2:17" x14ac:dyDescent="0.3">
      <c r="B311" s="1"/>
      <c r="C311" s="1"/>
      <c r="D311" s="59">
        <v>295</v>
      </c>
      <c r="E311" s="58">
        <f t="shared" si="30"/>
        <v>-502683.05883882119</v>
      </c>
      <c r="F311" s="58">
        <f t="shared" si="32"/>
        <v>5499.5364092112131</v>
      </c>
      <c r="G311" s="58">
        <f t="shared" si="33"/>
        <v>0</v>
      </c>
      <c r="H311" s="58">
        <f t="shared" si="28"/>
        <v>-1605.2247527784307</v>
      </c>
      <c r="I311" s="58">
        <f t="shared" si="29"/>
        <v>7104.7611619896434</v>
      </c>
      <c r="J311" s="58">
        <f t="shared" si="31"/>
        <v>-509787.82000081084</v>
      </c>
      <c r="K311" s="31"/>
      <c r="L311" s="1"/>
      <c r="M311" s="1"/>
      <c r="N311" s="1"/>
      <c r="O311" s="1"/>
      <c r="P311" s="1"/>
      <c r="Q311" s="1"/>
    </row>
    <row r="312" spans="2:17" x14ac:dyDescent="0.3">
      <c r="B312" s="1"/>
      <c r="C312" s="1"/>
      <c r="D312" s="59">
        <v>296</v>
      </c>
      <c r="E312" s="58">
        <f t="shared" si="30"/>
        <v>-509787.82000081084</v>
      </c>
      <c r="F312" s="58">
        <f t="shared" si="32"/>
        <v>5499.5364092112131</v>
      </c>
      <c r="G312" s="58">
        <f t="shared" si="33"/>
        <v>0</v>
      </c>
      <c r="H312" s="58">
        <f t="shared" si="28"/>
        <v>-1627.9124846987168</v>
      </c>
      <c r="I312" s="58">
        <f t="shared" si="29"/>
        <v>7127.4488939099301</v>
      </c>
      <c r="J312" s="58">
        <f t="shared" si="31"/>
        <v>-516915.26889472076</v>
      </c>
      <c r="K312" s="31"/>
      <c r="L312" s="1"/>
      <c r="M312" s="1"/>
      <c r="N312" s="1"/>
      <c r="O312" s="1"/>
      <c r="P312" s="1"/>
      <c r="Q312" s="1"/>
    </row>
    <row r="313" spans="2:17" x14ac:dyDescent="0.3">
      <c r="B313" s="1"/>
      <c r="C313" s="1"/>
      <c r="D313" s="59">
        <v>297</v>
      </c>
      <c r="E313" s="58">
        <f t="shared" si="30"/>
        <v>-516915.26889472076</v>
      </c>
      <c r="F313" s="58">
        <f t="shared" si="32"/>
        <v>5499.5364092112131</v>
      </c>
      <c r="G313" s="58">
        <f t="shared" si="33"/>
        <v>0</v>
      </c>
      <c r="H313" s="58">
        <f t="shared" si="28"/>
        <v>-1650.6726656666135</v>
      </c>
      <c r="I313" s="58">
        <f t="shared" si="29"/>
        <v>7150.2090748778264</v>
      </c>
      <c r="J313" s="58">
        <f t="shared" si="31"/>
        <v>-524065.47796959861</v>
      </c>
      <c r="K313" s="31"/>
      <c r="L313" s="1"/>
      <c r="M313" s="1"/>
      <c r="N313" s="1"/>
      <c r="O313" s="1"/>
      <c r="P313" s="1"/>
      <c r="Q313" s="1"/>
    </row>
    <row r="314" spans="2:17" x14ac:dyDescent="0.3">
      <c r="B314" s="1"/>
      <c r="C314" s="1"/>
      <c r="D314" s="59">
        <v>298</v>
      </c>
      <c r="E314" s="58">
        <f t="shared" si="30"/>
        <v>-524065.47796959861</v>
      </c>
      <c r="F314" s="58">
        <f t="shared" si="32"/>
        <v>5499.5364092112131</v>
      </c>
      <c r="G314" s="58">
        <f t="shared" si="33"/>
        <v>0</v>
      </c>
      <c r="H314" s="58">
        <f t="shared" si="28"/>
        <v>-1673.505527034665</v>
      </c>
      <c r="I314" s="58">
        <f t="shared" si="29"/>
        <v>7173.0419362458779</v>
      </c>
      <c r="J314" s="58">
        <f t="shared" si="31"/>
        <v>-531238.51990584447</v>
      </c>
      <c r="K314" s="31"/>
      <c r="L314" s="1"/>
      <c r="M314" s="1"/>
      <c r="N314" s="1"/>
      <c r="O314" s="1"/>
      <c r="P314" s="1"/>
      <c r="Q314" s="1"/>
    </row>
    <row r="315" spans="2:17" x14ac:dyDescent="0.3">
      <c r="B315" s="1"/>
      <c r="C315" s="1"/>
      <c r="D315" s="59">
        <v>299</v>
      </c>
      <c r="E315" s="58">
        <f t="shared" si="30"/>
        <v>-531238.51990584447</v>
      </c>
      <c r="F315" s="58">
        <f t="shared" si="32"/>
        <v>5499.5364092112131</v>
      </c>
      <c r="G315" s="58">
        <f t="shared" si="33"/>
        <v>0</v>
      </c>
      <c r="H315" s="58">
        <f t="shared" si="28"/>
        <v>-1696.4113008941965</v>
      </c>
      <c r="I315" s="58">
        <f t="shared" si="29"/>
        <v>7195.9477101054099</v>
      </c>
      <c r="J315" s="58">
        <f t="shared" si="31"/>
        <v>-538434.46761594992</v>
      </c>
      <c r="K315" s="31"/>
      <c r="L315" s="1"/>
      <c r="M315" s="1"/>
      <c r="N315" s="1"/>
      <c r="O315" s="1"/>
      <c r="P315" s="1"/>
      <c r="Q315" s="1"/>
    </row>
    <row r="316" spans="2:17" x14ac:dyDescent="0.3">
      <c r="B316" s="1"/>
      <c r="C316" s="1"/>
      <c r="D316" s="59">
        <v>300</v>
      </c>
      <c r="E316" s="58">
        <f t="shared" si="30"/>
        <v>-538434.46761594992</v>
      </c>
      <c r="F316" s="58">
        <f t="shared" si="32"/>
        <v>5499.5364092112131</v>
      </c>
      <c r="G316" s="58">
        <f t="shared" si="33"/>
        <v>0</v>
      </c>
      <c r="H316" s="58">
        <f t="shared" si="28"/>
        <v>-1719.390220077674</v>
      </c>
      <c r="I316" s="58">
        <f t="shared" si="29"/>
        <v>7218.9266292888869</v>
      </c>
      <c r="J316" s="58">
        <f t="shared" si="31"/>
        <v>-545653.39424523886</v>
      </c>
      <c r="K316" s="31"/>
      <c r="L316" s="1"/>
      <c r="M316" s="1"/>
      <c r="N316" s="1"/>
      <c r="O316" s="1"/>
      <c r="P316" s="1"/>
      <c r="Q316" s="1"/>
    </row>
    <row r="317" spans="2:17" x14ac:dyDescent="0.3">
      <c r="B317" s="1"/>
      <c r="C317" s="1"/>
      <c r="D317" s="59">
        <v>301</v>
      </c>
      <c r="E317" s="58">
        <f t="shared" si="30"/>
        <v>-545653.39424523886</v>
      </c>
      <c r="F317" s="58">
        <f t="shared" si="32"/>
        <v>5499.5364092112131</v>
      </c>
      <c r="G317" s="58">
        <f t="shared" si="33"/>
        <v>-43652.271539619112</v>
      </c>
      <c r="H317" s="58">
        <f t="shared" si="28"/>
        <v>-1603.0471167081846</v>
      </c>
      <c r="I317" s="58">
        <f t="shared" si="29"/>
        <v>-36549.688013699713</v>
      </c>
      <c r="J317" s="58">
        <f t="shared" si="31"/>
        <v>-509103.70623153914</v>
      </c>
      <c r="K317" s="31"/>
      <c r="L317" s="1"/>
      <c r="M317" s="1"/>
      <c r="N317" s="1"/>
      <c r="O317" s="1"/>
      <c r="P317" s="1"/>
      <c r="Q317" s="1"/>
    </row>
    <row r="318" spans="2:17" x14ac:dyDescent="0.3">
      <c r="B318" s="1"/>
      <c r="C318" s="1"/>
      <c r="D318" s="59">
        <v>302</v>
      </c>
      <c r="E318" s="58">
        <f t="shared" si="30"/>
        <v>-509103.70623153914</v>
      </c>
      <c r="F318" s="58">
        <f t="shared" si="32"/>
        <v>5499.5364092112131</v>
      </c>
      <c r="G318" s="58">
        <f t="shared" si="33"/>
        <v>0</v>
      </c>
      <c r="H318" s="58">
        <f t="shared" si="28"/>
        <v>-1625.7278947531393</v>
      </c>
      <c r="I318" s="58">
        <f t="shared" si="29"/>
        <v>7125.2643039643526</v>
      </c>
      <c r="J318" s="58">
        <f t="shared" si="31"/>
        <v>-516228.97053550347</v>
      </c>
      <c r="K318" s="31"/>
      <c r="L318" s="1"/>
      <c r="M318" s="1"/>
      <c r="N318" s="1"/>
      <c r="O318" s="1"/>
      <c r="P318" s="1"/>
      <c r="Q318" s="1"/>
    </row>
    <row r="319" spans="2:17" x14ac:dyDescent="0.3">
      <c r="B319" s="1"/>
      <c r="C319" s="1"/>
      <c r="D319" s="59">
        <v>303</v>
      </c>
      <c r="E319" s="58">
        <f t="shared" si="30"/>
        <v>-516228.97053550347</v>
      </c>
      <c r="F319" s="58">
        <f t="shared" si="32"/>
        <v>5499.5364092112131</v>
      </c>
      <c r="G319" s="58">
        <f t="shared" si="33"/>
        <v>0</v>
      </c>
      <c r="H319" s="58">
        <f t="shared" si="28"/>
        <v>-1648.4810996397982</v>
      </c>
      <c r="I319" s="58">
        <f t="shared" si="29"/>
        <v>7148.0175088510114</v>
      </c>
      <c r="J319" s="58">
        <f t="shared" si="31"/>
        <v>-523376.98804435448</v>
      </c>
      <c r="K319" s="31"/>
      <c r="L319" s="1"/>
      <c r="M319" s="1"/>
      <c r="N319" s="1"/>
      <c r="O319" s="1"/>
      <c r="P319" s="1"/>
      <c r="Q319" s="1"/>
    </row>
    <row r="320" spans="2:17" x14ac:dyDescent="0.3">
      <c r="B320" s="1"/>
      <c r="C320" s="1"/>
      <c r="D320" s="59">
        <v>304</v>
      </c>
      <c r="E320" s="58">
        <f t="shared" si="30"/>
        <v>-523376.98804435448</v>
      </c>
      <c r="F320" s="58">
        <f t="shared" si="32"/>
        <v>5499.5364092112131</v>
      </c>
      <c r="G320" s="58">
        <f t="shared" si="33"/>
        <v>0</v>
      </c>
      <c r="H320" s="58">
        <f t="shared" si="28"/>
        <v>-1671.3069626497952</v>
      </c>
      <c r="I320" s="58">
        <f t="shared" si="29"/>
        <v>7170.8433718610086</v>
      </c>
      <c r="J320" s="58">
        <f t="shared" si="31"/>
        <v>-530547.83141621551</v>
      </c>
      <c r="K320" s="31"/>
      <c r="L320" s="1"/>
      <c r="M320" s="1"/>
      <c r="N320" s="1"/>
      <c r="O320" s="1"/>
      <c r="P320" s="1"/>
      <c r="Q320" s="1"/>
    </row>
    <row r="321" spans="2:17" x14ac:dyDescent="0.3">
      <c r="B321" s="1"/>
      <c r="C321" s="1"/>
      <c r="D321" s="59">
        <v>305</v>
      </c>
      <c r="E321" s="58">
        <f t="shared" si="30"/>
        <v>-530547.83141621551</v>
      </c>
      <c r="F321" s="58">
        <f t="shared" si="32"/>
        <v>5499.5364092112131</v>
      </c>
      <c r="G321" s="58">
        <f t="shared" si="33"/>
        <v>0</v>
      </c>
      <c r="H321" s="58">
        <f t="shared" si="28"/>
        <v>-1694.2057158033192</v>
      </c>
      <c r="I321" s="58">
        <f t="shared" si="29"/>
        <v>7193.7421250145326</v>
      </c>
      <c r="J321" s="58">
        <f t="shared" si="31"/>
        <v>-537741.57354123006</v>
      </c>
      <c r="K321" s="31"/>
      <c r="L321" s="1"/>
      <c r="M321" s="1"/>
      <c r="N321" s="1"/>
      <c r="O321" s="1"/>
      <c r="P321" s="1"/>
      <c r="Q321" s="1"/>
    </row>
    <row r="322" spans="2:17" x14ac:dyDescent="0.3">
      <c r="B322" s="1"/>
      <c r="C322" s="1"/>
      <c r="D322" s="59">
        <v>306</v>
      </c>
      <c r="E322" s="58">
        <f t="shared" si="30"/>
        <v>-537741.57354123006</v>
      </c>
      <c r="F322" s="58">
        <f t="shared" si="32"/>
        <v>5499.5364092112131</v>
      </c>
      <c r="G322" s="58">
        <f t="shared" si="33"/>
        <v>0</v>
      </c>
      <c r="H322" s="58">
        <f t="shared" si="28"/>
        <v>-1717.1775918614715</v>
      </c>
      <c r="I322" s="58">
        <f t="shared" si="29"/>
        <v>7216.7140010726844</v>
      </c>
      <c r="J322" s="58">
        <f t="shared" si="31"/>
        <v>-544958.28754230274</v>
      </c>
      <c r="K322" s="31"/>
      <c r="L322" s="1"/>
      <c r="M322" s="1"/>
      <c r="N322" s="1"/>
      <c r="O322" s="1"/>
      <c r="P322" s="1"/>
      <c r="Q322" s="1"/>
    </row>
    <row r="323" spans="2:17" x14ac:dyDescent="0.3">
      <c r="B323" s="1"/>
      <c r="C323" s="1"/>
      <c r="D323" s="59">
        <v>307</v>
      </c>
      <c r="E323" s="58">
        <f t="shared" si="30"/>
        <v>-544958.28754230274</v>
      </c>
      <c r="F323" s="58">
        <f t="shared" si="32"/>
        <v>5499.5364092112131</v>
      </c>
      <c r="G323" s="58">
        <f t="shared" si="33"/>
        <v>0</v>
      </c>
      <c r="H323" s="58">
        <f t="shared" si="28"/>
        <v>-1740.2228243286331</v>
      </c>
      <c r="I323" s="58">
        <f t="shared" si="29"/>
        <v>7239.7592335398458</v>
      </c>
      <c r="J323" s="58">
        <f t="shared" si="31"/>
        <v>-552198.04677584255</v>
      </c>
      <c r="K323" s="31"/>
      <c r="L323" s="1"/>
      <c r="M323" s="1"/>
      <c r="N323" s="1"/>
      <c r="O323" s="1"/>
      <c r="P323" s="1"/>
      <c r="Q323" s="1"/>
    </row>
    <row r="324" spans="2:17" x14ac:dyDescent="0.3">
      <c r="B324" s="1"/>
      <c r="C324" s="1"/>
      <c r="D324" s="59">
        <v>308</v>
      </c>
      <c r="E324" s="58">
        <f t="shared" si="30"/>
        <v>-552198.04677584255</v>
      </c>
      <c r="F324" s="58">
        <f t="shared" si="32"/>
        <v>5499.5364092112131</v>
      </c>
      <c r="G324" s="58">
        <f t="shared" si="33"/>
        <v>0</v>
      </c>
      <c r="H324" s="58">
        <f t="shared" si="28"/>
        <v>-1763.3416474548378</v>
      </c>
      <c r="I324" s="58">
        <f t="shared" si="29"/>
        <v>7262.8780566660507</v>
      </c>
      <c r="J324" s="58">
        <f t="shared" si="31"/>
        <v>-559460.92483250855</v>
      </c>
      <c r="K324" s="31"/>
      <c r="L324" s="1"/>
      <c r="M324" s="1"/>
      <c r="N324" s="1"/>
      <c r="O324" s="1"/>
      <c r="P324" s="1"/>
      <c r="Q324" s="1"/>
    </row>
    <row r="325" spans="2:17" x14ac:dyDescent="0.3">
      <c r="B325" s="1"/>
      <c r="C325" s="1"/>
      <c r="D325" s="59">
        <v>309</v>
      </c>
      <c r="E325" s="58">
        <f t="shared" si="30"/>
        <v>-559460.92483250855</v>
      </c>
      <c r="F325" s="58">
        <f t="shared" si="32"/>
        <v>5499.5364092112131</v>
      </c>
      <c r="G325" s="58">
        <f t="shared" si="33"/>
        <v>0</v>
      </c>
      <c r="H325" s="58">
        <f t="shared" si="28"/>
        <v>-1786.5342962381535</v>
      </c>
      <c r="I325" s="58">
        <f t="shared" si="29"/>
        <v>7286.0707054493669</v>
      </c>
      <c r="J325" s="58">
        <f t="shared" si="31"/>
        <v>-566746.99553795788</v>
      </c>
      <c r="K325" s="31"/>
      <c r="L325" s="1"/>
      <c r="M325" s="1"/>
      <c r="N325" s="1"/>
      <c r="O325" s="1"/>
      <c r="P325" s="1"/>
      <c r="Q325" s="1"/>
    </row>
    <row r="326" spans="2:17" x14ac:dyDescent="0.3">
      <c r="B326" s="1"/>
      <c r="C326" s="1"/>
      <c r="D326" s="59">
        <v>310</v>
      </c>
      <c r="E326" s="58">
        <f t="shared" si="30"/>
        <v>-566746.99553795788</v>
      </c>
      <c r="F326" s="58">
        <f t="shared" si="32"/>
        <v>5499.5364092112131</v>
      </c>
      <c r="G326" s="58">
        <f t="shared" si="33"/>
        <v>0</v>
      </c>
      <c r="H326" s="58">
        <f t="shared" si="28"/>
        <v>-1809.8010064270702</v>
      </c>
      <c r="I326" s="58">
        <f t="shared" si="29"/>
        <v>7309.3374156382833</v>
      </c>
      <c r="J326" s="58">
        <f t="shared" si="31"/>
        <v>-574056.33295359614</v>
      </c>
      <c r="K326" s="31"/>
      <c r="L326" s="1"/>
      <c r="M326" s="1"/>
      <c r="N326" s="1"/>
      <c r="O326" s="1"/>
      <c r="P326" s="1"/>
      <c r="Q326" s="1"/>
    </row>
    <row r="327" spans="2:17" x14ac:dyDescent="0.3">
      <c r="B327" s="1"/>
      <c r="C327" s="1"/>
      <c r="D327" s="59">
        <v>311</v>
      </c>
      <c r="E327" s="58">
        <f t="shared" si="30"/>
        <v>-574056.33295359614</v>
      </c>
      <c r="F327" s="58">
        <f t="shared" si="32"/>
        <v>5499.5364092112131</v>
      </c>
      <c r="G327" s="58">
        <f t="shared" si="33"/>
        <v>0</v>
      </c>
      <c r="H327" s="58">
        <f t="shared" si="28"/>
        <v>-1833.1420145228974</v>
      </c>
      <c r="I327" s="58">
        <f t="shared" si="29"/>
        <v>7332.6784237341108</v>
      </c>
      <c r="J327" s="58">
        <f t="shared" si="31"/>
        <v>-581389.01137733029</v>
      </c>
      <c r="K327" s="31"/>
      <c r="L327" s="1"/>
      <c r="M327" s="1"/>
      <c r="N327" s="1"/>
      <c r="O327" s="1"/>
      <c r="P327" s="1"/>
      <c r="Q327" s="1"/>
    </row>
    <row r="328" spans="2:17" x14ac:dyDescent="0.3">
      <c r="B328" s="1"/>
      <c r="C328" s="1"/>
      <c r="D328" s="59">
        <v>312</v>
      </c>
      <c r="E328" s="58">
        <f t="shared" si="30"/>
        <v>-581389.01137733029</v>
      </c>
      <c r="F328" s="58">
        <f t="shared" si="32"/>
        <v>5499.5364092112131</v>
      </c>
      <c r="G328" s="58">
        <f t="shared" si="33"/>
        <v>0</v>
      </c>
      <c r="H328" s="58">
        <f t="shared" si="28"/>
        <v>-1856.5575577821669</v>
      </c>
      <c r="I328" s="58">
        <f t="shared" si="29"/>
        <v>7356.0939669933796</v>
      </c>
      <c r="J328" s="58">
        <f t="shared" si="31"/>
        <v>-588745.10534432367</v>
      </c>
      <c r="K328" s="31"/>
      <c r="L328" s="1"/>
      <c r="M328" s="1"/>
      <c r="N328" s="1"/>
      <c r="O328" s="1"/>
      <c r="P328" s="1"/>
      <c r="Q328" s="1"/>
    </row>
    <row r="329" spans="2:17" x14ac:dyDescent="0.3">
      <c r="B329" s="1"/>
      <c r="C329" s="1"/>
      <c r="D329" s="59">
        <v>313</v>
      </c>
      <c r="E329" s="58">
        <f t="shared" si="30"/>
        <v>-588745.10534432367</v>
      </c>
      <c r="F329" s="58">
        <f t="shared" si="32"/>
        <v>5499.5364092112131</v>
      </c>
      <c r="G329" s="58">
        <f t="shared" si="33"/>
        <v>-47099.608427545892</v>
      </c>
      <c r="H329" s="58">
        <f t="shared" si="28"/>
        <v>-1729.6440442815217</v>
      </c>
      <c r="I329" s="58">
        <f t="shared" si="29"/>
        <v>-39870.427974053157</v>
      </c>
      <c r="J329" s="58">
        <f t="shared" si="31"/>
        <v>-548874.67737027048</v>
      </c>
      <c r="K329" s="31"/>
      <c r="L329" s="1"/>
      <c r="M329" s="1"/>
      <c r="N329" s="1"/>
      <c r="O329" s="1"/>
      <c r="P329" s="1"/>
      <c r="Q329" s="1"/>
    </row>
    <row r="330" spans="2:17" x14ac:dyDescent="0.3">
      <c r="B330" s="1"/>
      <c r="C330" s="1"/>
      <c r="D330" s="59">
        <v>314</v>
      </c>
      <c r="E330" s="58">
        <f t="shared" si="30"/>
        <v>-548874.67737027048</v>
      </c>
      <c r="F330" s="58">
        <f t="shared" si="32"/>
        <v>5499.5364092112131</v>
      </c>
      <c r="G330" s="58">
        <f t="shared" si="33"/>
        <v>0</v>
      </c>
      <c r="H330" s="58">
        <f t="shared" si="28"/>
        <v>-1752.7290860433316</v>
      </c>
      <c r="I330" s="58">
        <f t="shared" si="29"/>
        <v>7252.2654952545445</v>
      </c>
      <c r="J330" s="58">
        <f t="shared" si="31"/>
        <v>-556126.94286552502</v>
      </c>
      <c r="K330" s="31"/>
      <c r="L330" s="1"/>
      <c r="M330" s="1"/>
      <c r="N330" s="1"/>
      <c r="O330" s="1"/>
      <c r="P330" s="1"/>
      <c r="Q330" s="1"/>
    </row>
    <row r="331" spans="2:17" x14ac:dyDescent="0.3">
      <c r="B331" s="1"/>
      <c r="C331" s="1"/>
      <c r="D331" s="59">
        <v>315</v>
      </c>
      <c r="E331" s="58">
        <f t="shared" si="30"/>
        <v>-556126.94286552502</v>
      </c>
      <c r="F331" s="58">
        <f t="shared" si="32"/>
        <v>5499.5364092112131</v>
      </c>
      <c r="G331" s="58">
        <f t="shared" si="33"/>
        <v>0</v>
      </c>
      <c r="H331" s="58">
        <f t="shared" si="28"/>
        <v>-1775.887845587755</v>
      </c>
      <c r="I331" s="58">
        <f t="shared" si="29"/>
        <v>7275.4242547989679</v>
      </c>
      <c r="J331" s="58">
        <f t="shared" si="31"/>
        <v>-563402.36712032394</v>
      </c>
      <c r="K331" s="31"/>
      <c r="L331" s="1"/>
      <c r="M331" s="1"/>
      <c r="N331" s="1"/>
      <c r="O331" s="1"/>
      <c r="P331" s="1"/>
      <c r="Q331" s="1"/>
    </row>
    <row r="332" spans="2:17" x14ac:dyDescent="0.3">
      <c r="B332" s="1"/>
      <c r="C332" s="1"/>
      <c r="D332" s="59">
        <v>316</v>
      </c>
      <c r="E332" s="58">
        <f t="shared" si="30"/>
        <v>-563402.36712032394</v>
      </c>
      <c r="F332" s="58">
        <f t="shared" si="32"/>
        <v>5499.5364092112131</v>
      </c>
      <c r="G332" s="58">
        <f t="shared" si="33"/>
        <v>0</v>
      </c>
      <c r="H332" s="58">
        <f t="shared" si="28"/>
        <v>-1799.1205583188048</v>
      </c>
      <c r="I332" s="58">
        <f t="shared" si="29"/>
        <v>7298.6569675300179</v>
      </c>
      <c r="J332" s="58">
        <f t="shared" si="31"/>
        <v>-570701.02408785396</v>
      </c>
      <c r="K332" s="31"/>
      <c r="L332" s="1"/>
      <c r="M332" s="1"/>
      <c r="N332" s="1"/>
      <c r="O332" s="1"/>
      <c r="P332" s="1"/>
      <c r="Q332" s="1"/>
    </row>
    <row r="333" spans="2:17" x14ac:dyDescent="0.3">
      <c r="B333" s="1"/>
      <c r="C333" s="1"/>
      <c r="D333" s="59">
        <v>317</v>
      </c>
      <c r="E333" s="58">
        <f t="shared" si="30"/>
        <v>-570701.02408785396</v>
      </c>
      <c r="F333" s="58">
        <f t="shared" si="32"/>
        <v>5499.5364092112131</v>
      </c>
      <c r="G333" s="58">
        <f t="shared" si="33"/>
        <v>0</v>
      </c>
      <c r="H333" s="58">
        <f t="shared" si="28"/>
        <v>-1822.4274603922136</v>
      </c>
      <c r="I333" s="58">
        <f t="shared" si="29"/>
        <v>7321.9638696034272</v>
      </c>
      <c r="J333" s="58">
        <f t="shared" si="31"/>
        <v>-578022.98795745743</v>
      </c>
      <c r="K333" s="31"/>
      <c r="L333" s="1"/>
      <c r="M333" s="1"/>
      <c r="N333" s="1"/>
      <c r="O333" s="1"/>
      <c r="P333" s="1"/>
      <c r="Q333" s="1"/>
    </row>
    <row r="334" spans="2:17" x14ac:dyDescent="0.3">
      <c r="B334" s="1"/>
      <c r="C334" s="1"/>
      <c r="D334" s="59">
        <v>318</v>
      </c>
      <c r="E334" s="58">
        <f t="shared" si="30"/>
        <v>-578022.98795745743</v>
      </c>
      <c r="F334" s="58">
        <f t="shared" si="32"/>
        <v>5499.5364092112131</v>
      </c>
      <c r="G334" s="58">
        <f t="shared" si="33"/>
        <v>0</v>
      </c>
      <c r="H334" s="58">
        <f t="shared" si="28"/>
        <v>-1845.8087887178324</v>
      </c>
      <c r="I334" s="58">
        <f t="shared" si="29"/>
        <v>7345.3451979290458</v>
      </c>
      <c r="J334" s="58">
        <f t="shared" si="31"/>
        <v>-585368.3331553865</v>
      </c>
      <c r="K334" s="31"/>
      <c r="L334" s="1"/>
      <c r="M334" s="1"/>
      <c r="N334" s="1"/>
      <c r="O334" s="1"/>
      <c r="P334" s="1"/>
      <c r="Q334" s="1"/>
    </row>
    <row r="335" spans="2:17" x14ac:dyDescent="0.3">
      <c r="B335" s="1"/>
      <c r="C335" s="1"/>
      <c r="D335" s="59">
        <v>319</v>
      </c>
      <c r="E335" s="58">
        <f t="shared" si="30"/>
        <v>-585368.3331553865</v>
      </c>
      <c r="F335" s="58">
        <f t="shared" si="32"/>
        <v>5499.5364092112131</v>
      </c>
      <c r="G335" s="58">
        <f t="shared" si="33"/>
        <v>0</v>
      </c>
      <c r="H335" s="58">
        <f t="shared" si="28"/>
        <v>-1869.2647809620398</v>
      </c>
      <c r="I335" s="58">
        <f t="shared" si="29"/>
        <v>7368.8011901732534</v>
      </c>
      <c r="J335" s="58">
        <f t="shared" si="31"/>
        <v>-592737.13434555975</v>
      </c>
      <c r="K335" s="31"/>
      <c r="L335" s="1"/>
      <c r="M335" s="1"/>
      <c r="N335" s="1"/>
      <c r="O335" s="1"/>
      <c r="P335" s="1"/>
      <c r="Q335" s="1"/>
    </row>
    <row r="336" spans="2:17" x14ac:dyDescent="0.3">
      <c r="B336" s="1"/>
      <c r="C336" s="1"/>
      <c r="D336" s="59">
        <v>320</v>
      </c>
      <c r="E336" s="58">
        <f t="shared" si="30"/>
        <v>-592737.13434555975</v>
      </c>
      <c r="F336" s="58">
        <f t="shared" si="32"/>
        <v>5499.5364092112131</v>
      </c>
      <c r="G336" s="58">
        <f t="shared" si="33"/>
        <v>0</v>
      </c>
      <c r="H336" s="58">
        <f t="shared" si="28"/>
        <v>-1892.7956755501584</v>
      </c>
      <c r="I336" s="58">
        <f t="shared" si="29"/>
        <v>7392.3320847613713</v>
      </c>
      <c r="J336" s="58">
        <f t="shared" si="31"/>
        <v>-600129.4664303211</v>
      </c>
      <c r="K336" s="31"/>
      <c r="L336" s="1"/>
      <c r="M336" s="1"/>
      <c r="N336" s="1"/>
      <c r="O336" s="1"/>
      <c r="P336" s="1"/>
      <c r="Q336" s="1"/>
    </row>
    <row r="337" spans="2:17" x14ac:dyDescent="0.3">
      <c r="B337" s="1"/>
      <c r="C337" s="1"/>
      <c r="D337" s="59">
        <v>321</v>
      </c>
      <c r="E337" s="58">
        <f t="shared" si="30"/>
        <v>-600129.4664303211</v>
      </c>
      <c r="F337" s="58">
        <f t="shared" si="32"/>
        <v>5499.5364092112131</v>
      </c>
      <c r="G337" s="58">
        <f t="shared" si="33"/>
        <v>0</v>
      </c>
      <c r="H337" s="58">
        <f t="shared" ref="H337:H400" si="34">(E337-G337)*$C$5</f>
        <v>-1916.4017116688769</v>
      </c>
      <c r="I337" s="58">
        <f t="shared" ref="I337:I400" si="35">F337-H337+G337</f>
        <v>7415.9381208800896</v>
      </c>
      <c r="J337" s="58">
        <f t="shared" si="31"/>
        <v>-607545.40455120115</v>
      </c>
      <c r="K337" s="31"/>
      <c r="L337" s="1"/>
      <c r="M337" s="1"/>
      <c r="N337" s="1"/>
      <c r="O337" s="1"/>
      <c r="P337" s="1"/>
      <c r="Q337" s="1"/>
    </row>
    <row r="338" spans="2:17" x14ac:dyDescent="0.3">
      <c r="B338" s="1"/>
      <c r="C338" s="1"/>
      <c r="D338" s="59">
        <v>322</v>
      </c>
      <c r="E338" s="58">
        <f t="shared" si="30"/>
        <v>-607545.40455120115</v>
      </c>
      <c r="F338" s="58">
        <f t="shared" si="32"/>
        <v>5499.5364092112131</v>
      </c>
      <c r="G338" s="58">
        <f t="shared" si="33"/>
        <v>0</v>
      </c>
      <c r="H338" s="58">
        <f t="shared" si="34"/>
        <v>-1940.0831292686826</v>
      </c>
      <c r="I338" s="58">
        <f t="shared" si="35"/>
        <v>7439.6195384798957</v>
      </c>
      <c r="J338" s="58">
        <f t="shared" si="31"/>
        <v>-614985.0240896811</v>
      </c>
      <c r="K338" s="31"/>
      <c r="L338" s="1"/>
      <c r="M338" s="1"/>
      <c r="N338" s="1"/>
      <c r="O338" s="1"/>
      <c r="P338" s="1"/>
      <c r="Q338" s="1"/>
    </row>
    <row r="339" spans="2:17" x14ac:dyDescent="0.3">
      <c r="B339" s="1"/>
      <c r="C339" s="1"/>
      <c r="D339" s="59">
        <v>323</v>
      </c>
      <c r="E339" s="58">
        <f t="shared" ref="E339:E402" si="36">J338</f>
        <v>-614985.0240896811</v>
      </c>
      <c r="F339" s="58">
        <f t="shared" si="32"/>
        <v>5499.5364092112131</v>
      </c>
      <c r="G339" s="58">
        <f t="shared" si="33"/>
        <v>0</v>
      </c>
      <c r="H339" s="58">
        <f t="shared" si="34"/>
        <v>-1963.8401690663002</v>
      </c>
      <c r="I339" s="58">
        <f t="shared" si="35"/>
        <v>7463.3765782775135</v>
      </c>
      <c r="J339" s="58">
        <f t="shared" ref="J339:J402" si="37">E339-I339</f>
        <v>-622448.40066795866</v>
      </c>
      <c r="K339" s="31"/>
      <c r="L339" s="1"/>
      <c r="M339" s="1"/>
      <c r="N339" s="1"/>
      <c r="O339" s="1"/>
      <c r="P339" s="1"/>
      <c r="Q339" s="1"/>
    </row>
    <row r="340" spans="2:17" x14ac:dyDescent="0.3">
      <c r="B340" s="1"/>
      <c r="C340" s="1"/>
      <c r="D340" s="59">
        <v>324</v>
      </c>
      <c r="E340" s="58">
        <f t="shared" si="36"/>
        <v>-622448.40066795866</v>
      </c>
      <c r="F340" s="58">
        <f t="shared" si="32"/>
        <v>5499.5364092112131</v>
      </c>
      <c r="G340" s="58">
        <f t="shared" si="33"/>
        <v>0</v>
      </c>
      <c r="H340" s="58">
        <f t="shared" si="34"/>
        <v>-1987.673072547138</v>
      </c>
      <c r="I340" s="58">
        <f t="shared" si="35"/>
        <v>7487.2094817583511</v>
      </c>
      <c r="J340" s="58">
        <f t="shared" si="37"/>
        <v>-629935.61014971696</v>
      </c>
      <c r="K340" s="31"/>
      <c r="L340" s="1"/>
      <c r="M340" s="1"/>
      <c r="N340" s="1"/>
      <c r="O340" s="1"/>
      <c r="P340" s="1"/>
      <c r="Q340" s="1"/>
    </row>
    <row r="341" spans="2:17" x14ac:dyDescent="0.3">
      <c r="B341" s="1"/>
      <c r="C341" s="1"/>
      <c r="D341" s="59">
        <v>325</v>
      </c>
      <c r="E341" s="58">
        <f t="shared" si="36"/>
        <v>-629935.61014971696</v>
      </c>
      <c r="F341" s="58">
        <f t="shared" si="32"/>
        <v>5499.5364092112131</v>
      </c>
      <c r="G341" s="58">
        <f t="shared" si="33"/>
        <v>-50394.848811977361</v>
      </c>
      <c r="H341" s="58">
        <f t="shared" si="34"/>
        <v>-1850.6555154103235</v>
      </c>
      <c r="I341" s="58">
        <f t="shared" si="35"/>
        <v>-43044.656887355828</v>
      </c>
      <c r="J341" s="58">
        <f t="shared" si="37"/>
        <v>-586890.95326236112</v>
      </c>
      <c r="K341" s="31"/>
      <c r="L341" s="1"/>
      <c r="M341" s="1"/>
      <c r="N341" s="1"/>
      <c r="O341" s="1"/>
      <c r="P341" s="1"/>
      <c r="Q341" s="1"/>
    </row>
    <row r="342" spans="2:17" x14ac:dyDescent="0.3">
      <c r="B342" s="1"/>
      <c r="C342" s="1"/>
      <c r="D342" s="59">
        <v>326</v>
      </c>
      <c r="E342" s="58">
        <f t="shared" si="36"/>
        <v>-586890.95326236112</v>
      </c>
      <c r="F342" s="58">
        <f t="shared" si="32"/>
        <v>5499.5364092112131</v>
      </c>
      <c r="G342" s="58">
        <f t="shared" si="33"/>
        <v>0</v>
      </c>
      <c r="H342" s="58">
        <f t="shared" si="34"/>
        <v>-1874.1269847738008</v>
      </c>
      <c r="I342" s="58">
        <f t="shared" si="35"/>
        <v>7373.6633939850144</v>
      </c>
      <c r="J342" s="58">
        <f t="shared" si="37"/>
        <v>-594264.61665634613</v>
      </c>
      <c r="K342" s="31"/>
      <c r="L342" s="1"/>
      <c r="M342" s="1"/>
      <c r="N342" s="1"/>
      <c r="O342" s="1"/>
      <c r="P342" s="1"/>
      <c r="Q342" s="1"/>
    </row>
    <row r="343" spans="2:17" x14ac:dyDescent="0.3">
      <c r="B343" s="1"/>
      <c r="C343" s="1"/>
      <c r="D343" s="59">
        <v>327</v>
      </c>
      <c r="E343" s="58">
        <f t="shared" si="36"/>
        <v>-594264.61665634613</v>
      </c>
      <c r="F343" s="58">
        <f t="shared" si="32"/>
        <v>5499.5364092112131</v>
      </c>
      <c r="G343" s="58">
        <f t="shared" si="33"/>
        <v>0</v>
      </c>
      <c r="H343" s="58">
        <f t="shared" si="34"/>
        <v>-1897.6734059044882</v>
      </c>
      <c r="I343" s="58">
        <f t="shared" si="35"/>
        <v>7397.2098151157015</v>
      </c>
      <c r="J343" s="58">
        <f t="shared" si="37"/>
        <v>-601661.8264714618</v>
      </c>
      <c r="K343" s="31"/>
      <c r="L343" s="1"/>
      <c r="M343" s="1"/>
      <c r="N343" s="1"/>
      <c r="O343" s="1"/>
      <c r="P343" s="1"/>
      <c r="Q343" s="1"/>
    </row>
    <row r="344" spans="2:17" x14ac:dyDescent="0.3">
      <c r="B344" s="1"/>
      <c r="C344" s="1"/>
      <c r="D344" s="59">
        <v>328</v>
      </c>
      <c r="E344" s="58">
        <f t="shared" si="36"/>
        <v>-601661.8264714618</v>
      </c>
      <c r="F344" s="58">
        <f t="shared" si="32"/>
        <v>5499.5364092112131</v>
      </c>
      <c r="G344" s="58">
        <f t="shared" si="33"/>
        <v>0</v>
      </c>
      <c r="H344" s="58">
        <f t="shared" si="34"/>
        <v>-1921.2950181468982</v>
      </c>
      <c r="I344" s="58">
        <f t="shared" si="35"/>
        <v>7420.8314273581109</v>
      </c>
      <c r="J344" s="58">
        <f t="shared" si="37"/>
        <v>-609082.65789881989</v>
      </c>
      <c r="K344" s="31"/>
      <c r="L344" s="1"/>
      <c r="M344" s="1"/>
      <c r="N344" s="1"/>
      <c r="O344" s="1"/>
      <c r="P344" s="1"/>
      <c r="Q344" s="1"/>
    </row>
    <row r="345" spans="2:17" x14ac:dyDescent="0.3">
      <c r="B345" s="1"/>
      <c r="C345" s="1"/>
      <c r="D345" s="59">
        <v>329</v>
      </c>
      <c r="E345" s="58">
        <f t="shared" si="36"/>
        <v>-609082.65789881989</v>
      </c>
      <c r="F345" s="58">
        <f t="shared" si="32"/>
        <v>5499.5364092112131</v>
      </c>
      <c r="G345" s="58">
        <f t="shared" si="33"/>
        <v>0</v>
      </c>
      <c r="H345" s="58">
        <f t="shared" si="34"/>
        <v>-1944.9920616098466</v>
      </c>
      <c r="I345" s="58">
        <f t="shared" si="35"/>
        <v>7444.5284708210602</v>
      </c>
      <c r="J345" s="58">
        <f t="shared" si="37"/>
        <v>-616527.18636964099</v>
      </c>
      <c r="K345" s="31"/>
      <c r="L345" s="1"/>
      <c r="M345" s="1"/>
      <c r="N345" s="1"/>
      <c r="O345" s="1"/>
      <c r="P345" s="1"/>
      <c r="Q345" s="1"/>
    </row>
    <row r="346" spans="2:17" x14ac:dyDescent="0.3">
      <c r="B346" s="1"/>
      <c r="C346" s="1"/>
      <c r="D346" s="59">
        <v>330</v>
      </c>
      <c r="E346" s="58">
        <f t="shared" si="36"/>
        <v>-616527.18636964099</v>
      </c>
      <c r="F346" s="58">
        <f t="shared" si="32"/>
        <v>5499.5364092112131</v>
      </c>
      <c r="G346" s="58">
        <f t="shared" si="33"/>
        <v>0</v>
      </c>
      <c r="H346" s="58">
        <f t="shared" si="34"/>
        <v>-1968.7647771688912</v>
      </c>
      <c r="I346" s="58">
        <f t="shared" si="35"/>
        <v>7468.3011863801039</v>
      </c>
      <c r="J346" s="58">
        <f t="shared" si="37"/>
        <v>-623995.48755602108</v>
      </c>
      <c r="K346" s="31"/>
      <c r="L346" s="1"/>
      <c r="M346" s="1"/>
      <c r="N346" s="1"/>
      <c r="O346" s="1"/>
      <c r="P346" s="1"/>
      <c r="Q346" s="1"/>
    </row>
    <row r="347" spans="2:17" x14ac:dyDescent="0.3">
      <c r="B347" s="1"/>
      <c r="C347" s="1"/>
      <c r="D347" s="59">
        <v>331</v>
      </c>
      <c r="E347" s="58">
        <f t="shared" si="36"/>
        <v>-623995.48755602108</v>
      </c>
      <c r="F347" s="58">
        <f t="shared" si="32"/>
        <v>5499.5364092112131</v>
      </c>
      <c r="G347" s="58">
        <f t="shared" si="33"/>
        <v>0</v>
      </c>
      <c r="H347" s="58">
        <f t="shared" si="34"/>
        <v>-1992.613406468781</v>
      </c>
      <c r="I347" s="58">
        <f t="shared" si="35"/>
        <v>7492.1498156799944</v>
      </c>
      <c r="J347" s="58">
        <f t="shared" si="37"/>
        <v>-631487.63737170107</v>
      </c>
      <c r="K347" s="31"/>
      <c r="L347" s="1"/>
      <c r="M347" s="1"/>
      <c r="N347" s="1"/>
      <c r="O347" s="1"/>
      <c r="P347" s="1"/>
      <c r="Q347" s="1"/>
    </row>
    <row r="348" spans="2:17" x14ac:dyDescent="0.3">
      <c r="B348" s="1"/>
      <c r="C348" s="1"/>
      <c r="D348" s="59">
        <v>332</v>
      </c>
      <c r="E348" s="58">
        <f t="shared" si="36"/>
        <v>-631487.63737170107</v>
      </c>
      <c r="F348" s="58">
        <f t="shared" si="32"/>
        <v>5499.5364092112131</v>
      </c>
      <c r="G348" s="58">
        <f t="shared" si="33"/>
        <v>0</v>
      </c>
      <c r="H348" s="58">
        <f t="shared" si="34"/>
        <v>-2016.5381919259135</v>
      </c>
      <c r="I348" s="58">
        <f t="shared" si="35"/>
        <v>7516.0746011371266</v>
      </c>
      <c r="J348" s="58">
        <f t="shared" si="37"/>
        <v>-639003.71197283815</v>
      </c>
      <c r="K348" s="31"/>
      <c r="L348" s="1"/>
      <c r="M348" s="1"/>
      <c r="N348" s="1"/>
      <c r="O348" s="1"/>
      <c r="P348" s="1"/>
      <c r="Q348" s="1"/>
    </row>
    <row r="349" spans="2:17" x14ac:dyDescent="0.3">
      <c r="B349" s="1"/>
      <c r="C349" s="1"/>
      <c r="D349" s="59">
        <v>333</v>
      </c>
      <c r="E349" s="58">
        <f t="shared" si="36"/>
        <v>-639003.71197283815</v>
      </c>
      <c r="F349" s="58">
        <f t="shared" si="32"/>
        <v>5499.5364092112131</v>
      </c>
      <c r="G349" s="58">
        <f t="shared" si="33"/>
        <v>0</v>
      </c>
      <c r="H349" s="58">
        <f t="shared" si="34"/>
        <v>-2040.5393767307967</v>
      </c>
      <c r="I349" s="58">
        <f t="shared" si="35"/>
        <v>7540.07578594201</v>
      </c>
      <c r="J349" s="58">
        <f t="shared" si="37"/>
        <v>-646543.78775878018</v>
      </c>
      <c r="K349" s="31"/>
      <c r="L349" s="1"/>
      <c r="M349" s="1"/>
      <c r="N349" s="1"/>
      <c r="O349" s="1"/>
      <c r="P349" s="1"/>
      <c r="Q349" s="1"/>
    </row>
    <row r="350" spans="2:17" x14ac:dyDescent="0.3">
      <c r="B350" s="1"/>
      <c r="C350" s="1"/>
      <c r="D350" s="59">
        <v>334</v>
      </c>
      <c r="E350" s="58">
        <f t="shared" si="36"/>
        <v>-646543.78775878018</v>
      </c>
      <c r="F350" s="58">
        <f t="shared" si="32"/>
        <v>5499.5364092112131</v>
      </c>
      <c r="G350" s="58">
        <f t="shared" si="33"/>
        <v>0</v>
      </c>
      <c r="H350" s="58">
        <f t="shared" si="34"/>
        <v>-2064.6172048505232</v>
      </c>
      <c r="I350" s="58">
        <f t="shared" si="35"/>
        <v>7564.1536140617363</v>
      </c>
      <c r="J350" s="58">
        <f t="shared" si="37"/>
        <v>-654107.94137284195</v>
      </c>
      <c r="K350" s="31"/>
      <c r="L350" s="1"/>
      <c r="M350" s="1"/>
      <c r="N350" s="1"/>
      <c r="O350" s="1"/>
      <c r="P350" s="1"/>
      <c r="Q350" s="1"/>
    </row>
    <row r="351" spans="2:17" x14ac:dyDescent="0.3">
      <c r="B351" s="1"/>
      <c r="C351" s="1"/>
      <c r="D351" s="59">
        <v>335</v>
      </c>
      <c r="E351" s="58">
        <f t="shared" si="36"/>
        <v>-654107.94137284195</v>
      </c>
      <c r="F351" s="58">
        <f t="shared" si="32"/>
        <v>5499.5364092112131</v>
      </c>
      <c r="G351" s="58">
        <f t="shared" si="33"/>
        <v>0</v>
      </c>
      <c r="H351" s="58">
        <f t="shared" si="34"/>
        <v>-2088.771921031248</v>
      </c>
      <c r="I351" s="58">
        <f t="shared" si="35"/>
        <v>7588.3083302424611</v>
      </c>
      <c r="J351" s="58">
        <f t="shared" si="37"/>
        <v>-661696.24970308435</v>
      </c>
      <c r="K351" s="31"/>
      <c r="L351" s="1"/>
      <c r="M351" s="1"/>
      <c r="N351" s="1"/>
      <c r="O351" s="1"/>
      <c r="P351" s="1"/>
      <c r="Q351" s="1"/>
    </row>
    <row r="352" spans="2:17" x14ac:dyDescent="0.3">
      <c r="B352" s="1"/>
      <c r="C352" s="1"/>
      <c r="D352" s="59">
        <v>336</v>
      </c>
      <c r="E352" s="58">
        <f t="shared" si="36"/>
        <v>-661696.24970308435</v>
      </c>
      <c r="F352" s="58">
        <f t="shared" si="32"/>
        <v>5499.5364092112131</v>
      </c>
      <c r="G352" s="58">
        <f t="shared" si="33"/>
        <v>0</v>
      </c>
      <c r="H352" s="58">
        <f t="shared" si="34"/>
        <v>-2113.003770800678</v>
      </c>
      <c r="I352" s="58">
        <f t="shared" si="35"/>
        <v>7612.5401800118907</v>
      </c>
      <c r="J352" s="58">
        <f t="shared" si="37"/>
        <v>-669308.78988309624</v>
      </c>
      <c r="K352" s="31"/>
      <c r="L352" s="1"/>
      <c r="M352" s="1"/>
      <c r="N352" s="1"/>
      <c r="O352" s="1"/>
      <c r="P352" s="1"/>
      <c r="Q352" s="1"/>
    </row>
    <row r="353" spans="2:17" x14ac:dyDescent="0.3">
      <c r="B353" s="1"/>
      <c r="C353" s="1"/>
      <c r="D353" s="59">
        <v>337</v>
      </c>
      <c r="E353" s="58">
        <f t="shared" si="36"/>
        <v>-669308.78988309624</v>
      </c>
      <c r="F353" s="58">
        <f t="shared" si="32"/>
        <v>5499.5364092112131</v>
      </c>
      <c r="G353" s="58">
        <f t="shared" si="33"/>
        <v>-53544.703190647699</v>
      </c>
      <c r="H353" s="58">
        <f t="shared" si="34"/>
        <v>-1966.3279604329223</v>
      </c>
      <c r="I353" s="58">
        <f t="shared" si="35"/>
        <v>-46078.838821003563</v>
      </c>
      <c r="J353" s="58">
        <f t="shared" si="37"/>
        <v>-623229.95106209267</v>
      </c>
      <c r="K353" s="31"/>
      <c r="L353" s="1"/>
      <c r="M353" s="1"/>
      <c r="N353" s="1"/>
      <c r="O353" s="1"/>
      <c r="P353" s="1"/>
      <c r="Q353" s="1"/>
    </row>
    <row r="354" spans="2:17" x14ac:dyDescent="0.3">
      <c r="B354" s="1"/>
      <c r="C354" s="1"/>
      <c r="D354" s="59">
        <v>338</v>
      </c>
      <c r="E354" s="58">
        <f t="shared" si="36"/>
        <v>-623229.95106209267</v>
      </c>
      <c r="F354" s="58">
        <f t="shared" si="32"/>
        <v>5499.5364092112131</v>
      </c>
      <c r="G354" s="58">
        <f t="shared" si="33"/>
        <v>0</v>
      </c>
      <c r="H354" s="58">
        <f t="shared" si="34"/>
        <v>-1990.1688082122819</v>
      </c>
      <c r="I354" s="58">
        <f t="shared" si="35"/>
        <v>7489.705217423495</v>
      </c>
      <c r="J354" s="58">
        <f t="shared" si="37"/>
        <v>-630719.65627951617</v>
      </c>
      <c r="K354" s="31"/>
      <c r="L354" s="1"/>
      <c r="M354" s="1"/>
      <c r="N354" s="1"/>
      <c r="O354" s="1"/>
      <c r="P354" s="1"/>
      <c r="Q354" s="1"/>
    </row>
    <row r="355" spans="2:17" x14ac:dyDescent="0.3">
      <c r="B355" s="1"/>
      <c r="C355" s="1"/>
      <c r="D355" s="59">
        <v>339</v>
      </c>
      <c r="E355" s="58">
        <f t="shared" si="36"/>
        <v>-630719.65627951617</v>
      </c>
      <c r="F355" s="58">
        <f t="shared" si="32"/>
        <v>5499.5364092112131</v>
      </c>
      <c r="G355" s="58">
        <f t="shared" si="33"/>
        <v>0</v>
      </c>
      <c r="H355" s="58">
        <f t="shared" si="34"/>
        <v>-2014.0857873000471</v>
      </c>
      <c r="I355" s="58">
        <f t="shared" si="35"/>
        <v>7513.62219651126</v>
      </c>
      <c r="J355" s="58">
        <f t="shared" si="37"/>
        <v>-638233.27847602742</v>
      </c>
      <c r="K355" s="31"/>
      <c r="L355" s="1"/>
      <c r="M355" s="1"/>
      <c r="N355" s="1"/>
      <c r="O355" s="1"/>
      <c r="P355" s="1"/>
      <c r="Q355" s="1"/>
    </row>
    <row r="356" spans="2:17" x14ac:dyDescent="0.3">
      <c r="B356" s="1"/>
      <c r="C356" s="1"/>
      <c r="D356" s="59">
        <v>340</v>
      </c>
      <c r="E356" s="58">
        <f t="shared" si="36"/>
        <v>-638233.27847602742</v>
      </c>
      <c r="F356" s="58">
        <f t="shared" si="32"/>
        <v>5499.5364092112131</v>
      </c>
      <c r="G356" s="58">
        <f t="shared" si="33"/>
        <v>0</v>
      </c>
      <c r="H356" s="58">
        <f t="shared" si="34"/>
        <v>-2038.0791408073762</v>
      </c>
      <c r="I356" s="58">
        <f t="shared" si="35"/>
        <v>7537.6155500185896</v>
      </c>
      <c r="J356" s="58">
        <f t="shared" si="37"/>
        <v>-645770.89402604604</v>
      </c>
      <c r="K356" s="31"/>
      <c r="L356" s="1"/>
      <c r="M356" s="1"/>
      <c r="N356" s="1"/>
      <c r="O356" s="1"/>
      <c r="P356" s="1"/>
      <c r="Q356" s="1"/>
    </row>
    <row r="357" spans="2:17" x14ac:dyDescent="0.3">
      <c r="B357" s="1"/>
      <c r="C357" s="1"/>
      <c r="D357" s="59">
        <v>341</v>
      </c>
      <c r="E357" s="58">
        <f t="shared" si="36"/>
        <v>-645770.89402604604</v>
      </c>
      <c r="F357" s="58">
        <f t="shared" si="32"/>
        <v>5499.5364092112131</v>
      </c>
      <c r="G357" s="58">
        <f t="shared" si="33"/>
        <v>0</v>
      </c>
      <c r="H357" s="58">
        <f t="shared" si="34"/>
        <v>-2062.1491126217575</v>
      </c>
      <c r="I357" s="58">
        <f t="shared" si="35"/>
        <v>7561.6855218329711</v>
      </c>
      <c r="J357" s="58">
        <f t="shared" si="37"/>
        <v>-653332.57954787905</v>
      </c>
      <c r="K357" s="31"/>
      <c r="L357" s="1"/>
      <c r="M357" s="1"/>
      <c r="N357" s="1"/>
      <c r="O357" s="1"/>
      <c r="P357" s="1"/>
      <c r="Q357" s="1"/>
    </row>
    <row r="358" spans="2:17" x14ac:dyDescent="0.3">
      <c r="B358" s="1"/>
      <c r="C358" s="1"/>
      <c r="D358" s="59">
        <v>342</v>
      </c>
      <c r="E358" s="58">
        <f t="shared" si="36"/>
        <v>-653332.57954787905</v>
      </c>
      <c r="F358" s="58">
        <f t="shared" si="32"/>
        <v>5499.5364092112131</v>
      </c>
      <c r="G358" s="58">
        <f t="shared" si="33"/>
        <v>0</v>
      </c>
      <c r="H358" s="58">
        <f t="shared" si="34"/>
        <v>-2086.2959474094891</v>
      </c>
      <c r="I358" s="58">
        <f t="shared" si="35"/>
        <v>7585.8323566207018</v>
      </c>
      <c r="J358" s="58">
        <f t="shared" si="37"/>
        <v>-660918.41190449975</v>
      </c>
      <c r="K358" s="31"/>
      <c r="L358" s="1"/>
      <c r="M358" s="1"/>
      <c r="N358" s="1"/>
      <c r="O358" s="1"/>
      <c r="P358" s="1"/>
      <c r="Q358" s="1"/>
    </row>
    <row r="359" spans="2:17" x14ac:dyDescent="0.3">
      <c r="B359" s="1"/>
      <c r="C359" s="1"/>
      <c r="D359" s="59">
        <v>343</v>
      </c>
      <c r="E359" s="58">
        <f t="shared" si="36"/>
        <v>-660918.41190449975</v>
      </c>
      <c r="F359" s="58">
        <f t="shared" si="32"/>
        <v>5499.5364092112131</v>
      </c>
      <c r="G359" s="58">
        <f t="shared" si="33"/>
        <v>0</v>
      </c>
      <c r="H359" s="58">
        <f t="shared" si="34"/>
        <v>-2110.5198906181654</v>
      </c>
      <c r="I359" s="58">
        <f t="shared" si="35"/>
        <v>7610.056299829379</v>
      </c>
      <c r="J359" s="58">
        <f t="shared" si="37"/>
        <v>-668528.46820432914</v>
      </c>
      <c r="K359" s="31"/>
      <c r="L359" s="1"/>
      <c r="M359" s="1"/>
      <c r="N359" s="1"/>
      <c r="O359" s="1"/>
      <c r="P359" s="1"/>
      <c r="Q359" s="1"/>
    </row>
    <row r="360" spans="2:17" x14ac:dyDescent="0.3">
      <c r="B360" s="1"/>
      <c r="C360" s="1"/>
      <c r="D360" s="59">
        <v>344</v>
      </c>
      <c r="E360" s="58">
        <f t="shared" si="36"/>
        <v>-668528.46820432914</v>
      </c>
      <c r="F360" s="58">
        <f t="shared" si="32"/>
        <v>5499.5364092112131</v>
      </c>
      <c r="G360" s="58">
        <f t="shared" si="33"/>
        <v>0</v>
      </c>
      <c r="H360" s="58">
        <f t="shared" si="34"/>
        <v>-2134.8211884791708</v>
      </c>
      <c r="I360" s="58">
        <f t="shared" si="35"/>
        <v>7634.357597690384</v>
      </c>
      <c r="J360" s="58">
        <f t="shared" si="37"/>
        <v>-676162.82580201956</v>
      </c>
      <c r="K360" s="31"/>
      <c r="L360" s="1"/>
      <c r="M360" s="1"/>
      <c r="N360" s="1"/>
      <c r="O360" s="1"/>
      <c r="P360" s="1"/>
      <c r="Q360" s="1"/>
    </row>
    <row r="361" spans="2:17" x14ac:dyDescent="0.3">
      <c r="B361" s="1"/>
      <c r="C361" s="1"/>
      <c r="D361" s="59">
        <v>345</v>
      </c>
      <c r="E361" s="58">
        <f t="shared" si="36"/>
        <v>-676162.82580201956</v>
      </c>
      <c r="F361" s="58">
        <f t="shared" si="32"/>
        <v>5499.5364092112131</v>
      </c>
      <c r="G361" s="58">
        <f t="shared" si="33"/>
        <v>0</v>
      </c>
      <c r="H361" s="58">
        <f t="shared" si="34"/>
        <v>-2159.2000880101855</v>
      </c>
      <c r="I361" s="58">
        <f t="shared" si="35"/>
        <v>7658.7364972213982</v>
      </c>
      <c r="J361" s="58">
        <f t="shared" si="37"/>
        <v>-683821.56229924096</v>
      </c>
      <c r="K361" s="31"/>
      <c r="L361" s="1"/>
      <c r="M361" s="1"/>
      <c r="N361" s="1"/>
      <c r="O361" s="1"/>
      <c r="P361" s="1"/>
      <c r="Q361" s="1"/>
    </row>
    <row r="362" spans="2:17" x14ac:dyDescent="0.3">
      <c r="B362" s="1"/>
      <c r="C362" s="1"/>
      <c r="D362" s="59">
        <v>346</v>
      </c>
      <c r="E362" s="58">
        <f t="shared" si="36"/>
        <v>-683821.56229924096</v>
      </c>
      <c r="F362" s="58">
        <f t="shared" ref="F362:F425" si="38">$C$11</f>
        <v>5499.5364092112131</v>
      </c>
      <c r="G362" s="58">
        <f t="shared" ref="G362:G425" si="39">IF((D362-1)/12=INT((D362-1)/12), E362*0.08,0)</f>
        <v>0</v>
      </c>
      <c r="H362" s="58">
        <f t="shared" si="34"/>
        <v>-2183.6568370176933</v>
      </c>
      <c r="I362" s="58">
        <f t="shared" si="35"/>
        <v>7683.193246228906</v>
      </c>
      <c r="J362" s="58">
        <f t="shared" si="37"/>
        <v>-691504.75554546982</v>
      </c>
      <c r="K362" s="31"/>
      <c r="L362" s="1"/>
      <c r="M362" s="1"/>
      <c r="N362" s="1"/>
      <c r="O362" s="1"/>
      <c r="P362" s="1"/>
      <c r="Q362" s="1"/>
    </row>
    <row r="363" spans="2:17" x14ac:dyDescent="0.3">
      <c r="B363" s="1"/>
      <c r="C363" s="1"/>
      <c r="D363" s="59">
        <v>347</v>
      </c>
      <c r="E363" s="58">
        <f t="shared" si="36"/>
        <v>-691504.75554546982</v>
      </c>
      <c r="F363" s="58">
        <f t="shared" si="38"/>
        <v>5499.5364092112131</v>
      </c>
      <c r="G363" s="58">
        <f t="shared" si="39"/>
        <v>0</v>
      </c>
      <c r="H363" s="58">
        <f t="shared" si="34"/>
        <v>-2208.1916840995027</v>
      </c>
      <c r="I363" s="58">
        <f t="shared" si="35"/>
        <v>7707.7280933107158</v>
      </c>
      <c r="J363" s="58">
        <f t="shared" si="37"/>
        <v>-699212.48363878054</v>
      </c>
      <c r="K363" s="31"/>
      <c r="L363" s="1"/>
      <c r="M363" s="1"/>
      <c r="N363" s="1"/>
      <c r="O363" s="1"/>
      <c r="P363" s="1"/>
      <c r="Q363" s="1"/>
    </row>
    <row r="364" spans="2:17" x14ac:dyDescent="0.3">
      <c r="B364" s="1"/>
      <c r="C364" s="1"/>
      <c r="D364" s="59">
        <v>348</v>
      </c>
      <c r="E364" s="58">
        <f t="shared" si="36"/>
        <v>-699212.48363878054</v>
      </c>
      <c r="F364" s="58">
        <f t="shared" si="38"/>
        <v>5499.5364092112131</v>
      </c>
      <c r="G364" s="58">
        <f t="shared" si="39"/>
        <v>0</v>
      </c>
      <c r="H364" s="58">
        <f t="shared" si="34"/>
        <v>-2232.8048786472727</v>
      </c>
      <c r="I364" s="58">
        <f t="shared" si="35"/>
        <v>7732.3412878584859</v>
      </c>
      <c r="J364" s="58">
        <f t="shared" si="37"/>
        <v>-706944.82492663898</v>
      </c>
      <c r="K364" s="31"/>
      <c r="L364" s="1"/>
      <c r="M364" s="1"/>
      <c r="N364" s="1"/>
      <c r="O364" s="1"/>
      <c r="P364" s="1"/>
      <c r="Q364" s="1"/>
    </row>
    <row r="365" spans="2:17" x14ac:dyDescent="0.3">
      <c r="B365" s="1"/>
      <c r="C365" s="1"/>
      <c r="D365" s="59">
        <v>349</v>
      </c>
      <c r="E365" s="58">
        <f t="shared" si="36"/>
        <v>-706944.82492663898</v>
      </c>
      <c r="F365" s="58">
        <f t="shared" si="38"/>
        <v>5499.5364092112131</v>
      </c>
      <c r="G365" s="58">
        <f t="shared" si="39"/>
        <v>-56555.585994131121</v>
      </c>
      <c r="H365" s="58">
        <f t="shared" si="34"/>
        <v>-2076.896937181124</v>
      </c>
      <c r="I365" s="58">
        <f t="shared" si="35"/>
        <v>-48979.152647738782</v>
      </c>
      <c r="J365" s="58">
        <f t="shared" si="37"/>
        <v>-657965.67227890017</v>
      </c>
      <c r="K365" s="31"/>
      <c r="L365" s="1"/>
      <c r="M365" s="1"/>
      <c r="N365" s="1"/>
      <c r="O365" s="1"/>
      <c r="P365" s="1"/>
      <c r="Q365" s="1"/>
    </row>
    <row r="366" spans="2:17" x14ac:dyDescent="0.3">
      <c r="B366" s="1"/>
      <c r="C366" s="1"/>
      <c r="D366" s="59">
        <v>350</v>
      </c>
      <c r="E366" s="58">
        <f t="shared" si="36"/>
        <v>-657965.67227890017</v>
      </c>
      <c r="F366" s="58">
        <f t="shared" si="38"/>
        <v>5499.5364092112131</v>
      </c>
      <c r="G366" s="58">
        <f t="shared" si="39"/>
        <v>0</v>
      </c>
      <c r="H366" s="58">
        <f t="shared" si="34"/>
        <v>-2101.0908664006574</v>
      </c>
      <c r="I366" s="58">
        <f t="shared" si="35"/>
        <v>7600.6272756118706</v>
      </c>
      <c r="J366" s="58">
        <f t="shared" si="37"/>
        <v>-665566.29955451202</v>
      </c>
      <c r="K366" s="31"/>
      <c r="L366" s="1"/>
      <c r="M366" s="1"/>
      <c r="N366" s="1"/>
      <c r="O366" s="1"/>
      <c r="P366" s="1"/>
      <c r="Q366" s="1"/>
    </row>
    <row r="367" spans="2:17" x14ac:dyDescent="0.3">
      <c r="B367" s="1"/>
      <c r="C367" s="1"/>
      <c r="D367" s="59">
        <v>351</v>
      </c>
      <c r="E367" s="58">
        <f t="shared" si="36"/>
        <v>-665566.29955451202</v>
      </c>
      <c r="F367" s="58">
        <f t="shared" si="38"/>
        <v>5499.5364092112131</v>
      </c>
      <c r="G367" s="58">
        <f t="shared" si="39"/>
        <v>0</v>
      </c>
      <c r="H367" s="58">
        <f t="shared" si="34"/>
        <v>-2125.362054428434</v>
      </c>
      <c r="I367" s="58">
        <f t="shared" si="35"/>
        <v>7624.8984636396472</v>
      </c>
      <c r="J367" s="58">
        <f t="shared" si="37"/>
        <v>-673191.19801815168</v>
      </c>
      <c r="K367" s="31"/>
      <c r="L367" s="1"/>
      <c r="M367" s="1"/>
      <c r="N367" s="1"/>
      <c r="O367" s="1"/>
      <c r="P367" s="1"/>
      <c r="Q367" s="1"/>
    </row>
    <row r="368" spans="2:17" x14ac:dyDescent="0.3">
      <c r="B368" s="1"/>
      <c r="C368" s="1"/>
      <c r="D368" s="59">
        <v>352</v>
      </c>
      <c r="E368" s="58">
        <f t="shared" si="36"/>
        <v>-673191.19801815168</v>
      </c>
      <c r="F368" s="58">
        <f t="shared" si="38"/>
        <v>5499.5364092112131</v>
      </c>
      <c r="G368" s="58">
        <f t="shared" si="39"/>
        <v>0</v>
      </c>
      <c r="H368" s="58">
        <f t="shared" si="34"/>
        <v>-2149.7107479760739</v>
      </c>
      <c r="I368" s="58">
        <f t="shared" si="35"/>
        <v>7649.2471571872866</v>
      </c>
      <c r="J368" s="58">
        <f t="shared" si="37"/>
        <v>-680840.445175339</v>
      </c>
      <c r="K368" s="31"/>
      <c r="L368" s="1"/>
      <c r="M368" s="1"/>
      <c r="N368" s="1"/>
      <c r="O368" s="1"/>
      <c r="P368" s="1"/>
      <c r="Q368" s="1"/>
    </row>
    <row r="369" spans="2:17" x14ac:dyDescent="0.3">
      <c r="B369" s="1"/>
      <c r="C369" s="1"/>
      <c r="D369" s="59">
        <v>353</v>
      </c>
      <c r="E369" s="58">
        <f t="shared" si="36"/>
        <v>-680840.445175339</v>
      </c>
      <c r="F369" s="58">
        <f t="shared" si="38"/>
        <v>5499.5364092112131</v>
      </c>
      <c r="G369" s="58">
        <f t="shared" si="39"/>
        <v>0</v>
      </c>
      <c r="H369" s="58">
        <f t="shared" si="34"/>
        <v>-2174.1371945430233</v>
      </c>
      <c r="I369" s="58">
        <f t="shared" si="35"/>
        <v>7673.673603754236</v>
      </c>
      <c r="J369" s="58">
        <f t="shared" si="37"/>
        <v>-688514.11877909326</v>
      </c>
      <c r="K369" s="31"/>
      <c r="L369" s="1"/>
      <c r="M369" s="1"/>
      <c r="N369" s="1"/>
      <c r="O369" s="1"/>
      <c r="P369" s="1"/>
      <c r="Q369" s="1"/>
    </row>
    <row r="370" spans="2:17" x14ac:dyDescent="0.3">
      <c r="B370" s="1"/>
      <c r="C370" s="1"/>
      <c r="D370" s="59">
        <v>354</v>
      </c>
      <c r="E370" s="58">
        <f t="shared" si="36"/>
        <v>-688514.11877909326</v>
      </c>
      <c r="F370" s="58">
        <f t="shared" si="38"/>
        <v>5499.5364092112131</v>
      </c>
      <c r="G370" s="58">
        <f t="shared" si="39"/>
        <v>0</v>
      </c>
      <c r="H370" s="58">
        <f t="shared" si="34"/>
        <v>-2198.6416424190725</v>
      </c>
      <c r="I370" s="58">
        <f t="shared" si="35"/>
        <v>7698.1780516302861</v>
      </c>
      <c r="J370" s="58">
        <f t="shared" si="37"/>
        <v>-696212.29683072353</v>
      </c>
      <c r="K370" s="31"/>
      <c r="L370" s="1"/>
      <c r="M370" s="1"/>
      <c r="N370" s="1"/>
      <c r="O370" s="1"/>
      <c r="P370" s="1"/>
      <c r="Q370" s="1"/>
    </row>
    <row r="371" spans="2:17" x14ac:dyDescent="0.3">
      <c r="B371" s="1"/>
      <c r="C371" s="1"/>
      <c r="D371" s="59">
        <v>355</v>
      </c>
      <c r="E371" s="58">
        <f t="shared" si="36"/>
        <v>-696212.29683072353</v>
      </c>
      <c r="F371" s="58">
        <f t="shared" si="38"/>
        <v>5499.5364092112131</v>
      </c>
      <c r="G371" s="58">
        <f t="shared" si="39"/>
        <v>0</v>
      </c>
      <c r="H371" s="58">
        <f t="shared" si="34"/>
        <v>-2223.2243406868783</v>
      </c>
      <c r="I371" s="58">
        <f t="shared" si="35"/>
        <v>7722.7607498980915</v>
      </c>
      <c r="J371" s="58">
        <f t="shared" si="37"/>
        <v>-703935.05758062156</v>
      </c>
      <c r="K371" s="31"/>
      <c r="L371" s="1"/>
      <c r="M371" s="1"/>
      <c r="N371" s="1"/>
      <c r="O371" s="1"/>
      <c r="P371" s="1"/>
      <c r="Q371" s="1"/>
    </row>
    <row r="372" spans="2:17" x14ac:dyDescent="0.3">
      <c r="B372" s="1"/>
      <c r="C372" s="1"/>
      <c r="D372" s="59">
        <v>356</v>
      </c>
      <c r="E372" s="58">
        <f t="shared" si="36"/>
        <v>-703935.05758062156</v>
      </c>
      <c r="F372" s="58">
        <f t="shared" si="38"/>
        <v>5499.5364092112131</v>
      </c>
      <c r="G372" s="58">
        <f t="shared" si="39"/>
        <v>0</v>
      </c>
      <c r="H372" s="58">
        <f t="shared" si="34"/>
        <v>-2247.8855392244977</v>
      </c>
      <c r="I372" s="58">
        <f t="shared" si="35"/>
        <v>7747.4219484357109</v>
      </c>
      <c r="J372" s="58">
        <f t="shared" si="37"/>
        <v>-711682.47952905728</v>
      </c>
      <c r="K372" s="31"/>
      <c r="L372" s="1"/>
      <c r="M372" s="1"/>
      <c r="N372" s="1"/>
      <c r="O372" s="1"/>
      <c r="P372" s="1"/>
      <c r="Q372" s="1"/>
    </row>
    <row r="373" spans="2:17" x14ac:dyDescent="0.3">
      <c r="B373" s="1"/>
      <c r="C373" s="1"/>
      <c r="D373" s="59">
        <v>357</v>
      </c>
      <c r="E373" s="58">
        <f t="shared" si="36"/>
        <v>-711682.47952905728</v>
      </c>
      <c r="F373" s="58">
        <f t="shared" si="38"/>
        <v>5499.5364092112131</v>
      </c>
      <c r="G373" s="58">
        <f t="shared" si="39"/>
        <v>0</v>
      </c>
      <c r="H373" s="58">
        <f t="shared" si="34"/>
        <v>-2272.6254887079267</v>
      </c>
      <c r="I373" s="58">
        <f t="shared" si="35"/>
        <v>7772.1618979191398</v>
      </c>
      <c r="J373" s="58">
        <f t="shared" si="37"/>
        <v>-719454.64142697642</v>
      </c>
      <c r="K373" s="31"/>
      <c r="L373" s="1"/>
      <c r="M373" s="1"/>
      <c r="N373" s="1"/>
      <c r="O373" s="1"/>
      <c r="P373" s="1"/>
      <c r="Q373" s="1"/>
    </row>
    <row r="374" spans="2:17" x14ac:dyDescent="0.3">
      <c r="B374" s="1"/>
      <c r="C374" s="1"/>
      <c r="D374" s="59">
        <v>358</v>
      </c>
      <c r="E374" s="58">
        <f t="shared" si="36"/>
        <v>-719454.64142697642</v>
      </c>
      <c r="F374" s="58">
        <f t="shared" si="38"/>
        <v>5499.5364092112131</v>
      </c>
      <c r="G374" s="58">
        <f t="shared" si="39"/>
        <v>0</v>
      </c>
      <c r="H374" s="58">
        <f t="shared" si="34"/>
        <v>-2297.4444406136472</v>
      </c>
      <c r="I374" s="58">
        <f t="shared" si="35"/>
        <v>7796.9808498248603</v>
      </c>
      <c r="J374" s="58">
        <f t="shared" si="37"/>
        <v>-727251.62227680127</v>
      </c>
      <c r="K374" s="31"/>
      <c r="L374" s="1"/>
      <c r="M374" s="1"/>
      <c r="N374" s="1"/>
      <c r="O374" s="1"/>
      <c r="P374" s="1"/>
      <c r="Q374" s="1"/>
    </row>
    <row r="375" spans="2:17" x14ac:dyDescent="0.3">
      <c r="B375" s="1"/>
      <c r="C375" s="1"/>
      <c r="D375" s="59">
        <v>359</v>
      </c>
      <c r="E375" s="58">
        <f t="shared" si="36"/>
        <v>-727251.62227680127</v>
      </c>
      <c r="F375" s="58">
        <f t="shared" si="38"/>
        <v>5499.5364092112131</v>
      </c>
      <c r="G375" s="58">
        <f t="shared" si="39"/>
        <v>0</v>
      </c>
      <c r="H375" s="58">
        <f t="shared" si="34"/>
        <v>-2322.3426472211854</v>
      </c>
      <c r="I375" s="58">
        <f t="shared" si="35"/>
        <v>7821.879056432399</v>
      </c>
      <c r="J375" s="58">
        <f t="shared" si="37"/>
        <v>-735073.50133323367</v>
      </c>
      <c r="K375" s="31"/>
      <c r="L375" s="1"/>
      <c r="M375" s="1"/>
      <c r="N375" s="1"/>
      <c r="O375" s="1"/>
      <c r="P375" s="1"/>
      <c r="Q375" s="1"/>
    </row>
    <row r="376" spans="2:17" x14ac:dyDescent="0.3">
      <c r="B376" s="1"/>
      <c r="C376" s="1"/>
      <c r="D376" s="59">
        <v>360</v>
      </c>
      <c r="E376" s="58">
        <f t="shared" si="36"/>
        <v>-735073.50133323367</v>
      </c>
      <c r="F376" s="58">
        <f t="shared" si="38"/>
        <v>5499.5364092112131</v>
      </c>
      <c r="G376" s="58">
        <f t="shared" si="39"/>
        <v>0</v>
      </c>
      <c r="H376" s="58">
        <f t="shared" si="34"/>
        <v>-2347.3203616156752</v>
      </c>
      <c r="I376" s="58">
        <f t="shared" si="35"/>
        <v>7846.8567708268884</v>
      </c>
      <c r="J376" s="58">
        <f t="shared" si="37"/>
        <v>-742920.35810406052</v>
      </c>
      <c r="K376" s="31"/>
      <c r="L376" s="1"/>
      <c r="M376" s="1"/>
      <c r="N376" s="1"/>
      <c r="O376" s="1"/>
      <c r="P376" s="1"/>
      <c r="Q376" s="1"/>
    </row>
    <row r="377" spans="2:17" x14ac:dyDescent="0.3">
      <c r="B377" s="1"/>
      <c r="C377" s="1"/>
      <c r="D377" s="59">
        <v>361</v>
      </c>
      <c r="E377" s="58">
        <f t="shared" si="36"/>
        <v>-742920.35810406052</v>
      </c>
      <c r="F377" s="58">
        <f t="shared" si="38"/>
        <v>5499.5364092112131</v>
      </c>
      <c r="G377" s="58">
        <f t="shared" si="39"/>
        <v>-59433.62864832484</v>
      </c>
      <c r="H377" s="58">
        <f t="shared" si="34"/>
        <v>-2182.5876106751953</v>
      </c>
      <c r="I377" s="58">
        <f t="shared" si="35"/>
        <v>-51751.50462843843</v>
      </c>
      <c r="J377" s="58">
        <f t="shared" si="37"/>
        <v>-691168.85347562213</v>
      </c>
      <c r="K377" s="31"/>
      <c r="L377" s="1"/>
      <c r="M377" s="1"/>
      <c r="N377" s="1"/>
      <c r="O377" s="1"/>
      <c r="P377" s="1"/>
      <c r="Q377" s="1"/>
    </row>
    <row r="378" spans="2:17" x14ac:dyDescent="0.3">
      <c r="B378" s="1"/>
      <c r="C378" s="1"/>
      <c r="D378" s="59">
        <v>362</v>
      </c>
      <c r="E378" s="58">
        <f t="shared" si="36"/>
        <v>-691168.85347562213</v>
      </c>
      <c r="F378" s="58">
        <f t="shared" si="38"/>
        <v>5499.5364092112131</v>
      </c>
      <c r="G378" s="58">
        <f t="shared" si="39"/>
        <v>0</v>
      </c>
      <c r="H378" s="58">
        <f t="shared" si="34"/>
        <v>-2207.1190433817619</v>
      </c>
      <c r="I378" s="58">
        <f t="shared" si="35"/>
        <v>7706.6554525929751</v>
      </c>
      <c r="J378" s="58">
        <f t="shared" si="37"/>
        <v>-698875.50892821513</v>
      </c>
      <c r="K378" s="31"/>
      <c r="L378" s="1"/>
      <c r="M378" s="1"/>
      <c r="N378" s="1"/>
      <c r="O378" s="1"/>
      <c r="P378" s="1"/>
      <c r="Q378" s="1"/>
    </row>
    <row r="379" spans="2:17" x14ac:dyDescent="0.3">
      <c r="B379" s="1"/>
      <c r="C379" s="1"/>
      <c r="D379" s="59">
        <v>363</v>
      </c>
      <c r="E379" s="58">
        <f t="shared" si="36"/>
        <v>-698875.50892821513</v>
      </c>
      <c r="F379" s="58">
        <f t="shared" si="38"/>
        <v>5499.5364092112131</v>
      </c>
      <c r="G379" s="58">
        <f t="shared" si="39"/>
        <v>0</v>
      </c>
      <c r="H379" s="58">
        <f t="shared" si="34"/>
        <v>-2231.7288126511171</v>
      </c>
      <c r="I379" s="58">
        <f t="shared" si="35"/>
        <v>7731.2652218623298</v>
      </c>
      <c r="J379" s="58">
        <f t="shared" si="37"/>
        <v>-706606.77415007749</v>
      </c>
      <c r="K379" s="31"/>
      <c r="L379" s="1"/>
      <c r="M379" s="1"/>
      <c r="N379" s="1"/>
      <c r="O379" s="1"/>
      <c r="P379" s="1"/>
      <c r="Q379" s="1"/>
    </row>
    <row r="380" spans="2:17" x14ac:dyDescent="0.3">
      <c r="B380" s="1"/>
      <c r="C380" s="1"/>
      <c r="D380" s="59">
        <v>364</v>
      </c>
      <c r="E380" s="58">
        <f t="shared" si="36"/>
        <v>-706606.77415007749</v>
      </c>
      <c r="F380" s="58">
        <f t="shared" si="38"/>
        <v>5499.5364092112131</v>
      </c>
      <c r="G380" s="58">
        <f t="shared" si="39"/>
        <v>0</v>
      </c>
      <c r="H380" s="58">
        <f t="shared" si="34"/>
        <v>-2256.4171686364889</v>
      </c>
      <c r="I380" s="58">
        <f t="shared" si="35"/>
        <v>7755.953577847702</v>
      </c>
      <c r="J380" s="58">
        <f t="shared" si="37"/>
        <v>-714362.72772792517</v>
      </c>
      <c r="K380" s="31"/>
      <c r="L380" s="1"/>
      <c r="M380" s="1"/>
      <c r="N380" s="1"/>
      <c r="O380" s="1"/>
      <c r="P380" s="1"/>
      <c r="Q380" s="1"/>
    </row>
    <row r="381" spans="2:17" x14ac:dyDescent="0.3">
      <c r="B381" s="1"/>
      <c r="C381" s="1"/>
      <c r="D381" s="59">
        <v>365</v>
      </c>
      <c r="E381" s="58">
        <f t="shared" si="36"/>
        <v>-714362.72772792517</v>
      </c>
      <c r="F381" s="58">
        <f t="shared" si="38"/>
        <v>5499.5364092112131</v>
      </c>
      <c r="G381" s="58">
        <f t="shared" si="39"/>
        <v>0</v>
      </c>
      <c r="H381" s="58">
        <f t="shared" si="34"/>
        <v>-2281.1843622899228</v>
      </c>
      <c r="I381" s="58">
        <f t="shared" si="35"/>
        <v>7780.7207715011355</v>
      </c>
      <c r="J381" s="58">
        <f t="shared" si="37"/>
        <v>-722143.44849942636</v>
      </c>
      <c r="K381" s="31"/>
      <c r="L381" s="1"/>
      <c r="M381" s="1"/>
      <c r="N381" s="1"/>
      <c r="O381" s="1"/>
      <c r="P381" s="1"/>
      <c r="Q381" s="1"/>
    </row>
    <row r="382" spans="2:17" x14ac:dyDescent="0.3">
      <c r="B382" s="1"/>
      <c r="C382" s="1"/>
      <c r="D382" s="59">
        <v>366</v>
      </c>
      <c r="E382" s="58">
        <f t="shared" si="36"/>
        <v>-722143.44849942636</v>
      </c>
      <c r="F382" s="58">
        <f t="shared" si="38"/>
        <v>5499.5364092112131</v>
      </c>
      <c r="G382" s="58">
        <f t="shared" si="39"/>
        <v>0</v>
      </c>
      <c r="H382" s="58">
        <f t="shared" si="34"/>
        <v>-2306.0306453648327</v>
      </c>
      <c r="I382" s="58">
        <f t="shared" si="35"/>
        <v>7805.5670545760458</v>
      </c>
      <c r="J382" s="58">
        <f t="shared" si="37"/>
        <v>-729949.01555400237</v>
      </c>
      <c r="K382" s="31"/>
      <c r="L382" s="1"/>
      <c r="M382" s="1"/>
      <c r="N382" s="1"/>
      <c r="O382" s="1"/>
      <c r="P382" s="1"/>
      <c r="Q382" s="1"/>
    </row>
    <row r="383" spans="2:17" x14ac:dyDescent="0.3">
      <c r="B383" s="1"/>
      <c r="C383" s="1"/>
      <c r="D383" s="59">
        <v>367</v>
      </c>
      <c r="E383" s="58">
        <f t="shared" si="36"/>
        <v>-729949.01555400237</v>
      </c>
      <c r="F383" s="58">
        <f t="shared" si="38"/>
        <v>5499.5364092112131</v>
      </c>
      <c r="G383" s="58">
        <f t="shared" si="39"/>
        <v>0</v>
      </c>
      <c r="H383" s="58">
        <f t="shared" si="34"/>
        <v>-2330.9562704185601</v>
      </c>
      <c r="I383" s="58">
        <f t="shared" si="35"/>
        <v>7830.4926796297732</v>
      </c>
      <c r="J383" s="58">
        <f t="shared" si="37"/>
        <v>-737779.50823363219</v>
      </c>
      <c r="K383" s="31"/>
      <c r="L383" s="1"/>
      <c r="M383" s="1"/>
      <c r="N383" s="1"/>
      <c r="O383" s="1"/>
      <c r="P383" s="1"/>
      <c r="Q383" s="1"/>
    </row>
    <row r="384" spans="2:17" x14ac:dyDescent="0.3">
      <c r="B384" s="1"/>
      <c r="C384" s="1"/>
      <c r="D384" s="59">
        <v>368</v>
      </c>
      <c r="E384" s="58">
        <f t="shared" si="36"/>
        <v>-737779.50823363219</v>
      </c>
      <c r="F384" s="58">
        <f t="shared" si="38"/>
        <v>5499.5364092112131</v>
      </c>
      <c r="G384" s="58">
        <f t="shared" si="39"/>
        <v>0</v>
      </c>
      <c r="H384" s="58">
        <f t="shared" si="34"/>
        <v>-2355.961490814942</v>
      </c>
      <c r="I384" s="58">
        <f t="shared" si="35"/>
        <v>7855.4979000261555</v>
      </c>
      <c r="J384" s="58">
        <f t="shared" si="37"/>
        <v>-745635.00613365835</v>
      </c>
      <c r="K384" s="31"/>
      <c r="L384" s="1"/>
      <c r="M384" s="1"/>
      <c r="N384" s="1"/>
      <c r="O384" s="1"/>
      <c r="P384" s="1"/>
      <c r="Q384" s="1"/>
    </row>
    <row r="385" spans="2:17" x14ac:dyDescent="0.3">
      <c r="B385" s="1"/>
      <c r="C385" s="1"/>
      <c r="D385" s="59">
        <v>369</v>
      </c>
      <c r="E385" s="58">
        <f t="shared" si="36"/>
        <v>-745635.00613365835</v>
      </c>
      <c r="F385" s="58">
        <f t="shared" si="38"/>
        <v>5499.5364092112131</v>
      </c>
      <c r="G385" s="58">
        <f t="shared" si="39"/>
        <v>0</v>
      </c>
      <c r="H385" s="58">
        <f t="shared" si="34"/>
        <v>-2381.0465607268843</v>
      </c>
      <c r="I385" s="58">
        <f t="shared" si="35"/>
        <v>7880.5829699380974</v>
      </c>
      <c r="J385" s="58">
        <f t="shared" si="37"/>
        <v>-753515.5891035964</v>
      </c>
      <c r="K385" s="31"/>
      <c r="L385" s="1"/>
      <c r="M385" s="1"/>
      <c r="N385" s="1"/>
      <c r="O385" s="1"/>
      <c r="P385" s="1"/>
      <c r="Q385" s="1"/>
    </row>
    <row r="386" spans="2:17" x14ac:dyDescent="0.3">
      <c r="B386" s="1"/>
      <c r="C386" s="1"/>
      <c r="D386" s="59">
        <v>370</v>
      </c>
      <c r="E386" s="58">
        <f t="shared" si="36"/>
        <v>-753515.5891035964</v>
      </c>
      <c r="F386" s="58">
        <f t="shared" si="38"/>
        <v>5499.5364092112131</v>
      </c>
      <c r="G386" s="58">
        <f t="shared" si="39"/>
        <v>0</v>
      </c>
      <c r="H386" s="58">
        <f t="shared" si="34"/>
        <v>-2406.2117351389484</v>
      </c>
      <c r="I386" s="58">
        <f t="shared" si="35"/>
        <v>7905.748144350162</v>
      </c>
      <c r="J386" s="58">
        <f t="shared" si="37"/>
        <v>-761421.33724794653</v>
      </c>
      <c r="K386" s="31"/>
      <c r="L386" s="1"/>
      <c r="M386" s="1"/>
      <c r="N386" s="1"/>
      <c r="O386" s="1"/>
      <c r="P386" s="1"/>
      <c r="Q386" s="1"/>
    </row>
    <row r="387" spans="2:17" x14ac:dyDescent="0.3">
      <c r="B387" s="1"/>
      <c r="C387" s="1"/>
      <c r="D387" s="59">
        <v>371</v>
      </c>
      <c r="E387" s="58">
        <f t="shared" si="36"/>
        <v>-761421.33724794653</v>
      </c>
      <c r="F387" s="58">
        <f t="shared" si="38"/>
        <v>5499.5364092112131</v>
      </c>
      <c r="G387" s="58">
        <f t="shared" si="39"/>
        <v>0</v>
      </c>
      <c r="H387" s="58">
        <f t="shared" si="34"/>
        <v>-2431.4572698499401</v>
      </c>
      <c r="I387" s="58">
        <f t="shared" si="35"/>
        <v>7930.9936790611537</v>
      </c>
      <c r="J387" s="58">
        <f t="shared" si="37"/>
        <v>-769352.33092700772</v>
      </c>
      <c r="K387" s="31"/>
      <c r="L387" s="1"/>
      <c r="M387" s="1"/>
      <c r="N387" s="1"/>
      <c r="O387" s="1"/>
      <c r="P387" s="1"/>
      <c r="Q387" s="1"/>
    </row>
    <row r="388" spans="2:17" x14ac:dyDescent="0.3">
      <c r="B388" s="1"/>
      <c r="C388" s="1"/>
      <c r="D388" s="59">
        <v>372</v>
      </c>
      <c r="E388" s="58">
        <f t="shared" si="36"/>
        <v>-769352.33092700772</v>
      </c>
      <c r="F388" s="58">
        <f t="shared" si="38"/>
        <v>5499.5364092112131</v>
      </c>
      <c r="G388" s="58">
        <f t="shared" si="39"/>
        <v>0</v>
      </c>
      <c r="H388" s="58">
        <f t="shared" si="34"/>
        <v>-2456.7834214755121</v>
      </c>
      <c r="I388" s="58">
        <f t="shared" si="35"/>
        <v>7956.3198306867253</v>
      </c>
      <c r="J388" s="58">
        <f t="shared" si="37"/>
        <v>-777308.65075769438</v>
      </c>
      <c r="K388" s="31"/>
      <c r="L388" s="1"/>
      <c r="M388" s="1"/>
      <c r="N388" s="1"/>
      <c r="O388" s="1"/>
      <c r="P388" s="1"/>
      <c r="Q388" s="1"/>
    </row>
    <row r="389" spans="2:17" x14ac:dyDescent="0.3">
      <c r="B389" s="1"/>
      <c r="C389" s="1"/>
      <c r="D389" s="59">
        <v>373</v>
      </c>
      <c r="E389" s="58">
        <f t="shared" si="36"/>
        <v>-777308.65075769438</v>
      </c>
      <c r="F389" s="58">
        <f t="shared" si="38"/>
        <v>5499.5364092112131</v>
      </c>
      <c r="G389" s="58">
        <f t="shared" si="39"/>
        <v>-62184.692060615555</v>
      </c>
      <c r="H389" s="58">
        <f t="shared" si="34"/>
        <v>-2283.6152116547087</v>
      </c>
      <c r="I389" s="58">
        <f t="shared" si="35"/>
        <v>-54401.540439749631</v>
      </c>
      <c r="J389" s="58">
        <f t="shared" si="37"/>
        <v>-722907.11031794478</v>
      </c>
      <c r="K389" s="31"/>
      <c r="L389" s="1"/>
      <c r="M389" s="1"/>
      <c r="N389" s="1"/>
      <c r="O389" s="1"/>
      <c r="P389" s="1"/>
      <c r="Q389" s="1"/>
    </row>
    <row r="390" spans="2:17" x14ac:dyDescent="0.3">
      <c r="B390" s="1"/>
      <c r="C390" s="1"/>
      <c r="D390" s="59">
        <v>374</v>
      </c>
      <c r="E390" s="58">
        <f t="shared" si="36"/>
        <v>-722907.11031794478</v>
      </c>
      <c r="F390" s="58">
        <f t="shared" si="38"/>
        <v>5499.5364092112131</v>
      </c>
      <c r="G390" s="58">
        <f t="shared" si="39"/>
        <v>0</v>
      </c>
      <c r="H390" s="58">
        <f t="shared" si="34"/>
        <v>-2308.4692571944602</v>
      </c>
      <c r="I390" s="58">
        <f t="shared" si="35"/>
        <v>7808.0056664056738</v>
      </c>
      <c r="J390" s="58">
        <f t="shared" si="37"/>
        <v>-730715.11598435044</v>
      </c>
      <c r="K390" s="31"/>
      <c r="L390" s="1"/>
      <c r="M390" s="1"/>
      <c r="N390" s="1"/>
      <c r="O390" s="1"/>
      <c r="P390" s="1"/>
      <c r="Q390" s="1"/>
    </row>
    <row r="391" spans="2:17" x14ac:dyDescent="0.3">
      <c r="B391" s="1"/>
      <c r="C391" s="1"/>
      <c r="D391" s="59">
        <v>375</v>
      </c>
      <c r="E391" s="58">
        <f t="shared" si="36"/>
        <v>-730715.11598435044</v>
      </c>
      <c r="F391" s="58">
        <f t="shared" si="38"/>
        <v>5499.5364092112131</v>
      </c>
      <c r="G391" s="58">
        <f t="shared" si="39"/>
        <v>0</v>
      </c>
      <c r="H391" s="58">
        <f t="shared" si="34"/>
        <v>-2333.4026695010152</v>
      </c>
      <c r="I391" s="58">
        <f t="shared" si="35"/>
        <v>7832.9390787122284</v>
      </c>
      <c r="J391" s="58">
        <f t="shared" si="37"/>
        <v>-738548.0550630627</v>
      </c>
      <c r="K391" s="31"/>
      <c r="L391" s="1"/>
      <c r="M391" s="1"/>
      <c r="N391" s="1"/>
      <c r="O391" s="1"/>
      <c r="P391" s="1"/>
      <c r="Q391" s="1"/>
    </row>
    <row r="392" spans="2:17" x14ac:dyDescent="0.3">
      <c r="B392" s="1"/>
      <c r="C392" s="1"/>
      <c r="D392" s="59">
        <v>376</v>
      </c>
      <c r="E392" s="58">
        <f t="shared" si="36"/>
        <v>-738548.0550630627</v>
      </c>
      <c r="F392" s="58">
        <f t="shared" si="38"/>
        <v>5499.5364092112131</v>
      </c>
      <c r="G392" s="58">
        <f t="shared" si="39"/>
        <v>0</v>
      </c>
      <c r="H392" s="58">
        <f t="shared" si="34"/>
        <v>-2358.4157020173666</v>
      </c>
      <c r="I392" s="58">
        <f t="shared" si="35"/>
        <v>7857.9521112285802</v>
      </c>
      <c r="J392" s="58">
        <f t="shared" si="37"/>
        <v>-746406.0071742913</v>
      </c>
      <c r="K392" s="31"/>
      <c r="L392" s="1"/>
      <c r="M392" s="1"/>
      <c r="N392" s="1"/>
      <c r="O392" s="1"/>
      <c r="P392" s="1"/>
      <c r="Q392" s="1"/>
    </row>
    <row r="393" spans="2:17" x14ac:dyDescent="0.3">
      <c r="B393" s="1"/>
      <c r="C393" s="1"/>
      <c r="D393" s="59">
        <v>377</v>
      </c>
      <c r="E393" s="58">
        <f t="shared" si="36"/>
        <v>-746406.0071742913</v>
      </c>
      <c r="F393" s="58">
        <f t="shared" si="38"/>
        <v>5499.5364092112131</v>
      </c>
      <c r="G393" s="58">
        <f t="shared" si="39"/>
        <v>0</v>
      </c>
      <c r="H393" s="58">
        <f t="shared" si="34"/>
        <v>-2383.508608995829</v>
      </c>
      <c r="I393" s="58">
        <f t="shared" si="35"/>
        <v>7883.0450182070417</v>
      </c>
      <c r="J393" s="58">
        <f t="shared" si="37"/>
        <v>-754289.05219249835</v>
      </c>
      <c r="K393" s="31"/>
      <c r="L393" s="1"/>
      <c r="M393" s="1"/>
      <c r="N393" s="1"/>
      <c r="O393" s="1"/>
      <c r="P393" s="1"/>
      <c r="Q393" s="1"/>
    </row>
    <row r="394" spans="2:17" x14ac:dyDescent="0.3">
      <c r="B394" s="1"/>
      <c r="C394" s="1"/>
      <c r="D394" s="59">
        <v>378</v>
      </c>
      <c r="E394" s="58">
        <f t="shared" si="36"/>
        <v>-754289.05219249835</v>
      </c>
      <c r="F394" s="58">
        <f t="shared" si="38"/>
        <v>5499.5364092112131</v>
      </c>
      <c r="G394" s="58">
        <f t="shared" si="39"/>
        <v>0</v>
      </c>
      <c r="H394" s="58">
        <f t="shared" si="34"/>
        <v>-2408.681645500626</v>
      </c>
      <c r="I394" s="58">
        <f t="shared" si="35"/>
        <v>7908.2180547118387</v>
      </c>
      <c r="J394" s="58">
        <f t="shared" si="37"/>
        <v>-762197.27024721017</v>
      </c>
      <c r="K394" s="31"/>
      <c r="L394" s="1"/>
      <c r="M394" s="1"/>
      <c r="N394" s="1"/>
      <c r="O394" s="1"/>
      <c r="P394" s="1"/>
      <c r="Q394" s="1"/>
    </row>
    <row r="395" spans="2:17" x14ac:dyDescent="0.3">
      <c r="B395" s="1"/>
      <c r="C395" s="1"/>
      <c r="D395" s="59">
        <v>379</v>
      </c>
      <c r="E395" s="58">
        <f t="shared" si="36"/>
        <v>-762197.27024721017</v>
      </c>
      <c r="F395" s="58">
        <f t="shared" si="38"/>
        <v>5499.5364092112131</v>
      </c>
      <c r="G395" s="58">
        <f t="shared" si="39"/>
        <v>0</v>
      </c>
      <c r="H395" s="58">
        <f t="shared" si="34"/>
        <v>-2433.9350674104803</v>
      </c>
      <c r="I395" s="58">
        <f t="shared" si="35"/>
        <v>7933.471476621693</v>
      </c>
      <c r="J395" s="58">
        <f t="shared" si="37"/>
        <v>-770130.74172383186</v>
      </c>
      <c r="K395" s="31"/>
      <c r="L395" s="1"/>
      <c r="M395" s="1"/>
      <c r="N395" s="1"/>
      <c r="O395" s="1"/>
      <c r="P395" s="1"/>
      <c r="Q395" s="1"/>
    </row>
    <row r="396" spans="2:17" x14ac:dyDescent="0.3">
      <c r="B396" s="1"/>
      <c r="C396" s="1"/>
      <c r="D396" s="59">
        <v>380</v>
      </c>
      <c r="E396" s="58">
        <f t="shared" si="36"/>
        <v>-770130.74172383186</v>
      </c>
      <c r="F396" s="58">
        <f t="shared" si="38"/>
        <v>5499.5364092112131</v>
      </c>
      <c r="G396" s="58">
        <f t="shared" si="39"/>
        <v>0</v>
      </c>
      <c r="H396" s="58">
        <f t="shared" si="34"/>
        <v>-2459.2691314212152</v>
      </c>
      <c r="I396" s="58">
        <f t="shared" si="35"/>
        <v>7958.8055406324283</v>
      </c>
      <c r="J396" s="58">
        <f t="shared" si="37"/>
        <v>-778089.54726446432</v>
      </c>
      <c r="K396" s="31"/>
      <c r="L396" s="1"/>
      <c r="M396" s="1"/>
      <c r="N396" s="1"/>
      <c r="O396" s="1"/>
      <c r="P396" s="1"/>
      <c r="Q396" s="1"/>
    </row>
    <row r="397" spans="2:17" x14ac:dyDescent="0.3">
      <c r="B397" s="1"/>
      <c r="C397" s="1"/>
      <c r="D397" s="59">
        <v>381</v>
      </c>
      <c r="E397" s="58">
        <f t="shared" si="36"/>
        <v>-778089.54726446432</v>
      </c>
      <c r="F397" s="58">
        <f t="shared" si="38"/>
        <v>5499.5364092112131</v>
      </c>
      <c r="G397" s="58">
        <f t="shared" si="39"/>
        <v>0</v>
      </c>
      <c r="H397" s="58">
        <f t="shared" si="34"/>
        <v>-2484.6840950483656</v>
      </c>
      <c r="I397" s="58">
        <f t="shared" si="35"/>
        <v>7984.2205042595788</v>
      </c>
      <c r="J397" s="58">
        <f t="shared" si="37"/>
        <v>-786073.76776872389</v>
      </c>
      <c r="K397" s="31"/>
      <c r="L397" s="1"/>
      <c r="M397" s="1"/>
      <c r="N397" s="1"/>
      <c r="O397" s="1"/>
      <c r="P397" s="1"/>
      <c r="Q397" s="1"/>
    </row>
    <row r="398" spans="2:17" x14ac:dyDescent="0.3">
      <c r="B398" s="1"/>
      <c r="C398" s="1"/>
      <c r="D398" s="59">
        <v>382</v>
      </c>
      <c r="E398" s="58">
        <f t="shared" si="36"/>
        <v>-786073.76776872389</v>
      </c>
      <c r="F398" s="58">
        <f t="shared" si="38"/>
        <v>5499.5364092112131</v>
      </c>
      <c r="G398" s="58">
        <f t="shared" si="39"/>
        <v>0</v>
      </c>
      <c r="H398" s="58">
        <f t="shared" si="34"/>
        <v>-2510.1802166297934</v>
      </c>
      <c r="I398" s="58">
        <f t="shared" si="35"/>
        <v>8009.716625841007</v>
      </c>
      <c r="J398" s="58">
        <f t="shared" si="37"/>
        <v>-794083.48439456488</v>
      </c>
      <c r="K398" s="31"/>
      <c r="L398" s="1"/>
      <c r="M398" s="1"/>
      <c r="N398" s="1"/>
      <c r="O398" s="1"/>
      <c r="P398" s="1"/>
      <c r="Q398" s="1"/>
    </row>
    <row r="399" spans="2:17" x14ac:dyDescent="0.3">
      <c r="B399" s="1"/>
      <c r="C399" s="1"/>
      <c r="D399" s="59">
        <v>383</v>
      </c>
      <c r="E399" s="58">
        <f t="shared" si="36"/>
        <v>-794083.48439456488</v>
      </c>
      <c r="F399" s="58">
        <f t="shared" si="38"/>
        <v>5499.5364092112131</v>
      </c>
      <c r="G399" s="58">
        <f t="shared" si="39"/>
        <v>0</v>
      </c>
      <c r="H399" s="58">
        <f t="shared" si="34"/>
        <v>-2535.7577553283145</v>
      </c>
      <c r="I399" s="58">
        <f t="shared" si="35"/>
        <v>8035.2941645395276</v>
      </c>
      <c r="J399" s="58">
        <f t="shared" si="37"/>
        <v>-802118.77855910442</v>
      </c>
      <c r="K399" s="31"/>
      <c r="L399" s="1"/>
      <c r="M399" s="1"/>
      <c r="N399" s="1"/>
      <c r="O399" s="1"/>
      <c r="P399" s="1"/>
      <c r="Q399" s="1"/>
    </row>
    <row r="400" spans="2:17" x14ac:dyDescent="0.3">
      <c r="B400" s="1"/>
      <c r="C400" s="1"/>
      <c r="D400" s="59">
        <v>384</v>
      </c>
      <c r="E400" s="58">
        <f t="shared" si="36"/>
        <v>-802118.77855910442</v>
      </c>
      <c r="F400" s="58">
        <f t="shared" si="38"/>
        <v>5499.5364092112131</v>
      </c>
      <c r="G400" s="58">
        <f t="shared" si="39"/>
        <v>0</v>
      </c>
      <c r="H400" s="58">
        <f t="shared" si="34"/>
        <v>-2561.4169711343329</v>
      </c>
      <c r="I400" s="58">
        <f t="shared" si="35"/>
        <v>8060.9533803455461</v>
      </c>
      <c r="J400" s="58">
        <f t="shared" si="37"/>
        <v>-810179.73193945002</v>
      </c>
      <c r="K400" s="31"/>
      <c r="L400" s="1"/>
      <c r="M400" s="1"/>
      <c r="N400" s="1"/>
      <c r="O400" s="1"/>
      <c r="P400" s="1"/>
      <c r="Q400" s="1"/>
    </row>
    <row r="401" spans="2:17" x14ac:dyDescent="0.3">
      <c r="B401" s="1"/>
      <c r="C401" s="1"/>
      <c r="D401" s="59">
        <v>385</v>
      </c>
      <c r="E401" s="58">
        <f t="shared" si="36"/>
        <v>-810179.73193945002</v>
      </c>
      <c r="F401" s="58">
        <f t="shared" si="38"/>
        <v>5499.5364092112131</v>
      </c>
      <c r="G401" s="58">
        <f t="shared" si="39"/>
        <v>-64814.378555156007</v>
      </c>
      <c r="H401" s="58">
        <f t="shared" ref="H401:H436" si="40">(E401-G401)*$C$5</f>
        <v>-2380.1854748790061</v>
      </c>
      <c r="I401" s="58">
        <f t="shared" ref="I401:I436" si="41">F401-H401+G401</f>
        <v>-56934.656671065786</v>
      </c>
      <c r="J401" s="58">
        <f t="shared" si="37"/>
        <v>-753245.07526838419</v>
      </c>
      <c r="K401" s="31"/>
      <c r="L401" s="1"/>
      <c r="M401" s="1"/>
      <c r="N401" s="1"/>
      <c r="O401" s="1"/>
      <c r="P401" s="1"/>
      <c r="Q401" s="1"/>
    </row>
    <row r="402" spans="2:17" x14ac:dyDescent="0.3">
      <c r="B402" s="1"/>
      <c r="C402" s="1"/>
      <c r="D402" s="59">
        <v>386</v>
      </c>
      <c r="E402" s="58">
        <f t="shared" si="36"/>
        <v>-753245.07526838419</v>
      </c>
      <c r="F402" s="58">
        <f t="shared" si="38"/>
        <v>5499.5364092112131</v>
      </c>
      <c r="G402" s="58">
        <f t="shared" si="39"/>
        <v>0</v>
      </c>
      <c r="H402" s="58">
        <f t="shared" si="40"/>
        <v>-2405.3478995737423</v>
      </c>
      <c r="I402" s="58">
        <f t="shared" si="41"/>
        <v>7904.8843087849555</v>
      </c>
      <c r="J402" s="58">
        <f t="shared" si="37"/>
        <v>-761149.95957716915</v>
      </c>
      <c r="K402" s="31"/>
      <c r="L402" s="1"/>
      <c r="M402" s="1"/>
      <c r="N402" s="1"/>
      <c r="O402" s="1"/>
      <c r="P402" s="1"/>
      <c r="Q402" s="1"/>
    </row>
    <row r="403" spans="2:17" x14ac:dyDescent="0.3">
      <c r="B403" s="1"/>
      <c r="C403" s="1"/>
      <c r="D403" s="59">
        <v>387</v>
      </c>
      <c r="E403" s="58">
        <f t="shared" ref="E403:E436" si="42">J402</f>
        <v>-761149.95957716915</v>
      </c>
      <c r="F403" s="58">
        <f t="shared" si="38"/>
        <v>5499.5364092112131</v>
      </c>
      <c r="G403" s="58">
        <f t="shared" si="39"/>
        <v>0</v>
      </c>
      <c r="H403" s="58">
        <f t="shared" si="40"/>
        <v>-2430.590675786696</v>
      </c>
      <c r="I403" s="58">
        <f t="shared" si="41"/>
        <v>7930.1270849979092</v>
      </c>
      <c r="J403" s="58">
        <f t="shared" ref="J403:J436" si="43">E403-I403</f>
        <v>-769080.0866621671</v>
      </c>
      <c r="K403" s="31"/>
      <c r="L403" s="1"/>
      <c r="M403" s="1"/>
      <c r="N403" s="1"/>
      <c r="O403" s="1"/>
      <c r="P403" s="1"/>
      <c r="Q403" s="1"/>
    </row>
    <row r="404" spans="2:17" x14ac:dyDescent="0.3">
      <c r="B404" s="1"/>
      <c r="C404" s="1"/>
      <c r="D404" s="59">
        <v>388</v>
      </c>
      <c r="E404" s="58">
        <f t="shared" si="42"/>
        <v>-769080.0866621671</v>
      </c>
      <c r="F404" s="58">
        <f t="shared" si="38"/>
        <v>5499.5364092112131</v>
      </c>
      <c r="G404" s="58">
        <f t="shared" si="39"/>
        <v>0</v>
      </c>
      <c r="H404" s="58">
        <f t="shared" si="40"/>
        <v>-2455.9140601054801</v>
      </c>
      <c r="I404" s="58">
        <f t="shared" si="41"/>
        <v>7955.4504693166928</v>
      </c>
      <c r="J404" s="58">
        <f t="shared" si="43"/>
        <v>-777035.53713148378</v>
      </c>
      <c r="K404" s="31"/>
      <c r="L404" s="1"/>
      <c r="M404" s="1"/>
      <c r="N404" s="1"/>
      <c r="O404" s="1"/>
      <c r="P404" s="1"/>
      <c r="Q404" s="1"/>
    </row>
    <row r="405" spans="2:17" x14ac:dyDescent="0.3">
      <c r="B405" s="1"/>
      <c r="C405" s="1"/>
      <c r="D405" s="59">
        <v>389</v>
      </c>
      <c r="E405" s="58">
        <f t="shared" si="42"/>
        <v>-777035.53713148378</v>
      </c>
      <c r="F405" s="58">
        <f t="shared" si="38"/>
        <v>5499.5364092112131</v>
      </c>
      <c r="G405" s="58">
        <f t="shared" si="39"/>
        <v>0</v>
      </c>
      <c r="H405" s="58">
        <f t="shared" si="40"/>
        <v>-2481.3183099370713</v>
      </c>
      <c r="I405" s="58">
        <f t="shared" si="41"/>
        <v>7980.8547191482849</v>
      </c>
      <c r="J405" s="58">
        <f t="shared" si="43"/>
        <v>-785016.39185063203</v>
      </c>
      <c r="K405" s="31"/>
      <c r="L405" s="1"/>
      <c r="M405" s="1"/>
      <c r="N405" s="1"/>
      <c r="O405" s="1"/>
      <c r="P405" s="1"/>
      <c r="Q405" s="1"/>
    </row>
    <row r="406" spans="2:17" x14ac:dyDescent="0.3">
      <c r="B406" s="1"/>
      <c r="C406" s="1"/>
      <c r="D406" s="59">
        <v>390</v>
      </c>
      <c r="E406" s="58">
        <f t="shared" si="42"/>
        <v>-785016.39185063203</v>
      </c>
      <c r="F406" s="58">
        <f t="shared" si="38"/>
        <v>5499.5364092112131</v>
      </c>
      <c r="G406" s="58">
        <f t="shared" si="39"/>
        <v>0</v>
      </c>
      <c r="H406" s="58">
        <f t="shared" si="40"/>
        <v>-2506.8036835104285</v>
      </c>
      <c r="I406" s="58">
        <f t="shared" si="41"/>
        <v>8006.3400927216417</v>
      </c>
      <c r="J406" s="58">
        <f t="shared" si="43"/>
        <v>-793022.73194335366</v>
      </c>
      <c r="K406" s="31"/>
      <c r="L406" s="1"/>
      <c r="M406" s="1"/>
      <c r="N406" s="1"/>
      <c r="O406" s="1"/>
      <c r="P406" s="1"/>
      <c r="Q406" s="1"/>
    </row>
    <row r="407" spans="2:17" x14ac:dyDescent="0.3">
      <c r="B407" s="1"/>
      <c r="C407" s="1"/>
      <c r="D407" s="59">
        <v>391</v>
      </c>
      <c r="E407" s="58">
        <f t="shared" si="42"/>
        <v>-793022.73194335366</v>
      </c>
      <c r="F407" s="58">
        <f t="shared" si="38"/>
        <v>5499.5364092112131</v>
      </c>
      <c r="G407" s="58">
        <f t="shared" si="39"/>
        <v>0</v>
      </c>
      <c r="H407" s="58">
        <f t="shared" si="40"/>
        <v>-2532.3704398791169</v>
      </c>
      <c r="I407" s="58">
        <f t="shared" si="41"/>
        <v>8031.9068490903301</v>
      </c>
      <c r="J407" s="58">
        <f t="shared" si="43"/>
        <v>-801054.63879244402</v>
      </c>
      <c r="K407" s="31"/>
      <c r="L407" s="1"/>
      <c r="M407" s="1"/>
      <c r="N407" s="1"/>
      <c r="O407" s="1"/>
      <c r="P407" s="1"/>
      <c r="Q407" s="1"/>
    </row>
    <row r="408" spans="2:17" x14ac:dyDescent="0.3">
      <c r="B408" s="1"/>
      <c r="C408" s="1"/>
      <c r="D408" s="59">
        <v>392</v>
      </c>
      <c r="E408" s="58">
        <f t="shared" si="42"/>
        <v>-801054.63879244402</v>
      </c>
      <c r="F408" s="58">
        <f t="shared" si="38"/>
        <v>5499.5364092112131</v>
      </c>
      <c r="G408" s="58">
        <f t="shared" si="39"/>
        <v>0</v>
      </c>
      <c r="H408" s="58">
        <f t="shared" si="40"/>
        <v>-2558.0188389239402</v>
      </c>
      <c r="I408" s="58">
        <f t="shared" si="41"/>
        <v>8057.5552481351533</v>
      </c>
      <c r="J408" s="58">
        <f t="shared" si="43"/>
        <v>-809112.19404057914</v>
      </c>
      <c r="K408" s="31"/>
      <c r="L408" s="1"/>
      <c r="M408" s="1"/>
      <c r="N408" s="1"/>
      <c r="O408" s="1"/>
      <c r="P408" s="1"/>
      <c r="Q408" s="1"/>
    </row>
    <row r="409" spans="2:17" x14ac:dyDescent="0.3">
      <c r="B409" s="1"/>
      <c r="C409" s="1"/>
      <c r="D409" s="59">
        <v>393</v>
      </c>
      <c r="E409" s="58">
        <f t="shared" si="42"/>
        <v>-809112.19404057914</v>
      </c>
      <c r="F409" s="58">
        <f t="shared" si="38"/>
        <v>5499.5364092112131</v>
      </c>
      <c r="G409" s="58">
        <f t="shared" si="39"/>
        <v>0</v>
      </c>
      <c r="H409" s="58">
        <f t="shared" si="40"/>
        <v>-2583.7491413555831</v>
      </c>
      <c r="I409" s="58">
        <f t="shared" si="41"/>
        <v>8083.2855505667958</v>
      </c>
      <c r="J409" s="58">
        <f t="shared" si="43"/>
        <v>-817195.47959114588</v>
      </c>
      <c r="K409" s="31"/>
      <c r="L409" s="1"/>
      <c r="M409" s="1"/>
      <c r="N409" s="1"/>
      <c r="O409" s="1"/>
      <c r="P409" s="1"/>
      <c r="Q409" s="1"/>
    </row>
    <row r="410" spans="2:17" x14ac:dyDescent="0.3">
      <c r="B410" s="1"/>
      <c r="C410" s="1"/>
      <c r="D410" s="59">
        <v>394</v>
      </c>
      <c r="E410" s="58">
        <f t="shared" si="42"/>
        <v>-817195.47959114588</v>
      </c>
      <c r="F410" s="58">
        <f t="shared" si="38"/>
        <v>5499.5364092112131</v>
      </c>
      <c r="G410" s="58">
        <f t="shared" si="39"/>
        <v>0</v>
      </c>
      <c r="H410" s="58">
        <f t="shared" si="40"/>
        <v>-2609.5616087172616</v>
      </c>
      <c r="I410" s="58">
        <f t="shared" si="41"/>
        <v>8109.0980179284743</v>
      </c>
      <c r="J410" s="58">
        <f t="shared" si="43"/>
        <v>-825304.5776090743</v>
      </c>
      <c r="K410" s="31"/>
      <c r="L410" s="1"/>
      <c r="M410" s="1"/>
      <c r="N410" s="1"/>
      <c r="O410" s="1"/>
      <c r="P410" s="1"/>
      <c r="Q410" s="1"/>
    </row>
    <row r="411" spans="2:17" x14ac:dyDescent="0.3">
      <c r="B411" s="1"/>
      <c r="C411" s="1"/>
      <c r="D411" s="59">
        <v>395</v>
      </c>
      <c r="E411" s="58">
        <f t="shared" si="42"/>
        <v>-825304.5776090743</v>
      </c>
      <c r="F411" s="58">
        <f t="shared" si="38"/>
        <v>5499.5364092112131</v>
      </c>
      <c r="G411" s="58">
        <f t="shared" si="39"/>
        <v>0</v>
      </c>
      <c r="H411" s="58">
        <f t="shared" si="40"/>
        <v>-2635.4565033873823</v>
      </c>
      <c r="I411" s="58">
        <f t="shared" si="41"/>
        <v>8134.9929125985955</v>
      </c>
      <c r="J411" s="58">
        <f t="shared" si="43"/>
        <v>-833439.57052167295</v>
      </c>
      <c r="K411" s="31"/>
      <c r="L411" s="1"/>
      <c r="M411" s="1"/>
      <c r="N411" s="1"/>
      <c r="O411" s="1"/>
      <c r="P411" s="1"/>
      <c r="Q411" s="1"/>
    </row>
    <row r="412" spans="2:17" x14ac:dyDescent="0.3">
      <c r="B412" s="1"/>
      <c r="C412" s="1"/>
      <c r="D412" s="59">
        <v>396</v>
      </c>
      <c r="E412" s="58">
        <f t="shared" si="42"/>
        <v>-833439.57052167295</v>
      </c>
      <c r="F412" s="58">
        <f t="shared" si="38"/>
        <v>5499.5364092112131</v>
      </c>
      <c r="G412" s="58">
        <f t="shared" si="39"/>
        <v>0</v>
      </c>
      <c r="H412" s="58">
        <f t="shared" si="40"/>
        <v>-2661.4340885822066</v>
      </c>
      <c r="I412" s="58">
        <f t="shared" si="41"/>
        <v>8160.9704977934198</v>
      </c>
      <c r="J412" s="58">
        <f t="shared" si="43"/>
        <v>-841600.54101946636</v>
      </c>
      <c r="K412" s="31"/>
      <c r="L412" s="1"/>
      <c r="M412" s="1"/>
      <c r="N412" s="1"/>
      <c r="O412" s="1"/>
      <c r="P412" s="1"/>
      <c r="Q412" s="1"/>
    </row>
    <row r="413" spans="2:17" x14ac:dyDescent="0.3">
      <c r="B413" s="1"/>
      <c r="C413" s="1"/>
      <c r="D413" s="59">
        <v>397</v>
      </c>
      <c r="E413" s="58">
        <f t="shared" si="42"/>
        <v>-841600.54101946636</v>
      </c>
      <c r="F413" s="58">
        <f t="shared" si="38"/>
        <v>5499.5364092112131</v>
      </c>
      <c r="G413" s="58">
        <f t="shared" si="39"/>
        <v>-67328.043281557315</v>
      </c>
      <c r="H413" s="58">
        <f t="shared" si="40"/>
        <v>-2472.4950580898467</v>
      </c>
      <c r="I413" s="58">
        <f t="shared" si="41"/>
        <v>-59356.011814256257</v>
      </c>
      <c r="J413" s="58">
        <f t="shared" si="43"/>
        <v>-782244.52920521004</v>
      </c>
      <c r="K413" s="31"/>
      <c r="L413" s="1"/>
      <c r="M413" s="1"/>
      <c r="N413" s="1"/>
      <c r="O413" s="1"/>
      <c r="P413" s="1"/>
      <c r="Q413" s="1"/>
    </row>
    <row r="414" spans="2:17" x14ac:dyDescent="0.3">
      <c r="B414" s="1"/>
      <c r="C414" s="1"/>
      <c r="D414" s="59">
        <v>398</v>
      </c>
      <c r="E414" s="58">
        <f t="shared" si="42"/>
        <v>-782244.52920521004</v>
      </c>
      <c r="F414" s="58">
        <f t="shared" si="38"/>
        <v>5499.5364092112131</v>
      </c>
      <c r="G414" s="58">
        <f t="shared" si="39"/>
        <v>0</v>
      </c>
      <c r="H414" s="58">
        <f t="shared" si="40"/>
        <v>-2497.9522562512498</v>
      </c>
      <c r="I414" s="58">
        <f t="shared" si="41"/>
        <v>7997.4886654624624</v>
      </c>
      <c r="J414" s="58">
        <f t="shared" si="43"/>
        <v>-790242.01787067251</v>
      </c>
      <c r="K414" s="31"/>
      <c r="L414" s="1"/>
      <c r="M414" s="1"/>
      <c r="N414" s="1"/>
      <c r="O414" s="1"/>
      <c r="P414" s="1"/>
      <c r="Q414" s="1"/>
    </row>
    <row r="415" spans="2:17" x14ac:dyDescent="0.3">
      <c r="B415" s="1"/>
      <c r="C415" s="1"/>
      <c r="D415" s="59">
        <v>399</v>
      </c>
      <c r="E415" s="58">
        <f t="shared" si="42"/>
        <v>-790242.01787067251</v>
      </c>
      <c r="F415" s="58">
        <f t="shared" si="38"/>
        <v>5499.5364092112131</v>
      </c>
      <c r="G415" s="58">
        <f t="shared" si="39"/>
        <v>0</v>
      </c>
      <c r="H415" s="58">
        <f t="shared" si="40"/>
        <v>-2523.4907472350519</v>
      </c>
      <c r="I415" s="58">
        <f t="shared" si="41"/>
        <v>8023.0271564462655</v>
      </c>
      <c r="J415" s="58">
        <f t="shared" si="43"/>
        <v>-798265.04502711876</v>
      </c>
      <c r="K415" s="31"/>
      <c r="L415" s="1"/>
      <c r="M415" s="1"/>
      <c r="N415" s="1"/>
      <c r="O415" s="1"/>
      <c r="P415" s="1"/>
      <c r="Q415" s="1"/>
    </row>
    <row r="416" spans="2:17" x14ac:dyDescent="0.3">
      <c r="B416" s="1"/>
      <c r="C416" s="1"/>
      <c r="D416" s="59">
        <v>400</v>
      </c>
      <c r="E416" s="58">
        <f t="shared" si="42"/>
        <v>-798265.04502711876</v>
      </c>
      <c r="F416" s="58">
        <f t="shared" si="38"/>
        <v>5499.5364092112131</v>
      </c>
      <c r="G416" s="58">
        <f t="shared" si="39"/>
        <v>0</v>
      </c>
      <c r="H416" s="58">
        <f t="shared" si="40"/>
        <v>-2549.1107906347452</v>
      </c>
      <c r="I416" s="58">
        <f t="shared" si="41"/>
        <v>8048.6471998459583</v>
      </c>
      <c r="J416" s="58">
        <f t="shared" si="43"/>
        <v>-806313.69222696475</v>
      </c>
      <c r="K416" s="31"/>
      <c r="L416" s="1"/>
      <c r="M416" s="1"/>
      <c r="N416" s="1"/>
      <c r="O416" s="1"/>
      <c r="P416" s="1"/>
      <c r="Q416" s="1"/>
    </row>
    <row r="417" spans="2:17" x14ac:dyDescent="0.3">
      <c r="B417" s="1"/>
      <c r="C417" s="1"/>
      <c r="D417" s="59">
        <v>401</v>
      </c>
      <c r="E417" s="58">
        <f t="shared" si="42"/>
        <v>-806313.69222696475</v>
      </c>
      <c r="F417" s="58">
        <f t="shared" si="38"/>
        <v>5499.5364092112131</v>
      </c>
      <c r="G417" s="58">
        <f t="shared" si="39"/>
        <v>0</v>
      </c>
      <c r="H417" s="58">
        <f t="shared" si="40"/>
        <v>-2574.8126468727851</v>
      </c>
      <c r="I417" s="58">
        <f t="shared" si="41"/>
        <v>8074.3490560839982</v>
      </c>
      <c r="J417" s="58">
        <f t="shared" si="43"/>
        <v>-814388.04128304869</v>
      </c>
      <c r="K417" s="31"/>
      <c r="L417" s="1"/>
      <c r="M417" s="1"/>
      <c r="N417" s="1"/>
      <c r="O417" s="1"/>
      <c r="P417" s="1"/>
      <c r="Q417" s="1"/>
    </row>
    <row r="418" spans="2:17" x14ac:dyDescent="0.3">
      <c r="B418" s="1"/>
      <c r="C418" s="1"/>
      <c r="D418" s="59">
        <v>402</v>
      </c>
      <c r="E418" s="58">
        <f t="shared" si="42"/>
        <v>-814388.04128304869</v>
      </c>
      <c r="F418" s="58">
        <f t="shared" si="38"/>
        <v>5499.5364092112131</v>
      </c>
      <c r="G418" s="58">
        <f t="shared" si="39"/>
        <v>0</v>
      </c>
      <c r="H418" s="58">
        <f t="shared" si="40"/>
        <v>-2600.5965772032378</v>
      </c>
      <c r="I418" s="58">
        <f t="shared" si="41"/>
        <v>8100.1329864144509</v>
      </c>
      <c r="J418" s="58">
        <f t="shared" si="43"/>
        <v>-822488.17426946317</v>
      </c>
      <c r="K418" s="31"/>
      <c r="L418" s="1"/>
      <c r="M418" s="1"/>
      <c r="N418" s="1"/>
      <c r="O418" s="1"/>
      <c r="P418" s="1"/>
      <c r="Q418" s="1"/>
    </row>
    <row r="419" spans="2:17" x14ac:dyDescent="0.3">
      <c r="B419" s="1"/>
      <c r="C419" s="1"/>
      <c r="D419" s="59">
        <v>403</v>
      </c>
      <c r="E419" s="58">
        <f t="shared" si="42"/>
        <v>-822488.17426946317</v>
      </c>
      <c r="F419" s="58">
        <f t="shared" si="38"/>
        <v>5499.5364092112131</v>
      </c>
      <c r="G419" s="58">
        <f t="shared" si="39"/>
        <v>0</v>
      </c>
      <c r="H419" s="58">
        <f t="shared" si="40"/>
        <v>-2626.4628437144365</v>
      </c>
      <c r="I419" s="58">
        <f t="shared" si="41"/>
        <v>8125.9992529256497</v>
      </c>
      <c r="J419" s="58">
        <f t="shared" si="43"/>
        <v>-830614.1735223888</v>
      </c>
      <c r="K419" s="31"/>
      <c r="L419" s="1"/>
      <c r="M419" s="1"/>
      <c r="N419" s="1"/>
      <c r="O419" s="1"/>
      <c r="P419" s="1"/>
      <c r="Q419" s="1"/>
    </row>
    <row r="420" spans="2:17" x14ac:dyDescent="0.3">
      <c r="B420" s="1"/>
      <c r="C420" s="1"/>
      <c r="D420" s="59">
        <v>404</v>
      </c>
      <c r="E420" s="58">
        <f t="shared" si="42"/>
        <v>-830614.1735223888</v>
      </c>
      <c r="F420" s="58">
        <f t="shared" si="38"/>
        <v>5499.5364092112131</v>
      </c>
      <c r="G420" s="58">
        <f t="shared" si="39"/>
        <v>0</v>
      </c>
      <c r="H420" s="58">
        <f t="shared" si="40"/>
        <v>-2652.411709331644</v>
      </c>
      <c r="I420" s="58">
        <f t="shared" si="41"/>
        <v>8151.9481185428576</v>
      </c>
      <c r="J420" s="58">
        <f t="shared" si="43"/>
        <v>-838766.1216409317</v>
      </c>
      <c r="K420" s="31"/>
      <c r="L420" s="1"/>
      <c r="M420" s="1"/>
      <c r="N420" s="1"/>
      <c r="O420" s="1"/>
      <c r="P420" s="1"/>
      <c r="Q420" s="1"/>
    </row>
    <row r="421" spans="2:17" x14ac:dyDescent="0.3">
      <c r="B421" s="1"/>
      <c r="C421" s="1"/>
      <c r="D421" s="59">
        <v>405</v>
      </c>
      <c r="E421" s="58">
        <f t="shared" si="42"/>
        <v>-838766.1216409317</v>
      </c>
      <c r="F421" s="58">
        <f t="shared" si="38"/>
        <v>5499.5364092112131</v>
      </c>
      <c r="G421" s="58">
        <f t="shared" si="39"/>
        <v>0</v>
      </c>
      <c r="H421" s="58">
        <f t="shared" si="40"/>
        <v>-2678.4434378197257</v>
      </c>
      <c r="I421" s="58">
        <f t="shared" si="41"/>
        <v>8177.9798470309388</v>
      </c>
      <c r="J421" s="58">
        <f t="shared" si="43"/>
        <v>-846944.10148796265</v>
      </c>
      <c r="K421" s="31"/>
      <c r="L421" s="1"/>
      <c r="M421" s="1"/>
      <c r="N421" s="1"/>
      <c r="O421" s="1"/>
      <c r="P421" s="1"/>
      <c r="Q421" s="1"/>
    </row>
    <row r="422" spans="2:17" x14ac:dyDescent="0.3">
      <c r="B422" s="1"/>
      <c r="C422" s="1"/>
      <c r="D422" s="59">
        <v>406</v>
      </c>
      <c r="E422" s="58">
        <f t="shared" si="42"/>
        <v>-846944.10148796265</v>
      </c>
      <c r="F422" s="58">
        <f t="shared" si="38"/>
        <v>5499.5364092112131</v>
      </c>
      <c r="G422" s="58">
        <f t="shared" si="39"/>
        <v>0</v>
      </c>
      <c r="H422" s="58">
        <f t="shared" si="40"/>
        <v>-2704.5582937858312</v>
      </c>
      <c r="I422" s="58">
        <f t="shared" si="41"/>
        <v>8204.0947029970448</v>
      </c>
      <c r="J422" s="58">
        <f t="shared" si="43"/>
        <v>-855148.19619095966</v>
      </c>
      <c r="K422" s="31"/>
      <c r="L422" s="1"/>
      <c r="M422" s="1"/>
      <c r="N422" s="1"/>
      <c r="O422" s="1"/>
      <c r="P422" s="1"/>
      <c r="Q422" s="1"/>
    </row>
    <row r="423" spans="2:17" x14ac:dyDescent="0.3">
      <c r="B423" s="1"/>
      <c r="C423" s="1"/>
      <c r="D423" s="59">
        <v>407</v>
      </c>
      <c r="E423" s="58">
        <f t="shared" si="42"/>
        <v>-855148.19619095966</v>
      </c>
      <c r="F423" s="58">
        <f t="shared" si="38"/>
        <v>5499.5364092112131</v>
      </c>
      <c r="G423" s="58">
        <f t="shared" si="39"/>
        <v>0</v>
      </c>
      <c r="H423" s="58">
        <f t="shared" si="40"/>
        <v>-2730.7565426820843</v>
      </c>
      <c r="I423" s="58">
        <f t="shared" si="41"/>
        <v>8230.2929518932979</v>
      </c>
      <c r="J423" s="58">
        <f t="shared" si="43"/>
        <v>-863378.48914285295</v>
      </c>
      <c r="K423" s="31"/>
      <c r="L423" s="1"/>
      <c r="M423" s="1"/>
      <c r="N423" s="1"/>
      <c r="O423" s="1"/>
      <c r="P423" s="1"/>
      <c r="Q423" s="1"/>
    </row>
    <row r="424" spans="2:17" x14ac:dyDescent="0.3">
      <c r="B424" s="1"/>
      <c r="C424" s="1"/>
      <c r="D424" s="59">
        <v>408</v>
      </c>
      <c r="E424" s="58">
        <f t="shared" si="42"/>
        <v>-863378.48914285295</v>
      </c>
      <c r="F424" s="58">
        <f t="shared" si="38"/>
        <v>5499.5364092112131</v>
      </c>
      <c r="G424" s="58">
        <f t="shared" si="39"/>
        <v>0</v>
      </c>
      <c r="H424" s="58">
        <f t="shared" si="40"/>
        <v>-2757.0384508082802</v>
      </c>
      <c r="I424" s="58">
        <f t="shared" si="41"/>
        <v>8256.5748600194929</v>
      </c>
      <c r="J424" s="58">
        <f t="shared" si="43"/>
        <v>-871635.06400287244</v>
      </c>
      <c r="K424" s="31"/>
      <c r="L424" s="1"/>
      <c r="M424" s="1"/>
      <c r="N424" s="1"/>
      <c r="O424" s="1"/>
      <c r="P424" s="1"/>
      <c r="Q424" s="1"/>
    </row>
    <row r="425" spans="2:17" x14ac:dyDescent="0.3">
      <c r="B425" s="1"/>
      <c r="C425" s="1"/>
      <c r="D425" s="59">
        <v>409</v>
      </c>
      <c r="E425" s="58">
        <f t="shared" si="42"/>
        <v>-871635.06400287244</v>
      </c>
      <c r="F425" s="58">
        <f t="shared" si="38"/>
        <v>5499.5364092112131</v>
      </c>
      <c r="G425" s="58">
        <f t="shared" si="39"/>
        <v>-69730.805120229794</v>
      </c>
      <c r="H425" s="58">
        <f t="shared" si="40"/>
        <v>-2560.7319424894254</v>
      </c>
      <c r="I425" s="58">
        <f t="shared" si="41"/>
        <v>-61670.536768529157</v>
      </c>
      <c r="J425" s="58">
        <f t="shared" si="43"/>
        <v>-809964.52723434335</v>
      </c>
      <c r="K425" s="31"/>
      <c r="L425" s="1"/>
      <c r="M425" s="1"/>
      <c r="N425" s="1"/>
      <c r="O425" s="1"/>
      <c r="P425" s="1"/>
      <c r="Q425" s="1"/>
    </row>
    <row r="426" spans="2:17" x14ac:dyDescent="0.3">
      <c r="B426" s="1"/>
      <c r="C426" s="1"/>
      <c r="D426" s="59">
        <v>410</v>
      </c>
      <c r="E426" s="58">
        <f t="shared" si="42"/>
        <v>-809964.52723434335</v>
      </c>
      <c r="F426" s="58">
        <f t="shared" ref="F426:F436" si="44">$C$11</f>
        <v>5499.5364092112131</v>
      </c>
      <c r="G426" s="58">
        <f t="shared" ref="G426:G436" si="45">IF((D426-1)/12=INT((D426-1)/12), E426*0.08,0)</f>
        <v>0</v>
      </c>
      <c r="H426" s="58">
        <f t="shared" si="40"/>
        <v>-2586.4709087121464</v>
      </c>
      <c r="I426" s="58">
        <f t="shared" si="41"/>
        <v>8086.0073179233596</v>
      </c>
      <c r="J426" s="58">
        <f t="shared" si="43"/>
        <v>-818050.5345522667</v>
      </c>
      <c r="K426" s="31"/>
      <c r="L426" s="1"/>
      <c r="M426" s="1"/>
      <c r="N426" s="1"/>
      <c r="O426" s="1"/>
      <c r="P426" s="1"/>
      <c r="Q426" s="1"/>
    </row>
    <row r="427" spans="2:17" x14ac:dyDescent="0.3">
      <c r="B427" s="1"/>
      <c r="C427" s="1"/>
      <c r="D427" s="59">
        <v>411</v>
      </c>
      <c r="E427" s="58">
        <f t="shared" si="42"/>
        <v>-818050.5345522667</v>
      </c>
      <c r="F427" s="58">
        <f t="shared" si="44"/>
        <v>5499.5364092112131</v>
      </c>
      <c r="G427" s="58">
        <f t="shared" si="45"/>
        <v>0</v>
      </c>
      <c r="H427" s="58">
        <f t="shared" si="40"/>
        <v>-2612.292067531107</v>
      </c>
      <c r="I427" s="58">
        <f t="shared" si="41"/>
        <v>8111.8284767423202</v>
      </c>
      <c r="J427" s="58">
        <f t="shared" si="43"/>
        <v>-826162.36302900908</v>
      </c>
      <c r="K427" s="31"/>
      <c r="L427" s="1"/>
      <c r="M427" s="1"/>
      <c r="N427" s="1"/>
      <c r="O427" s="1"/>
      <c r="P427" s="1"/>
      <c r="Q427" s="1"/>
    </row>
    <row r="428" spans="2:17" x14ac:dyDescent="0.3">
      <c r="B428" s="1"/>
      <c r="C428" s="1"/>
      <c r="D428" s="59">
        <v>412</v>
      </c>
      <c r="E428" s="58">
        <f t="shared" si="42"/>
        <v>-826162.36302900908</v>
      </c>
      <c r="F428" s="58">
        <f t="shared" si="44"/>
        <v>5499.5364092112131</v>
      </c>
      <c r="G428" s="58">
        <f t="shared" si="45"/>
        <v>0</v>
      </c>
      <c r="H428" s="58">
        <f t="shared" si="40"/>
        <v>-2638.1956814130599</v>
      </c>
      <c r="I428" s="58">
        <f t="shared" si="41"/>
        <v>8137.732090624273</v>
      </c>
      <c r="J428" s="58">
        <f t="shared" si="43"/>
        <v>-834300.09511963336</v>
      </c>
      <c r="K428" s="31"/>
      <c r="L428" s="1"/>
      <c r="M428" s="1"/>
      <c r="N428" s="1"/>
      <c r="O428" s="1"/>
      <c r="P428" s="1"/>
      <c r="Q428" s="1"/>
    </row>
    <row r="429" spans="2:17" x14ac:dyDescent="0.3">
      <c r="B429" s="1"/>
      <c r="C429" s="1"/>
      <c r="D429" s="59">
        <v>413</v>
      </c>
      <c r="E429" s="58">
        <f t="shared" si="42"/>
        <v>-834300.09511963336</v>
      </c>
      <c r="F429" s="58">
        <f t="shared" si="44"/>
        <v>5499.5364092112131</v>
      </c>
      <c r="G429" s="58">
        <f t="shared" si="45"/>
        <v>0</v>
      </c>
      <c r="H429" s="58">
        <f t="shared" si="40"/>
        <v>-2664.1820136628958</v>
      </c>
      <c r="I429" s="58">
        <f t="shared" si="41"/>
        <v>8163.7184228741089</v>
      </c>
      <c r="J429" s="58">
        <f t="shared" si="43"/>
        <v>-842463.81354250747</v>
      </c>
      <c r="K429" s="31"/>
      <c r="L429" s="1"/>
      <c r="M429" s="1"/>
      <c r="N429" s="1"/>
      <c r="O429" s="1"/>
      <c r="P429" s="1"/>
      <c r="Q429" s="1"/>
    </row>
    <row r="430" spans="2:17" x14ac:dyDescent="0.3">
      <c r="B430" s="1"/>
      <c r="C430" s="1"/>
      <c r="D430" s="59">
        <v>414</v>
      </c>
      <c r="E430" s="58">
        <f t="shared" si="42"/>
        <v>-842463.81354250747</v>
      </c>
      <c r="F430" s="58">
        <f t="shared" si="44"/>
        <v>5499.5364092112131</v>
      </c>
      <c r="G430" s="58">
        <f t="shared" si="45"/>
        <v>0</v>
      </c>
      <c r="H430" s="58">
        <f t="shared" si="40"/>
        <v>-2690.2513284263214</v>
      </c>
      <c r="I430" s="58">
        <f t="shared" si="41"/>
        <v>8189.7877376375345</v>
      </c>
      <c r="J430" s="58">
        <f t="shared" si="43"/>
        <v>-850653.601280145</v>
      </c>
      <c r="K430" s="31"/>
      <c r="L430" s="1"/>
      <c r="M430" s="1"/>
      <c r="N430" s="1"/>
      <c r="O430" s="1"/>
      <c r="P430" s="1"/>
      <c r="Q430" s="1"/>
    </row>
    <row r="431" spans="2:17" x14ac:dyDescent="0.3">
      <c r="B431" s="1"/>
      <c r="C431" s="1"/>
      <c r="D431" s="59">
        <v>415</v>
      </c>
      <c r="E431" s="58">
        <f t="shared" si="42"/>
        <v>-850653.601280145</v>
      </c>
      <c r="F431" s="58">
        <f t="shared" si="44"/>
        <v>5499.5364092112131</v>
      </c>
      <c r="G431" s="58">
        <f t="shared" si="45"/>
        <v>0</v>
      </c>
      <c r="H431" s="58">
        <f t="shared" si="40"/>
        <v>-2716.403890692543</v>
      </c>
      <c r="I431" s="58">
        <f t="shared" si="41"/>
        <v>8215.9402999037557</v>
      </c>
      <c r="J431" s="58">
        <f t="shared" si="43"/>
        <v>-858869.54158004874</v>
      </c>
      <c r="K431" s="31"/>
      <c r="L431" s="1"/>
      <c r="M431" s="1"/>
      <c r="N431" s="1"/>
      <c r="O431" s="1"/>
      <c r="P431" s="1"/>
      <c r="Q431" s="1"/>
    </row>
    <row r="432" spans="2:17" x14ac:dyDescent="0.3">
      <c r="B432" s="1"/>
      <c r="C432" s="1"/>
      <c r="D432" s="59">
        <v>416</v>
      </c>
      <c r="E432" s="58">
        <f t="shared" si="42"/>
        <v>-858869.54158004874</v>
      </c>
      <c r="F432" s="58">
        <f t="shared" si="44"/>
        <v>5499.5364092112131</v>
      </c>
      <c r="G432" s="58">
        <f t="shared" si="45"/>
        <v>0</v>
      </c>
      <c r="H432" s="58">
        <f t="shared" si="40"/>
        <v>-2742.6399662969611</v>
      </c>
      <c r="I432" s="58">
        <f t="shared" si="41"/>
        <v>8242.1763755081738</v>
      </c>
      <c r="J432" s="58">
        <f t="shared" si="43"/>
        <v>-867111.71795555693</v>
      </c>
      <c r="K432" s="31"/>
      <c r="L432" s="1"/>
      <c r="M432" s="1"/>
      <c r="N432" s="1"/>
      <c r="O432" s="1"/>
      <c r="P432" s="1"/>
      <c r="Q432" s="1"/>
    </row>
    <row r="433" spans="2:17" x14ac:dyDescent="0.3">
      <c r="B433" s="1"/>
      <c r="C433" s="1"/>
      <c r="D433" s="59">
        <v>417</v>
      </c>
      <c r="E433" s="58">
        <f t="shared" si="42"/>
        <v>-867111.71795555693</v>
      </c>
      <c r="F433" s="58">
        <f t="shared" si="44"/>
        <v>5499.5364092112131</v>
      </c>
      <c r="G433" s="58">
        <f t="shared" si="45"/>
        <v>0</v>
      </c>
      <c r="H433" s="58">
        <f t="shared" si="40"/>
        <v>-2768.959821923871</v>
      </c>
      <c r="I433" s="58">
        <f t="shared" si="41"/>
        <v>8268.4962311350846</v>
      </c>
      <c r="J433" s="58">
        <f t="shared" si="43"/>
        <v>-875380.21418669203</v>
      </c>
      <c r="K433" s="31"/>
      <c r="L433" s="1"/>
      <c r="M433" s="1"/>
      <c r="N433" s="1"/>
      <c r="O433" s="1"/>
      <c r="P433" s="1"/>
      <c r="Q433" s="1"/>
    </row>
    <row r="434" spans="2:17" x14ac:dyDescent="0.3">
      <c r="B434" s="1"/>
      <c r="C434" s="1"/>
      <c r="D434" s="59">
        <v>418</v>
      </c>
      <c r="E434" s="58">
        <f t="shared" si="42"/>
        <v>-875380.21418669203</v>
      </c>
      <c r="F434" s="58">
        <f t="shared" si="44"/>
        <v>5499.5364092112131</v>
      </c>
      <c r="G434" s="58">
        <f t="shared" si="45"/>
        <v>0</v>
      </c>
      <c r="H434" s="58">
        <f t="shared" si="40"/>
        <v>-2795.3637251091759</v>
      </c>
      <c r="I434" s="58">
        <f t="shared" si="41"/>
        <v>8294.900134320389</v>
      </c>
      <c r="J434" s="58">
        <f t="shared" si="43"/>
        <v>-883675.1143210124</v>
      </c>
      <c r="K434" s="31"/>
      <c r="L434" s="1"/>
      <c r="M434" s="1"/>
      <c r="N434" s="1"/>
      <c r="O434" s="1"/>
      <c r="P434" s="1"/>
      <c r="Q434" s="1"/>
    </row>
    <row r="435" spans="2:17" x14ac:dyDescent="0.3">
      <c r="B435" s="1"/>
      <c r="C435" s="1"/>
      <c r="D435" s="59">
        <v>419</v>
      </c>
      <c r="E435" s="58">
        <f t="shared" si="42"/>
        <v>-883675.1143210124</v>
      </c>
      <c r="F435" s="58">
        <f t="shared" si="44"/>
        <v>5499.5364092112131</v>
      </c>
      <c r="G435" s="58">
        <f t="shared" si="45"/>
        <v>0</v>
      </c>
      <c r="H435" s="58">
        <f t="shared" si="40"/>
        <v>-2821.8519442431048</v>
      </c>
      <c r="I435" s="58">
        <f t="shared" si="41"/>
        <v>8321.3883534543183</v>
      </c>
      <c r="J435" s="58">
        <f t="shared" si="43"/>
        <v>-891996.5026744667</v>
      </c>
      <c r="K435" s="31"/>
      <c r="L435" s="1"/>
      <c r="M435" s="1"/>
      <c r="N435" s="1"/>
      <c r="O435" s="1"/>
      <c r="P435" s="1"/>
      <c r="Q435" s="1"/>
    </row>
    <row r="436" spans="2:17" x14ac:dyDescent="0.3">
      <c r="B436" s="1"/>
      <c r="C436" s="1"/>
      <c r="D436" s="59">
        <v>420</v>
      </c>
      <c r="E436" s="58">
        <f t="shared" si="42"/>
        <v>-891996.5026744667</v>
      </c>
      <c r="F436" s="58">
        <f t="shared" si="44"/>
        <v>5499.5364092112131</v>
      </c>
      <c r="G436" s="58">
        <f t="shared" si="45"/>
        <v>0</v>
      </c>
      <c r="H436" s="58">
        <f t="shared" si="40"/>
        <v>-2848.4247485729397</v>
      </c>
      <c r="I436" s="58">
        <f t="shared" si="41"/>
        <v>8347.9611577841533</v>
      </c>
      <c r="J436" s="58">
        <f t="shared" si="43"/>
        <v>-900344.4638322508</v>
      </c>
      <c r="K436" s="31"/>
      <c r="L436" s="1"/>
      <c r="M436" s="1"/>
      <c r="N436" s="1"/>
      <c r="O436" s="1"/>
      <c r="P436" s="1"/>
      <c r="Q436" s="1"/>
    </row>
    <row r="437" spans="2:17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2:17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2:17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2:17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2:17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2:17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2:17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2:17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2:17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2:17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2:17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2:17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2:17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2:17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2:17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2:17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2:17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2:17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2:17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2:17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2:17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2:17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2:17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2:17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2:17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2:17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2:17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2:17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2:17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2:17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2:17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2:17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2:17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2:17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2:17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2:17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2:17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2:17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2:17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2:17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2:17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2:17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2:17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2:17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2:17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2:17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2:17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2:17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2:17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2:17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2:17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2:17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2:17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2:17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2:17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2:17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2:17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2:17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2:17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2:17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2:17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2:17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2:17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2:17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2:17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2:17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2:17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2:17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2:17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2:17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2:17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2:17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2:17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2:17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2:17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2:17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2:17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2:17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2:17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2:17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2:17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2:17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2:17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2:17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2:17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2:17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2:17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2:17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2:17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2:17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2:17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2:17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2:17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2:17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2:17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2:17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2:17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2:17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2:17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2:17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2:17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2:17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2:17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2:17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2:17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2:17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2:17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2:17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2:17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2:17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2:17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2:17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2:17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2:17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2:17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2:17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2:17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2:17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2:17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2:17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2:17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2:17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2:17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2:17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2:17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2:17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2:17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2:17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2:17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2:17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2:17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2:17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2:17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2:17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2:17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2:17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2:17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2:17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2:17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2:17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2:17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2:17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2:17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2:17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2:17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2:17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2:17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2:17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2:17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2:17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2:17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2:17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2:17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2:17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2:17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2:17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2:17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2:17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2:17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2:17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2:17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2:17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2:17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2:17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2:17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2:17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2:17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2:17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2:17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2:17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2:17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</sheetData>
  <mergeCells count="1">
    <mergeCell ref="D14:J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145C-4ED8-4AE7-962C-B6E2821B0CAE}">
  <dimension ref="A1:L707"/>
  <sheetViews>
    <sheetView workbookViewId="0"/>
  </sheetViews>
  <sheetFormatPr defaultRowHeight="14.4" x14ac:dyDescent="0.3"/>
  <cols>
    <col min="2" max="2" width="23.109375" customWidth="1"/>
    <col min="3" max="3" width="15.6640625" customWidth="1"/>
    <col min="6" max="6" width="19.88671875" customWidth="1"/>
    <col min="7" max="7" width="15.109375" customWidth="1"/>
    <col min="8" max="8" width="13.88671875" customWidth="1"/>
    <col min="9" max="9" width="13.77734375" customWidth="1"/>
    <col min="10" max="10" width="17" customWidth="1"/>
  </cols>
  <sheetData>
    <row r="1" spans="1:12" ht="24.6" x14ac:dyDescent="0.4">
      <c r="A1" s="48" t="s">
        <v>64</v>
      </c>
      <c r="B1" s="49"/>
      <c r="C1" s="49"/>
      <c r="K1" s="8"/>
      <c r="L1" s="9"/>
    </row>
    <row r="2" spans="1:12" x14ac:dyDescent="0.3">
      <c r="A2" s="6"/>
      <c r="B2" s="31" t="s">
        <v>0</v>
      </c>
      <c r="C2" s="50">
        <v>940000</v>
      </c>
      <c r="K2" s="14"/>
      <c r="L2" s="15"/>
    </row>
    <row r="3" spans="1:12" x14ac:dyDescent="0.3">
      <c r="A3" s="6"/>
      <c r="B3" s="31" t="s">
        <v>42</v>
      </c>
      <c r="C3" s="51">
        <v>4.4999999999999998E-2</v>
      </c>
      <c r="K3" s="16"/>
      <c r="L3" s="17"/>
    </row>
    <row r="4" spans="1:12" x14ac:dyDescent="0.3">
      <c r="A4" s="6"/>
      <c r="B4" s="31" t="s">
        <v>43</v>
      </c>
      <c r="C4" s="51">
        <f>(1+C3)^(1/12)-1</f>
        <v>3.6748094004368514E-3</v>
      </c>
      <c r="K4" s="14"/>
      <c r="L4" s="11"/>
    </row>
    <row r="5" spans="1:12" x14ac:dyDescent="0.3">
      <c r="A5" s="6"/>
      <c r="B5" s="31" t="s">
        <v>44</v>
      </c>
      <c r="C5" s="51">
        <v>3.5000000000000003E-2</v>
      </c>
      <c r="K5" s="14"/>
      <c r="L5" s="11"/>
    </row>
    <row r="6" spans="1:12" x14ac:dyDescent="0.3">
      <c r="A6" s="6"/>
      <c r="B6" s="31" t="s">
        <v>45</v>
      </c>
      <c r="C6" s="51">
        <f>(1+C5)^(1/12)-1</f>
        <v>2.8708987190766422E-3</v>
      </c>
      <c r="K6" s="14"/>
      <c r="L6" s="11"/>
    </row>
    <row r="7" spans="1:12" x14ac:dyDescent="0.3">
      <c r="A7" s="6"/>
      <c r="B7" s="31" t="s">
        <v>46</v>
      </c>
      <c r="C7" s="86">
        <v>940</v>
      </c>
      <c r="K7" s="10"/>
      <c r="L7" s="13"/>
    </row>
    <row r="8" spans="1:12" x14ac:dyDescent="0.3">
      <c r="A8" s="6"/>
      <c r="B8" s="31" t="s">
        <v>47</v>
      </c>
      <c r="C8" s="86">
        <v>47</v>
      </c>
      <c r="K8" s="12"/>
      <c r="L8" s="13"/>
    </row>
    <row r="9" spans="1:12" x14ac:dyDescent="0.3">
      <c r="A9" s="6"/>
      <c r="B9" s="31" t="s">
        <v>48</v>
      </c>
      <c r="C9" s="86" t="s">
        <v>67</v>
      </c>
      <c r="K9" s="8"/>
      <c r="L9" s="8"/>
    </row>
    <row r="10" spans="1:12" x14ac:dyDescent="0.3">
      <c r="A10" s="6"/>
      <c r="B10" s="31" t="s">
        <v>49</v>
      </c>
      <c r="C10" s="7">
        <f>F250</f>
        <v>3253.2801090711764</v>
      </c>
    </row>
    <row r="11" spans="1:12" ht="15" thickBot="1" x14ac:dyDescent="0.35">
      <c r="A11" s="6"/>
      <c r="B11" s="31" t="s">
        <v>50</v>
      </c>
      <c r="C11" s="7">
        <f>SUM(I77:I88)</f>
        <v>13305.630923941781</v>
      </c>
    </row>
    <row r="12" spans="1:12" ht="25.2" thickBot="1" x14ac:dyDescent="0.45">
      <c r="D12" s="3" t="s">
        <v>65</v>
      </c>
      <c r="E12" s="4"/>
      <c r="F12" s="4"/>
      <c r="G12" s="4"/>
      <c r="H12" s="4"/>
      <c r="I12" s="4"/>
      <c r="J12" s="4"/>
    </row>
    <row r="16" spans="1:12" ht="39.6" x14ac:dyDescent="0.3"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 x14ac:dyDescent="0.3">
      <c r="A17" s="64" t="s">
        <v>15</v>
      </c>
      <c r="B17" s="65"/>
      <c r="E17" s="6">
        <v>1</v>
      </c>
      <c r="F17" s="7">
        <f>C2</f>
        <v>940000</v>
      </c>
      <c r="G17" s="7">
        <f>$C$7</f>
        <v>940</v>
      </c>
      <c r="H17" s="7">
        <f>$C$4*F17</f>
        <v>3454.3208364106404</v>
      </c>
      <c r="I17" s="7">
        <f>G17-H17</f>
        <v>-2514.3208364106404</v>
      </c>
      <c r="J17" s="7">
        <f>F17-I17</f>
        <v>942514.32083641062</v>
      </c>
    </row>
    <row r="18" spans="1:10" x14ac:dyDescent="0.3">
      <c r="A18" s="66">
        <v>1</v>
      </c>
      <c r="B18" s="67" t="s">
        <v>51</v>
      </c>
      <c r="E18" s="6">
        <v>2</v>
      </c>
      <c r="F18" s="7">
        <f>J17</f>
        <v>942514.32083641062</v>
      </c>
      <c r="G18" s="7">
        <f>G17+$C$8</f>
        <v>987</v>
      </c>
      <c r="H18" s="7">
        <f>$C$4*F18</f>
        <v>3463.5604862559962</v>
      </c>
      <c r="I18" s="7">
        <f>G18-H18</f>
        <v>-2476.5604862559962</v>
      </c>
      <c r="J18" s="7">
        <f>F18-I18</f>
        <v>944990.88132266665</v>
      </c>
    </row>
    <row r="19" spans="1:10" x14ac:dyDescent="0.3">
      <c r="A19" s="68">
        <v>2</v>
      </c>
      <c r="B19" s="69" t="s">
        <v>52</v>
      </c>
      <c r="E19" s="6">
        <v>3</v>
      </c>
      <c r="F19" s="7">
        <f t="shared" ref="F19:F82" si="0">J18</f>
        <v>944990.88132266665</v>
      </c>
      <c r="G19" s="7">
        <f t="shared" ref="G19:G82" si="1">G18+$C$8</f>
        <v>1034</v>
      </c>
      <c r="H19" s="7">
        <f t="shared" ref="H19:H76" si="2">$C$4*F19</f>
        <v>3472.6613740116404</v>
      </c>
      <c r="I19" s="7">
        <f t="shared" ref="I19:I82" si="3">G19-H19</f>
        <v>-2438.6613740116404</v>
      </c>
      <c r="J19" s="7">
        <f t="shared" ref="J19:J82" si="4">F19-I19</f>
        <v>947429.54269667831</v>
      </c>
    </row>
    <row r="20" spans="1:10" x14ac:dyDescent="0.3">
      <c r="A20" s="66">
        <v>2</v>
      </c>
      <c r="B20" s="67" t="s">
        <v>66</v>
      </c>
      <c r="E20" s="6">
        <v>4</v>
      </c>
      <c r="F20" s="7">
        <f t="shared" si="0"/>
        <v>947429.54269667831</v>
      </c>
      <c r="G20" s="7">
        <f t="shared" si="1"/>
        <v>1081</v>
      </c>
      <c r="H20" s="7">
        <f t="shared" si="2"/>
        <v>3481.6229897533408</v>
      </c>
      <c r="I20" s="7">
        <f t="shared" si="3"/>
        <v>-2400.6229897533408</v>
      </c>
      <c r="J20" s="7">
        <f t="shared" si="4"/>
        <v>949830.16568643169</v>
      </c>
    </row>
    <row r="21" spans="1:10" x14ac:dyDescent="0.3">
      <c r="A21" s="66">
        <v>2</v>
      </c>
      <c r="B21" s="67" t="s">
        <v>54</v>
      </c>
      <c r="E21" s="6">
        <v>5</v>
      </c>
      <c r="F21" s="7">
        <f t="shared" si="0"/>
        <v>949830.16568643169</v>
      </c>
      <c r="G21" s="7">
        <f t="shared" si="1"/>
        <v>1128</v>
      </c>
      <c r="H21" s="7">
        <f t="shared" si="2"/>
        <v>3490.4448216829915</v>
      </c>
      <c r="I21" s="7">
        <f t="shared" si="3"/>
        <v>-2362.4448216829915</v>
      </c>
      <c r="J21" s="7">
        <f t="shared" si="4"/>
        <v>952192.61050811468</v>
      </c>
    </row>
    <row r="22" spans="1:10" x14ac:dyDescent="0.3">
      <c r="A22" s="68">
        <v>2</v>
      </c>
      <c r="B22" s="69" t="s">
        <v>55</v>
      </c>
      <c r="E22" s="6">
        <v>6</v>
      </c>
      <c r="F22" s="7">
        <f t="shared" si="0"/>
        <v>952192.61050811468</v>
      </c>
      <c r="G22" s="7">
        <f t="shared" si="1"/>
        <v>1175</v>
      </c>
      <c r="H22" s="7">
        <f t="shared" si="2"/>
        <v>3499.1263561217252</v>
      </c>
      <c r="I22" s="7">
        <f t="shared" si="3"/>
        <v>-2324.1263561217252</v>
      </c>
      <c r="J22" s="7">
        <f t="shared" si="4"/>
        <v>954516.73686423642</v>
      </c>
    </row>
    <row r="23" spans="1:10" x14ac:dyDescent="0.3">
      <c r="A23" s="68">
        <v>2</v>
      </c>
      <c r="B23" s="69" t="s">
        <v>57</v>
      </c>
      <c r="E23" s="6">
        <v>7</v>
      </c>
      <c r="F23" s="7">
        <f t="shared" si="0"/>
        <v>954516.73686423642</v>
      </c>
      <c r="G23" s="7">
        <f t="shared" si="1"/>
        <v>1222</v>
      </c>
      <c r="H23" s="7">
        <f t="shared" si="2"/>
        <v>3507.6670775030047</v>
      </c>
      <c r="I23" s="7">
        <f t="shared" si="3"/>
        <v>-2285.6670775030047</v>
      </c>
      <c r="J23" s="7">
        <f t="shared" si="4"/>
        <v>956802.40394173947</v>
      </c>
    </row>
    <row r="24" spans="1:10" x14ac:dyDescent="0.3">
      <c r="A24" s="70">
        <v>2</v>
      </c>
      <c r="B24" s="71" t="s">
        <v>56</v>
      </c>
      <c r="E24" s="6">
        <v>8</v>
      </c>
      <c r="F24" s="7">
        <f t="shared" si="0"/>
        <v>956802.40394173947</v>
      </c>
      <c r="G24" s="7">
        <f t="shared" si="1"/>
        <v>1269</v>
      </c>
      <c r="H24" s="7">
        <f t="shared" si="2"/>
        <v>3516.0664683656819</v>
      </c>
      <c r="I24" s="7">
        <f t="shared" si="3"/>
        <v>-2247.0664683656819</v>
      </c>
      <c r="J24" s="7">
        <f t="shared" si="4"/>
        <v>959049.47041010519</v>
      </c>
    </row>
    <row r="25" spans="1:10" x14ac:dyDescent="0.3">
      <c r="A25" s="70">
        <v>2</v>
      </c>
      <c r="B25" s="71" t="s">
        <v>58</v>
      </c>
      <c r="E25" s="6">
        <v>9</v>
      </c>
      <c r="F25" s="7">
        <f t="shared" si="0"/>
        <v>959049.47041010519</v>
      </c>
      <c r="G25" s="7">
        <f t="shared" si="1"/>
        <v>1316</v>
      </c>
      <c r="H25" s="7">
        <f t="shared" si="2"/>
        <v>3524.3240093470386</v>
      </c>
      <c r="I25" s="7">
        <f t="shared" si="3"/>
        <v>-2208.3240093470386</v>
      </c>
      <c r="J25" s="7">
        <f t="shared" si="4"/>
        <v>961257.7944194522</v>
      </c>
    </row>
    <row r="26" spans="1:10" x14ac:dyDescent="0.3">
      <c r="A26" s="64">
        <f>SUM(A18:A25)</f>
        <v>15</v>
      </c>
      <c r="B26" s="64" t="s">
        <v>14</v>
      </c>
      <c r="E26" s="6">
        <v>10</v>
      </c>
      <c r="F26" s="7">
        <f t="shared" si="0"/>
        <v>961257.7944194522</v>
      </c>
      <c r="G26" s="7">
        <f t="shared" si="1"/>
        <v>1363</v>
      </c>
      <c r="H26" s="7">
        <f t="shared" si="2"/>
        <v>3532.4391791757976</v>
      </c>
      <c r="I26" s="7">
        <f t="shared" si="3"/>
        <v>-2169.4391791757976</v>
      </c>
      <c r="J26" s="7">
        <f t="shared" si="4"/>
        <v>963427.23359862796</v>
      </c>
    </row>
    <row r="27" spans="1:10" x14ac:dyDescent="0.3">
      <c r="E27" s="6">
        <v>11</v>
      </c>
      <c r="F27" s="7">
        <f t="shared" si="0"/>
        <v>963427.23359862796</v>
      </c>
      <c r="G27" s="7">
        <f t="shared" si="1"/>
        <v>1410</v>
      </c>
      <c r="H27" s="7">
        <f t="shared" si="2"/>
        <v>3540.4114546651085</v>
      </c>
      <c r="I27" s="7">
        <f t="shared" si="3"/>
        <v>-2130.4114546651085</v>
      </c>
      <c r="J27" s="7">
        <f t="shared" si="4"/>
        <v>965557.64505329309</v>
      </c>
    </row>
    <row r="28" spans="1:10" x14ac:dyDescent="0.3">
      <c r="E28" s="6">
        <v>12</v>
      </c>
      <c r="F28" s="7">
        <f t="shared" si="0"/>
        <v>965557.64505329309</v>
      </c>
      <c r="G28" s="7">
        <f t="shared" si="1"/>
        <v>1457</v>
      </c>
      <c r="H28" s="7">
        <f t="shared" si="2"/>
        <v>3548.2403107055102</v>
      </c>
      <c r="I28" s="7">
        <f t="shared" si="3"/>
        <v>-2091.2403107055102</v>
      </c>
      <c r="J28" s="7">
        <f t="shared" si="4"/>
        <v>967648.88536399859</v>
      </c>
    </row>
    <row r="29" spans="1:10" x14ac:dyDescent="0.3">
      <c r="E29" s="6">
        <v>13</v>
      </c>
      <c r="F29" s="7">
        <f t="shared" si="0"/>
        <v>967648.88536399859</v>
      </c>
      <c r="G29" s="7">
        <f t="shared" si="1"/>
        <v>1504</v>
      </c>
      <c r="H29" s="7">
        <f t="shared" si="2"/>
        <v>3555.9252202578632</v>
      </c>
      <c r="I29" s="7">
        <f t="shared" si="3"/>
        <v>-2051.9252202578632</v>
      </c>
      <c r="J29" s="7">
        <f t="shared" si="4"/>
        <v>969700.81058425643</v>
      </c>
    </row>
    <row r="30" spans="1:10" x14ac:dyDescent="0.3">
      <c r="E30" s="6">
        <v>14</v>
      </c>
      <c r="F30" s="7">
        <f t="shared" si="0"/>
        <v>969700.81058425643</v>
      </c>
      <c r="G30" s="7">
        <f t="shared" si="1"/>
        <v>1551</v>
      </c>
      <c r="H30" s="7">
        <f t="shared" si="2"/>
        <v>3563.4656543462602</v>
      </c>
      <c r="I30" s="7">
        <f t="shared" si="3"/>
        <v>-2012.4656543462602</v>
      </c>
      <c r="J30" s="7">
        <f t="shared" si="4"/>
        <v>971713.2762386027</v>
      </c>
    </row>
    <row r="31" spans="1:10" x14ac:dyDescent="0.3">
      <c r="E31" s="6">
        <v>15</v>
      </c>
      <c r="F31" s="7">
        <f t="shared" si="0"/>
        <v>971713.2762386027</v>
      </c>
      <c r="G31" s="7">
        <f t="shared" si="1"/>
        <v>1598</v>
      </c>
      <c r="H31" s="7">
        <f t="shared" si="2"/>
        <v>3570.8610820509084</v>
      </c>
      <c r="I31" s="7">
        <f t="shared" si="3"/>
        <v>-1972.8610820509084</v>
      </c>
      <c r="J31" s="7">
        <f t="shared" si="4"/>
        <v>973686.13732065365</v>
      </c>
    </row>
    <row r="32" spans="1:10" x14ac:dyDescent="0.3">
      <c r="E32" s="6">
        <v>16</v>
      </c>
      <c r="F32" s="7">
        <f t="shared" si="0"/>
        <v>973686.13732065365</v>
      </c>
      <c r="G32" s="7">
        <f t="shared" si="1"/>
        <v>1645</v>
      </c>
      <c r="H32" s="7">
        <f t="shared" si="2"/>
        <v>3578.1109705009849</v>
      </c>
      <c r="I32" s="7">
        <f t="shared" si="3"/>
        <v>-1933.1109705009849</v>
      </c>
      <c r="J32" s="7">
        <f t="shared" si="4"/>
        <v>975619.24829115462</v>
      </c>
    </row>
    <row r="33" spans="5:10" x14ac:dyDescent="0.3">
      <c r="E33" s="6">
        <v>17</v>
      </c>
      <c r="F33" s="7">
        <f t="shared" si="0"/>
        <v>975619.24829115462</v>
      </c>
      <c r="G33" s="7">
        <f t="shared" si="1"/>
        <v>1692</v>
      </c>
      <c r="H33" s="7">
        <f t="shared" si="2"/>
        <v>3585.2147848674695</v>
      </c>
      <c r="I33" s="7">
        <f t="shared" si="3"/>
        <v>-1893.2147848674695</v>
      </c>
      <c r="J33" s="7">
        <f t="shared" si="4"/>
        <v>977512.4630760221</v>
      </c>
    </row>
    <row r="34" spans="5:10" x14ac:dyDescent="0.3">
      <c r="E34" s="6">
        <v>18</v>
      </c>
      <c r="F34" s="7">
        <f t="shared" si="0"/>
        <v>977512.4630760221</v>
      </c>
      <c r="G34" s="7">
        <f t="shared" si="1"/>
        <v>1739</v>
      </c>
      <c r="H34" s="7">
        <f t="shared" si="2"/>
        <v>3592.1719883559467</v>
      </c>
      <c r="I34" s="7">
        <f t="shared" si="3"/>
        <v>-1853.1719883559467</v>
      </c>
      <c r="J34" s="7">
        <f t="shared" si="4"/>
        <v>979365.63506437803</v>
      </c>
    </row>
    <row r="35" spans="5:10" x14ac:dyDescent="0.3">
      <c r="E35" s="6">
        <v>19</v>
      </c>
      <c r="F35" s="7">
        <f t="shared" si="0"/>
        <v>979365.63506437803</v>
      </c>
      <c r="G35" s="7">
        <f t="shared" si="1"/>
        <v>1786</v>
      </c>
      <c r="H35" s="7">
        <f t="shared" si="2"/>
        <v>3598.9820421993832</v>
      </c>
      <c r="I35" s="7">
        <f t="shared" si="3"/>
        <v>-1812.9820421993832</v>
      </c>
      <c r="J35" s="7">
        <f t="shared" si="4"/>
        <v>981178.61710657738</v>
      </c>
    </row>
    <row r="36" spans="5:10" x14ac:dyDescent="0.3">
      <c r="E36" s="6">
        <v>20</v>
      </c>
      <c r="F36" s="7">
        <f t="shared" si="0"/>
        <v>981178.61710657738</v>
      </c>
      <c r="G36" s="7">
        <f t="shared" si="1"/>
        <v>1833</v>
      </c>
      <c r="H36" s="7">
        <f t="shared" si="2"/>
        <v>3605.6444056508808</v>
      </c>
      <c r="I36" s="7">
        <f t="shared" si="3"/>
        <v>-1772.6444056508808</v>
      </c>
      <c r="J36" s="7">
        <f t="shared" si="4"/>
        <v>982951.26151222829</v>
      </c>
    </row>
    <row r="37" spans="5:10" x14ac:dyDescent="0.3">
      <c r="E37" s="6">
        <v>21</v>
      </c>
      <c r="F37" s="7">
        <f t="shared" si="0"/>
        <v>982951.26151222829</v>
      </c>
      <c r="G37" s="7">
        <f t="shared" si="1"/>
        <v>1880</v>
      </c>
      <c r="H37" s="7">
        <f t="shared" si="2"/>
        <v>3612.1585359763985</v>
      </c>
      <c r="I37" s="7">
        <f t="shared" si="3"/>
        <v>-1732.1585359763985</v>
      </c>
      <c r="J37" s="7">
        <f t="shared" si="4"/>
        <v>984683.42004820472</v>
      </c>
    </row>
    <row r="38" spans="5:10" x14ac:dyDescent="0.3">
      <c r="E38" s="6">
        <v>22</v>
      </c>
      <c r="F38" s="7">
        <f t="shared" si="0"/>
        <v>984683.42004820472</v>
      </c>
      <c r="G38" s="7">
        <f t="shared" si="1"/>
        <v>1927</v>
      </c>
      <c r="H38" s="7">
        <f t="shared" si="2"/>
        <v>3618.5238884474516</v>
      </c>
      <c r="I38" s="7">
        <f t="shared" si="3"/>
        <v>-1691.5238884474516</v>
      </c>
      <c r="J38" s="7">
        <f t="shared" si="4"/>
        <v>986374.94393665215</v>
      </c>
    </row>
    <row r="39" spans="5:10" x14ac:dyDescent="0.3">
      <c r="E39" s="6">
        <v>23</v>
      </c>
      <c r="F39" s="7">
        <f t="shared" si="0"/>
        <v>986374.94393665215</v>
      </c>
      <c r="G39" s="7">
        <f t="shared" si="1"/>
        <v>1974</v>
      </c>
      <c r="H39" s="7">
        <f t="shared" si="2"/>
        <v>3624.7399163337818</v>
      </c>
      <c r="I39" s="7">
        <f t="shared" si="3"/>
        <v>-1650.7399163337818</v>
      </c>
      <c r="J39" s="7">
        <f t="shared" si="4"/>
        <v>988025.68385298597</v>
      </c>
    </row>
    <row r="40" spans="5:10" x14ac:dyDescent="0.3">
      <c r="E40" s="6">
        <v>24</v>
      </c>
      <c r="F40" s="7">
        <f t="shared" si="0"/>
        <v>988025.68385298597</v>
      </c>
      <c r="G40" s="7">
        <f t="shared" si="1"/>
        <v>2021</v>
      </c>
      <c r="H40" s="7">
        <f t="shared" si="2"/>
        <v>3630.8060708960015</v>
      </c>
      <c r="I40" s="7">
        <f t="shared" si="3"/>
        <v>-1609.8060708960015</v>
      </c>
      <c r="J40" s="7">
        <f t="shared" si="4"/>
        <v>989635.48992388195</v>
      </c>
    </row>
    <row r="41" spans="5:10" x14ac:dyDescent="0.3">
      <c r="E41" s="6">
        <v>25</v>
      </c>
      <c r="F41" s="7">
        <f t="shared" si="0"/>
        <v>989635.48992388195</v>
      </c>
      <c r="G41" s="7">
        <f t="shared" si="1"/>
        <v>2068</v>
      </c>
      <c r="H41" s="7">
        <f t="shared" si="2"/>
        <v>3636.7218013782103</v>
      </c>
      <c r="I41" s="7">
        <f t="shared" si="3"/>
        <v>-1568.7218013782103</v>
      </c>
      <c r="J41" s="7">
        <f t="shared" si="4"/>
        <v>991204.21172526013</v>
      </c>
    </row>
    <row r="42" spans="5:10" x14ac:dyDescent="0.3">
      <c r="E42" s="6">
        <v>26</v>
      </c>
      <c r="F42" s="7">
        <f t="shared" si="0"/>
        <v>991204.21172526013</v>
      </c>
      <c r="G42" s="7">
        <f t="shared" si="1"/>
        <v>2115</v>
      </c>
      <c r="H42" s="7">
        <f t="shared" si="2"/>
        <v>3642.4865550005852</v>
      </c>
      <c r="I42" s="7">
        <f t="shared" si="3"/>
        <v>-1527.4865550005852</v>
      </c>
      <c r="J42" s="7">
        <f t="shared" si="4"/>
        <v>992731.69828026067</v>
      </c>
    </row>
    <row r="43" spans="5:10" x14ac:dyDescent="0.3">
      <c r="E43" s="6">
        <v>27</v>
      </c>
      <c r="F43" s="7">
        <f t="shared" si="0"/>
        <v>992731.69828026067</v>
      </c>
      <c r="G43" s="7">
        <f t="shared" si="1"/>
        <v>2162</v>
      </c>
      <c r="H43" s="7">
        <f t="shared" si="2"/>
        <v>3648.0997769519422</v>
      </c>
      <c r="I43" s="7">
        <f t="shared" si="3"/>
        <v>-1486.0997769519422</v>
      </c>
      <c r="J43" s="7">
        <f t="shared" si="4"/>
        <v>994217.79805721261</v>
      </c>
    </row>
    <row r="44" spans="5:10" x14ac:dyDescent="0.3">
      <c r="E44" s="6">
        <v>28</v>
      </c>
      <c r="F44" s="7">
        <f t="shared" si="0"/>
        <v>994217.79805721261</v>
      </c>
      <c r="G44" s="7">
        <f t="shared" si="1"/>
        <v>2209</v>
      </c>
      <c r="H44" s="7">
        <f t="shared" si="2"/>
        <v>3653.5609103822721</v>
      </c>
      <c r="I44" s="7">
        <f t="shared" si="3"/>
        <v>-1444.5609103822721</v>
      </c>
      <c r="J44" s="7">
        <f t="shared" si="4"/>
        <v>995662.35896759492</v>
      </c>
    </row>
    <row r="45" spans="5:10" x14ac:dyDescent="0.3">
      <c r="E45" s="6">
        <v>29</v>
      </c>
      <c r="F45" s="7">
        <f t="shared" si="0"/>
        <v>995662.35896759492</v>
      </c>
      <c r="G45" s="7">
        <f t="shared" si="1"/>
        <v>2256</v>
      </c>
      <c r="H45" s="7">
        <f t="shared" si="2"/>
        <v>3658.8693963952487</v>
      </c>
      <c r="I45" s="7">
        <f t="shared" si="3"/>
        <v>-1402.8693963952487</v>
      </c>
      <c r="J45" s="7">
        <f t="shared" si="4"/>
        <v>997065.2283639902</v>
      </c>
    </row>
    <row r="46" spans="5:10" x14ac:dyDescent="0.3">
      <c r="E46" s="6">
        <v>30</v>
      </c>
      <c r="F46" s="7">
        <f t="shared" si="0"/>
        <v>997065.2283639902</v>
      </c>
      <c r="G46" s="7">
        <f t="shared" si="1"/>
        <v>2303</v>
      </c>
      <c r="H46" s="7">
        <f t="shared" si="2"/>
        <v>3664.0246740407074</v>
      </c>
      <c r="I46" s="7">
        <f t="shared" si="3"/>
        <v>-1361.0246740407074</v>
      </c>
      <c r="J46" s="7">
        <f t="shared" si="4"/>
        <v>998426.25303803093</v>
      </c>
    </row>
    <row r="47" spans="5:10" x14ac:dyDescent="0.3">
      <c r="E47" s="6">
        <v>31</v>
      </c>
      <c r="F47" s="7">
        <f t="shared" si="0"/>
        <v>998426.25303803093</v>
      </c>
      <c r="G47" s="7">
        <f t="shared" si="1"/>
        <v>2350</v>
      </c>
      <c r="H47" s="7">
        <f t="shared" si="2"/>
        <v>3669.0261803070985</v>
      </c>
      <c r="I47" s="7">
        <f t="shared" si="3"/>
        <v>-1319.0261803070985</v>
      </c>
      <c r="J47" s="7">
        <f t="shared" si="4"/>
        <v>999745.27921833808</v>
      </c>
    </row>
    <row r="48" spans="5:10" x14ac:dyDescent="0.3">
      <c r="E48" s="6">
        <v>32</v>
      </c>
      <c r="F48" s="7">
        <f t="shared" si="0"/>
        <v>999745.27921833808</v>
      </c>
      <c r="G48" s="7">
        <f t="shared" si="1"/>
        <v>2397</v>
      </c>
      <c r="H48" s="7">
        <f t="shared" si="2"/>
        <v>3673.8733501139136</v>
      </c>
      <c r="I48" s="7">
        <f t="shared" si="3"/>
        <v>-1276.8733501139136</v>
      </c>
      <c r="J48" s="7">
        <f t="shared" si="4"/>
        <v>1001022.1525684519</v>
      </c>
    </row>
    <row r="49" spans="5:10" x14ac:dyDescent="0.3">
      <c r="E49" s="6">
        <v>33</v>
      </c>
      <c r="F49" s="7">
        <f t="shared" si="0"/>
        <v>1001022.1525684519</v>
      </c>
      <c r="G49" s="7">
        <f t="shared" si="1"/>
        <v>2444</v>
      </c>
      <c r="H49" s="7">
        <f t="shared" si="2"/>
        <v>3678.5656163040794</v>
      </c>
      <c r="I49" s="7">
        <f t="shared" si="3"/>
        <v>-1234.5656163040794</v>
      </c>
      <c r="J49" s="7">
        <f t="shared" si="4"/>
        <v>1002256.718184756</v>
      </c>
    </row>
    <row r="50" spans="5:10" x14ac:dyDescent="0.3">
      <c r="E50" s="6">
        <v>34</v>
      </c>
      <c r="F50" s="7">
        <f t="shared" si="0"/>
        <v>1002256.718184756</v>
      </c>
      <c r="G50" s="7">
        <f t="shared" si="1"/>
        <v>2491</v>
      </c>
      <c r="H50" s="7">
        <f t="shared" si="2"/>
        <v>3683.1024096363294</v>
      </c>
      <c r="I50" s="7">
        <f t="shared" si="3"/>
        <v>-1192.1024096363294</v>
      </c>
      <c r="J50" s="7">
        <f t="shared" si="4"/>
        <v>1003448.8205943924</v>
      </c>
    </row>
    <row r="51" spans="5:10" x14ac:dyDescent="0.3">
      <c r="E51" s="6">
        <v>35</v>
      </c>
      <c r="F51" s="7">
        <f t="shared" si="0"/>
        <v>1003448.8205943924</v>
      </c>
      <c r="G51" s="7">
        <f t="shared" si="1"/>
        <v>2538</v>
      </c>
      <c r="H51" s="7">
        <f t="shared" si="2"/>
        <v>3687.4831587775448</v>
      </c>
      <c r="I51" s="7">
        <f t="shared" si="3"/>
        <v>-1149.4831587775448</v>
      </c>
      <c r="J51" s="7">
        <f t="shared" si="4"/>
        <v>1004598.30375317</v>
      </c>
    </row>
    <row r="52" spans="5:10" x14ac:dyDescent="0.3">
      <c r="E52" s="6">
        <v>36</v>
      </c>
      <c r="F52" s="7">
        <f t="shared" si="0"/>
        <v>1004598.30375317</v>
      </c>
      <c r="G52" s="7">
        <f t="shared" si="1"/>
        <v>2585</v>
      </c>
      <c r="H52" s="7">
        <f t="shared" si="2"/>
        <v>3691.7072902950645</v>
      </c>
      <c r="I52" s="7">
        <f t="shared" si="3"/>
        <v>-1106.7072902950645</v>
      </c>
      <c r="J52" s="7">
        <f t="shared" si="4"/>
        <v>1005705.011043465</v>
      </c>
    </row>
    <row r="53" spans="5:10" x14ac:dyDescent="0.3">
      <c r="E53" s="6">
        <v>37</v>
      </c>
      <c r="F53" s="7">
        <f t="shared" si="0"/>
        <v>1005705.011043465</v>
      </c>
      <c r="G53" s="7">
        <f t="shared" si="1"/>
        <v>2632</v>
      </c>
      <c r="H53" s="7">
        <f t="shared" si="2"/>
        <v>3695.7742286489729</v>
      </c>
      <c r="I53" s="7">
        <f t="shared" si="3"/>
        <v>-1063.7742286489729</v>
      </c>
      <c r="J53" s="7">
        <f t="shared" si="4"/>
        <v>1006768.785272114</v>
      </c>
    </row>
    <row r="54" spans="5:10" x14ac:dyDescent="0.3">
      <c r="E54" s="6">
        <v>38</v>
      </c>
      <c r="F54" s="7">
        <f t="shared" si="0"/>
        <v>1006768.785272114</v>
      </c>
      <c r="G54" s="7">
        <f t="shared" si="1"/>
        <v>2679</v>
      </c>
      <c r="H54" s="7">
        <f t="shared" si="2"/>
        <v>3699.6833961843545</v>
      </c>
      <c r="I54" s="7">
        <f t="shared" si="3"/>
        <v>-1020.6833961843545</v>
      </c>
      <c r="J54" s="7">
        <f t="shared" si="4"/>
        <v>1007789.4686682983</v>
      </c>
    </row>
    <row r="55" spans="5:10" x14ac:dyDescent="0.3">
      <c r="E55" s="6">
        <v>39</v>
      </c>
      <c r="F55" s="7">
        <f t="shared" si="0"/>
        <v>1007789.4686682983</v>
      </c>
      <c r="G55" s="7">
        <f t="shared" si="1"/>
        <v>2726</v>
      </c>
      <c r="H55" s="7">
        <f t="shared" si="2"/>
        <v>3703.4342131235226</v>
      </c>
      <c r="I55" s="7">
        <f t="shared" si="3"/>
        <v>-977.43421312352257</v>
      </c>
      <c r="J55" s="7">
        <f t="shared" si="4"/>
        <v>1008766.9028814218</v>
      </c>
    </row>
    <row r="56" spans="5:10" x14ac:dyDescent="0.3">
      <c r="E56" s="6">
        <v>40</v>
      </c>
      <c r="F56" s="7">
        <f t="shared" si="0"/>
        <v>1008766.9028814218</v>
      </c>
      <c r="G56" s="7">
        <f t="shared" si="1"/>
        <v>2773</v>
      </c>
      <c r="H56" s="7">
        <f t="shared" si="2"/>
        <v>3707.0260975582173</v>
      </c>
      <c r="I56" s="7">
        <f t="shared" si="3"/>
        <v>-934.02609755821732</v>
      </c>
      <c r="J56" s="7">
        <f t="shared" si="4"/>
        <v>1009700.9289789801</v>
      </c>
    </row>
    <row r="57" spans="5:10" x14ac:dyDescent="0.3">
      <c r="E57" s="6">
        <v>41</v>
      </c>
      <c r="F57" s="7">
        <f t="shared" si="0"/>
        <v>1009700.9289789801</v>
      </c>
      <c r="G57" s="7">
        <f t="shared" si="1"/>
        <v>2820</v>
      </c>
      <c r="H57" s="7">
        <f t="shared" si="2"/>
        <v>3710.4584654417777</v>
      </c>
      <c r="I57" s="7">
        <f t="shared" si="3"/>
        <v>-890.45846544177766</v>
      </c>
      <c r="J57" s="7">
        <f t="shared" si="4"/>
        <v>1010591.3874444219</v>
      </c>
    </row>
    <row r="58" spans="5:10" x14ac:dyDescent="0.3">
      <c r="E58" s="6">
        <v>42</v>
      </c>
      <c r="F58" s="7">
        <f t="shared" si="0"/>
        <v>1010591.3874444219</v>
      </c>
      <c r="G58" s="7">
        <f t="shared" si="1"/>
        <v>2867</v>
      </c>
      <c r="H58" s="7">
        <f t="shared" si="2"/>
        <v>3713.7307305812819</v>
      </c>
      <c r="I58" s="7">
        <f t="shared" si="3"/>
        <v>-846.73073058128193</v>
      </c>
      <c r="J58" s="7">
        <f t="shared" si="4"/>
        <v>1011438.1181750032</v>
      </c>
    </row>
    <row r="59" spans="5:10" x14ac:dyDescent="0.3">
      <c r="E59" s="6">
        <v>43</v>
      </c>
      <c r="F59" s="7">
        <f t="shared" si="0"/>
        <v>1011438.1181750032</v>
      </c>
      <c r="G59" s="7">
        <f t="shared" si="1"/>
        <v>2914</v>
      </c>
      <c r="H59" s="7">
        <f t="shared" si="2"/>
        <v>3716.8423046296607</v>
      </c>
      <c r="I59" s="7">
        <f t="shared" si="3"/>
        <v>-802.8423046296607</v>
      </c>
      <c r="J59" s="7">
        <f t="shared" si="4"/>
        <v>1012240.9604796328</v>
      </c>
    </row>
    <row r="60" spans="5:10" x14ac:dyDescent="0.3">
      <c r="E60" s="6">
        <v>44</v>
      </c>
      <c r="F60" s="7">
        <f t="shared" si="0"/>
        <v>1012240.9604796328</v>
      </c>
      <c r="G60" s="7">
        <f t="shared" si="1"/>
        <v>2961</v>
      </c>
      <c r="H60" s="7">
        <f t="shared" si="2"/>
        <v>3719.7925970777824</v>
      </c>
      <c r="I60" s="7">
        <f t="shared" si="3"/>
        <v>-758.79259707778237</v>
      </c>
      <c r="J60" s="7">
        <f t="shared" si="4"/>
        <v>1012999.7530767106</v>
      </c>
    </row>
    <row r="61" spans="5:10" x14ac:dyDescent="0.3">
      <c r="E61" s="6">
        <v>45</v>
      </c>
      <c r="F61" s="7">
        <f t="shared" si="0"/>
        <v>1012999.7530767106</v>
      </c>
      <c r="G61" s="7">
        <f t="shared" si="1"/>
        <v>3008</v>
      </c>
      <c r="H61" s="7">
        <f t="shared" si="2"/>
        <v>3722.5810152465056</v>
      </c>
      <c r="I61" s="7">
        <f t="shared" si="3"/>
        <v>-714.58101524650556</v>
      </c>
      <c r="J61" s="7">
        <f t="shared" si="4"/>
        <v>1013714.3340919571</v>
      </c>
    </row>
    <row r="62" spans="5:10" x14ac:dyDescent="0.3">
      <c r="E62" s="6">
        <v>46</v>
      </c>
      <c r="F62" s="7">
        <f t="shared" si="0"/>
        <v>1013714.3340919571</v>
      </c>
      <c r="G62" s="7">
        <f t="shared" si="1"/>
        <v>3055</v>
      </c>
      <c r="H62" s="7">
        <f t="shared" si="2"/>
        <v>3725.2069642787069</v>
      </c>
      <c r="I62" s="7">
        <f t="shared" si="3"/>
        <v>-670.20696427870689</v>
      </c>
      <c r="J62" s="7">
        <f t="shared" si="4"/>
        <v>1014384.5410562358</v>
      </c>
    </row>
    <row r="63" spans="5:10" x14ac:dyDescent="0.3">
      <c r="E63" s="6">
        <v>47</v>
      </c>
      <c r="F63" s="7">
        <f t="shared" si="0"/>
        <v>1014384.5410562358</v>
      </c>
      <c r="G63" s="7">
        <f t="shared" si="1"/>
        <v>3102</v>
      </c>
      <c r="H63" s="7">
        <f t="shared" si="2"/>
        <v>3727.6698471312766</v>
      </c>
      <c r="I63" s="7">
        <f t="shared" si="3"/>
        <v>-625.66984713127658</v>
      </c>
      <c r="J63" s="7">
        <f t="shared" si="4"/>
        <v>1015010.210903367</v>
      </c>
    </row>
    <row r="64" spans="5:10" x14ac:dyDescent="0.3">
      <c r="E64" s="6">
        <v>48</v>
      </c>
      <c r="F64" s="7">
        <f t="shared" si="0"/>
        <v>1015010.210903367</v>
      </c>
      <c r="G64" s="7">
        <f t="shared" si="1"/>
        <v>3149</v>
      </c>
      <c r="H64" s="7">
        <f t="shared" si="2"/>
        <v>3729.9690645670844</v>
      </c>
      <c r="I64" s="7">
        <f t="shared" si="3"/>
        <v>-580.96906456708439</v>
      </c>
      <c r="J64" s="7">
        <f t="shared" si="4"/>
        <v>1015591.1799679341</v>
      </c>
    </row>
    <row r="65" spans="5:10" x14ac:dyDescent="0.3">
      <c r="E65" s="6">
        <v>49</v>
      </c>
      <c r="F65" s="7">
        <f t="shared" si="0"/>
        <v>1015591.1799679341</v>
      </c>
      <c r="G65" s="7">
        <f t="shared" si="1"/>
        <v>3196</v>
      </c>
      <c r="H65" s="7">
        <f t="shared" si="2"/>
        <v>3732.1040151469188</v>
      </c>
      <c r="I65" s="7">
        <f t="shared" si="3"/>
        <v>-536.10401514691875</v>
      </c>
      <c r="J65" s="7">
        <f t="shared" si="4"/>
        <v>1016127.2839830811</v>
      </c>
    </row>
    <row r="66" spans="5:10" x14ac:dyDescent="0.3">
      <c r="E66" s="6">
        <v>50</v>
      </c>
      <c r="F66" s="7">
        <f t="shared" si="0"/>
        <v>1016127.2839830811</v>
      </c>
      <c r="G66" s="7">
        <f t="shared" si="1"/>
        <v>3243</v>
      </c>
      <c r="H66" s="7">
        <f t="shared" si="2"/>
        <v>3734.0740952213928</v>
      </c>
      <c r="I66" s="7">
        <f t="shared" si="3"/>
        <v>-491.07409522139278</v>
      </c>
      <c r="J66" s="7">
        <f t="shared" si="4"/>
        <v>1016618.3580783025</v>
      </c>
    </row>
    <row r="67" spans="5:10" x14ac:dyDescent="0.3">
      <c r="E67" s="6">
        <v>51</v>
      </c>
      <c r="F67" s="7">
        <f t="shared" si="0"/>
        <v>1016618.3580783025</v>
      </c>
      <c r="G67" s="7">
        <f t="shared" si="1"/>
        <v>3290</v>
      </c>
      <c r="H67" s="7">
        <f t="shared" si="2"/>
        <v>3735.8786989228229</v>
      </c>
      <c r="I67" s="7">
        <f t="shared" si="3"/>
        <v>-445.87869892282288</v>
      </c>
      <c r="J67" s="7">
        <f t="shared" si="4"/>
        <v>1017064.2367772253</v>
      </c>
    </row>
    <row r="68" spans="5:10" x14ac:dyDescent="0.3">
      <c r="E68" s="6">
        <v>52</v>
      </c>
      <c r="F68" s="7">
        <f t="shared" si="0"/>
        <v>1017064.2367772253</v>
      </c>
      <c r="G68" s="7">
        <f t="shared" si="1"/>
        <v>3337</v>
      </c>
      <c r="H68" s="7">
        <f t="shared" si="2"/>
        <v>3737.5172181570792</v>
      </c>
      <c r="I68" s="7">
        <f t="shared" si="3"/>
        <v>-400.51721815707924</v>
      </c>
      <c r="J68" s="7">
        <f t="shared" si="4"/>
        <v>1017464.7539953823</v>
      </c>
    </row>
    <row r="69" spans="5:10" x14ac:dyDescent="0.3">
      <c r="E69" s="6">
        <v>53</v>
      </c>
      <c r="F69" s="7">
        <f t="shared" si="0"/>
        <v>1017464.7539953823</v>
      </c>
      <c r="G69" s="7">
        <f t="shared" si="1"/>
        <v>3384</v>
      </c>
      <c r="H69" s="7">
        <f t="shared" si="2"/>
        <v>3738.9890425953995</v>
      </c>
      <c r="I69" s="7">
        <f t="shared" si="3"/>
        <v>-354.9890425953995</v>
      </c>
      <c r="J69" s="7">
        <f t="shared" si="4"/>
        <v>1017819.7430379777</v>
      </c>
    </row>
    <row r="70" spans="5:10" x14ac:dyDescent="0.3">
      <c r="E70" s="6">
        <v>54</v>
      </c>
      <c r="F70" s="7">
        <f t="shared" si="0"/>
        <v>1017819.7430379777</v>
      </c>
      <c r="G70" s="7">
        <f t="shared" si="1"/>
        <v>3431</v>
      </c>
      <c r="H70" s="7">
        <f t="shared" si="2"/>
        <v>3740.293559666181</v>
      </c>
      <c r="I70" s="7">
        <f t="shared" si="3"/>
        <v>-309.29355966618095</v>
      </c>
      <c r="J70" s="7">
        <f t="shared" si="4"/>
        <v>1018129.0365976439</v>
      </c>
    </row>
    <row r="71" spans="5:10" x14ac:dyDescent="0.3">
      <c r="E71" s="6">
        <v>55</v>
      </c>
      <c r="F71" s="7">
        <f t="shared" si="0"/>
        <v>1018129.0365976439</v>
      </c>
      <c r="G71" s="7">
        <f t="shared" si="1"/>
        <v>3478</v>
      </c>
      <c r="H71" s="7">
        <f t="shared" si="2"/>
        <v>3741.430154546737</v>
      </c>
      <c r="I71" s="7">
        <f t="shared" si="3"/>
        <v>-263.43015454673696</v>
      </c>
      <c r="J71" s="7">
        <f t="shared" si="4"/>
        <v>1018392.4667521906</v>
      </c>
    </row>
    <row r="72" spans="5:10" x14ac:dyDescent="0.3">
      <c r="E72" s="6">
        <v>56</v>
      </c>
      <c r="F72" s="7">
        <f t="shared" si="0"/>
        <v>1018392.4667521906</v>
      </c>
      <c r="G72" s="7">
        <f t="shared" si="1"/>
        <v>3525</v>
      </c>
      <c r="H72" s="7">
        <f t="shared" si="2"/>
        <v>3742.3982101550237</v>
      </c>
      <c r="I72" s="7">
        <f t="shared" si="3"/>
        <v>-217.39821015502366</v>
      </c>
      <c r="J72" s="7">
        <f t="shared" si="4"/>
        <v>1018609.8649623457</v>
      </c>
    </row>
    <row r="73" spans="5:10" x14ac:dyDescent="0.3">
      <c r="E73" s="6">
        <v>57</v>
      </c>
      <c r="F73" s="7">
        <f t="shared" si="0"/>
        <v>1018609.8649623457</v>
      </c>
      <c r="G73" s="7">
        <f t="shared" si="1"/>
        <v>3572</v>
      </c>
      <c r="H73" s="7">
        <f t="shared" si="2"/>
        <v>3743.19710714134</v>
      </c>
      <c r="I73" s="7">
        <f t="shared" si="3"/>
        <v>-171.19710714133998</v>
      </c>
      <c r="J73" s="7">
        <f t="shared" si="4"/>
        <v>1018781.0620694871</v>
      </c>
    </row>
    <row r="74" spans="5:10" x14ac:dyDescent="0.3">
      <c r="E74" s="6">
        <v>58</v>
      </c>
      <c r="F74" s="7">
        <f t="shared" si="0"/>
        <v>1018781.0620694871</v>
      </c>
      <c r="G74" s="7">
        <f t="shared" si="1"/>
        <v>3619</v>
      </c>
      <c r="H74" s="7">
        <f t="shared" si="2"/>
        <v>3743.8262238799903</v>
      </c>
      <c r="I74" s="7">
        <f t="shared" si="3"/>
        <v>-124.82622387999027</v>
      </c>
      <c r="J74" s="7">
        <f t="shared" si="4"/>
        <v>1018905.888293367</v>
      </c>
    </row>
    <row r="75" spans="5:10" x14ac:dyDescent="0.3">
      <c r="E75" s="6">
        <v>59</v>
      </c>
      <c r="F75" s="7">
        <f t="shared" si="0"/>
        <v>1018905.888293367</v>
      </c>
      <c r="G75" s="7">
        <f t="shared" si="1"/>
        <v>3666</v>
      </c>
      <c r="H75" s="7">
        <f t="shared" si="2"/>
        <v>3744.2849364609256</v>
      </c>
      <c r="I75" s="7">
        <f t="shared" si="3"/>
        <v>-78.284936460925564</v>
      </c>
      <c r="J75" s="7">
        <f t="shared" si="4"/>
        <v>1018984.1732298279</v>
      </c>
    </row>
    <row r="76" spans="5:10" x14ac:dyDescent="0.3">
      <c r="E76" s="6">
        <v>60</v>
      </c>
      <c r="F76" s="7">
        <f t="shared" si="0"/>
        <v>1018984.1732298279</v>
      </c>
      <c r="G76" s="7">
        <f t="shared" si="1"/>
        <v>3713</v>
      </c>
      <c r="H76" s="7">
        <f t="shared" si="2"/>
        <v>3744.5726186813445</v>
      </c>
      <c r="I76" s="7">
        <f t="shared" si="3"/>
        <v>-31.572618681344466</v>
      </c>
      <c r="J76" s="7">
        <f t="shared" si="4"/>
        <v>1019015.7458485093</v>
      </c>
    </row>
    <row r="77" spans="5:10" x14ac:dyDescent="0.3">
      <c r="E77" s="6">
        <v>61</v>
      </c>
      <c r="F77" s="7">
        <f t="shared" si="0"/>
        <v>1019015.7458485093</v>
      </c>
      <c r="G77" s="7">
        <f t="shared" si="1"/>
        <v>3760</v>
      </c>
      <c r="H77" s="7">
        <f>$C$6*F77</f>
        <v>2925.4909994754144</v>
      </c>
      <c r="I77" s="7">
        <f t="shared" si="3"/>
        <v>834.50900052458564</v>
      </c>
      <c r="J77" s="7">
        <f t="shared" si="4"/>
        <v>1018181.2368479847</v>
      </c>
    </row>
    <row r="78" spans="5:10" x14ac:dyDescent="0.3">
      <c r="E78" s="6">
        <v>62</v>
      </c>
      <c r="F78" s="7">
        <f t="shared" si="0"/>
        <v>1018181.2368479847</v>
      </c>
      <c r="G78" s="7">
        <f t="shared" si="1"/>
        <v>3807</v>
      </c>
      <c r="H78" s="7">
        <f t="shared" ref="H78:H141" si="5">$C$6*F78</f>
        <v>2923.0952086547504</v>
      </c>
      <c r="I78" s="7">
        <f t="shared" si="3"/>
        <v>883.90479134524958</v>
      </c>
      <c r="J78" s="7">
        <f t="shared" si="4"/>
        <v>1017297.3320566395</v>
      </c>
    </row>
    <row r="79" spans="5:10" x14ac:dyDescent="0.3">
      <c r="E79" s="6">
        <v>63</v>
      </c>
      <c r="F79" s="7">
        <f t="shared" si="0"/>
        <v>1017297.3320566395</v>
      </c>
      <c r="G79" s="7">
        <f t="shared" si="1"/>
        <v>3854</v>
      </c>
      <c r="H79" s="7">
        <f t="shared" si="5"/>
        <v>2920.5576075214917</v>
      </c>
      <c r="I79" s="7">
        <f t="shared" si="3"/>
        <v>933.44239247850828</v>
      </c>
      <c r="J79" s="7">
        <f t="shared" si="4"/>
        <v>1016363.889664161</v>
      </c>
    </row>
    <row r="80" spans="5:10" x14ac:dyDescent="0.3">
      <c r="E80" s="6">
        <v>64</v>
      </c>
      <c r="F80" s="7">
        <f t="shared" si="0"/>
        <v>1016363.889664161</v>
      </c>
      <c r="G80" s="7">
        <f t="shared" si="1"/>
        <v>3901</v>
      </c>
      <c r="H80" s="7">
        <f t="shared" si="5"/>
        <v>2917.8777889525936</v>
      </c>
      <c r="I80" s="7">
        <f t="shared" si="3"/>
        <v>983.12221104740638</v>
      </c>
      <c r="J80" s="7">
        <f t="shared" si="4"/>
        <v>1015380.7674531136</v>
      </c>
    </row>
    <row r="81" spans="5:10" x14ac:dyDescent="0.3">
      <c r="E81" s="6">
        <v>65</v>
      </c>
      <c r="F81" s="7">
        <f t="shared" si="0"/>
        <v>1015380.7674531136</v>
      </c>
      <c r="G81" s="7">
        <f t="shared" si="1"/>
        <v>3948</v>
      </c>
      <c r="H81" s="7">
        <f t="shared" si="5"/>
        <v>2915.0553446562017</v>
      </c>
      <c r="I81" s="7">
        <f t="shared" si="3"/>
        <v>1032.9446553437983</v>
      </c>
      <c r="J81" s="7">
        <f t="shared" si="4"/>
        <v>1014347.8227977698</v>
      </c>
    </row>
    <row r="82" spans="5:10" x14ac:dyDescent="0.3">
      <c r="E82" s="6">
        <v>66</v>
      </c>
      <c r="F82" s="7">
        <f t="shared" si="0"/>
        <v>1014347.8227977698</v>
      </c>
      <c r="G82" s="7">
        <f t="shared" si="1"/>
        <v>3995</v>
      </c>
      <c r="H82" s="7">
        <f t="shared" si="5"/>
        <v>2912.0898651682983</v>
      </c>
      <c r="I82" s="7">
        <f t="shared" si="3"/>
        <v>1082.9101348317017</v>
      </c>
      <c r="J82" s="7">
        <f t="shared" si="4"/>
        <v>1013264.9126629381</v>
      </c>
    </row>
    <row r="83" spans="5:10" x14ac:dyDescent="0.3">
      <c r="E83" s="6">
        <v>67</v>
      </c>
      <c r="F83" s="7">
        <f t="shared" ref="F83:F146" si="6">J82</f>
        <v>1013264.9126629381</v>
      </c>
      <c r="G83" s="7">
        <f t="shared" ref="G83:G146" si="7">G82+$C$8</f>
        <v>4042</v>
      </c>
      <c r="H83" s="7">
        <f t="shared" si="5"/>
        <v>2908.9809398493348</v>
      </c>
      <c r="I83" s="7">
        <f t="shared" ref="I83:I146" si="8">G83-H83</f>
        <v>1133.0190601506652</v>
      </c>
      <c r="J83" s="7">
        <f t="shared" ref="J83:J146" si="9">F83-I83</f>
        <v>1012131.8936027874</v>
      </c>
    </row>
    <row r="84" spans="5:10" x14ac:dyDescent="0.3">
      <c r="E84" s="6">
        <v>68</v>
      </c>
      <c r="F84" s="7">
        <f t="shared" si="6"/>
        <v>1012131.8936027874</v>
      </c>
      <c r="G84" s="7">
        <f t="shared" si="7"/>
        <v>4089</v>
      </c>
      <c r="H84" s="7">
        <f t="shared" si="5"/>
        <v>2905.7281568808585</v>
      </c>
      <c r="I84" s="7">
        <f t="shared" si="8"/>
        <v>1183.2718431191415</v>
      </c>
      <c r="J84" s="7">
        <f t="shared" si="9"/>
        <v>1010948.6217596682</v>
      </c>
    </row>
    <row r="85" spans="5:10" x14ac:dyDescent="0.3">
      <c r="E85" s="6">
        <v>69</v>
      </c>
      <c r="F85" s="7">
        <f t="shared" si="6"/>
        <v>1010948.6217596682</v>
      </c>
      <c r="G85" s="7">
        <f t="shared" si="7"/>
        <v>4136</v>
      </c>
      <c r="H85" s="7">
        <f t="shared" si="5"/>
        <v>2902.3311032621282</v>
      </c>
      <c r="I85" s="7">
        <f t="shared" si="8"/>
        <v>1233.6688967378718</v>
      </c>
      <c r="J85" s="7">
        <f t="shared" si="9"/>
        <v>1009714.9528629304</v>
      </c>
    </row>
    <row r="86" spans="5:10" x14ac:dyDescent="0.3">
      <c r="E86" s="6">
        <v>70</v>
      </c>
      <c r="F86" s="7">
        <f t="shared" si="6"/>
        <v>1009714.9528629304</v>
      </c>
      <c r="G86" s="7">
        <f t="shared" si="7"/>
        <v>4183</v>
      </c>
      <c r="H86" s="7">
        <f t="shared" si="5"/>
        <v>2898.7893648067188</v>
      </c>
      <c r="I86" s="7">
        <f t="shared" si="8"/>
        <v>1284.2106351932812</v>
      </c>
      <c r="J86" s="7">
        <f t="shared" si="9"/>
        <v>1008430.7422277371</v>
      </c>
    </row>
    <row r="87" spans="5:10" x14ac:dyDescent="0.3">
      <c r="E87" s="6">
        <v>71</v>
      </c>
      <c r="F87" s="7">
        <f t="shared" si="6"/>
        <v>1008430.7422277371</v>
      </c>
      <c r="G87" s="7">
        <f t="shared" si="7"/>
        <v>4230</v>
      </c>
      <c r="H87" s="7">
        <f t="shared" si="5"/>
        <v>2895.1025261391178</v>
      </c>
      <c r="I87" s="7">
        <f t="shared" si="8"/>
        <v>1334.8974738608822</v>
      </c>
      <c r="J87" s="7">
        <f t="shared" si="9"/>
        <v>1007095.8447538762</v>
      </c>
    </row>
    <row r="88" spans="5:10" x14ac:dyDescent="0.3">
      <c r="E88" s="6">
        <v>72</v>
      </c>
      <c r="F88" s="7">
        <f t="shared" si="6"/>
        <v>1007095.8447538762</v>
      </c>
      <c r="G88" s="7">
        <f t="shared" si="7"/>
        <v>4277</v>
      </c>
      <c r="H88" s="7">
        <f t="shared" si="5"/>
        <v>2891.2701706913122</v>
      </c>
      <c r="I88" s="7">
        <f t="shared" si="8"/>
        <v>1385.7298293086878</v>
      </c>
      <c r="J88" s="7">
        <f t="shared" si="9"/>
        <v>1005710.1149245675</v>
      </c>
    </row>
    <row r="89" spans="5:10" x14ac:dyDescent="0.3">
      <c r="E89" s="6">
        <v>73</v>
      </c>
      <c r="F89" s="7">
        <f t="shared" si="6"/>
        <v>1005710.1149245675</v>
      </c>
      <c r="G89" s="7">
        <f t="shared" si="7"/>
        <v>4324</v>
      </c>
      <c r="H89" s="7">
        <f t="shared" si="5"/>
        <v>2887.2918806993634</v>
      </c>
      <c r="I89" s="7">
        <f t="shared" si="8"/>
        <v>1436.7081193006366</v>
      </c>
      <c r="J89" s="7">
        <f t="shared" si="9"/>
        <v>1004273.4068052669</v>
      </c>
    </row>
    <row r="90" spans="5:10" x14ac:dyDescent="0.3">
      <c r="E90" s="6">
        <v>74</v>
      </c>
      <c r="F90" s="7">
        <f t="shared" si="6"/>
        <v>1004273.4068052669</v>
      </c>
      <c r="G90" s="7">
        <f t="shared" si="7"/>
        <v>4371</v>
      </c>
      <c r="H90" s="7">
        <f t="shared" si="5"/>
        <v>2883.1672371999762</v>
      </c>
      <c r="I90" s="7">
        <f t="shared" si="8"/>
        <v>1487.8327628000238</v>
      </c>
      <c r="J90" s="7">
        <f t="shared" si="9"/>
        <v>1002785.5740424668</v>
      </c>
    </row>
    <row r="91" spans="5:10" x14ac:dyDescent="0.3">
      <c r="E91" s="6">
        <v>75</v>
      </c>
      <c r="F91" s="7">
        <f t="shared" si="6"/>
        <v>1002785.5740424668</v>
      </c>
      <c r="G91" s="7">
        <f t="shared" si="7"/>
        <v>4418</v>
      </c>
      <c r="H91" s="7">
        <f t="shared" si="5"/>
        <v>2878.8958200270531</v>
      </c>
      <c r="I91" s="7">
        <f t="shared" si="8"/>
        <v>1539.1041799729469</v>
      </c>
      <c r="J91" s="7">
        <f t="shared" si="9"/>
        <v>1001246.4698624939</v>
      </c>
    </row>
    <row r="92" spans="5:10" x14ac:dyDescent="0.3">
      <c r="E92" s="6">
        <v>76</v>
      </c>
      <c r="F92" s="7">
        <f t="shared" si="6"/>
        <v>1001246.4698624939</v>
      </c>
      <c r="G92" s="7">
        <f t="shared" si="7"/>
        <v>4465</v>
      </c>
      <c r="H92" s="7">
        <f t="shared" si="5"/>
        <v>2874.4772078082437</v>
      </c>
      <c r="I92" s="7">
        <f t="shared" si="8"/>
        <v>1590.5227921917563</v>
      </c>
      <c r="J92" s="7">
        <f t="shared" si="9"/>
        <v>999655.94707030221</v>
      </c>
    </row>
    <row r="93" spans="5:10" x14ac:dyDescent="0.3">
      <c r="E93" s="6">
        <v>77</v>
      </c>
      <c r="F93" s="7">
        <f t="shared" si="6"/>
        <v>999655.94707030221</v>
      </c>
      <c r="G93" s="7">
        <f t="shared" si="7"/>
        <v>4512</v>
      </c>
      <c r="H93" s="7">
        <f t="shared" si="5"/>
        <v>2869.9109779614782</v>
      </c>
      <c r="I93" s="7">
        <f t="shared" si="8"/>
        <v>1642.0890220385218</v>
      </c>
      <c r="J93" s="7">
        <f t="shared" si="9"/>
        <v>998013.8580482637</v>
      </c>
    </row>
    <row r="94" spans="5:10" x14ac:dyDescent="0.3">
      <c r="E94" s="6">
        <v>78</v>
      </c>
      <c r="F94" s="7">
        <f t="shared" si="6"/>
        <v>998013.8580482637</v>
      </c>
      <c r="G94" s="7">
        <f t="shared" si="7"/>
        <v>4559</v>
      </c>
      <c r="H94" s="7">
        <f t="shared" si="5"/>
        <v>2865.1967066914981</v>
      </c>
      <c r="I94" s="7">
        <f t="shared" si="8"/>
        <v>1693.8032933085019</v>
      </c>
      <c r="J94" s="7">
        <f t="shared" si="9"/>
        <v>996320.05475495523</v>
      </c>
    </row>
    <row r="95" spans="5:10" x14ac:dyDescent="0.3">
      <c r="E95" s="6">
        <v>79</v>
      </c>
      <c r="F95" s="7">
        <f t="shared" si="6"/>
        <v>996320.05475495523</v>
      </c>
      <c r="G95" s="7">
        <f t="shared" si="7"/>
        <v>4606</v>
      </c>
      <c r="H95" s="7">
        <f t="shared" si="5"/>
        <v>2860.333968986371</v>
      </c>
      <c r="I95" s="7">
        <f t="shared" si="8"/>
        <v>1745.666031013629</v>
      </c>
      <c r="J95" s="7">
        <f t="shared" si="9"/>
        <v>994574.38872394164</v>
      </c>
    </row>
    <row r="96" spans="5:10" x14ac:dyDescent="0.3">
      <c r="E96" s="6">
        <v>80</v>
      </c>
      <c r="F96" s="7">
        <f t="shared" si="6"/>
        <v>994574.38872394164</v>
      </c>
      <c r="G96" s="7">
        <f t="shared" si="7"/>
        <v>4653</v>
      </c>
      <c r="H96" s="7">
        <f t="shared" si="5"/>
        <v>2855.3223386139985</v>
      </c>
      <c r="I96" s="7">
        <f t="shared" si="8"/>
        <v>1797.6776613860015</v>
      </c>
      <c r="J96" s="7">
        <f t="shared" si="9"/>
        <v>992776.71106255567</v>
      </c>
    </row>
    <row r="97" spans="5:10" x14ac:dyDescent="0.3">
      <c r="E97" s="6">
        <v>81</v>
      </c>
      <c r="F97" s="7">
        <f t="shared" si="6"/>
        <v>992776.71106255567</v>
      </c>
      <c r="G97" s="7">
        <f t="shared" si="7"/>
        <v>4700</v>
      </c>
      <c r="H97" s="7">
        <f t="shared" si="5"/>
        <v>2850.1613881186126</v>
      </c>
      <c r="I97" s="7">
        <f t="shared" si="8"/>
        <v>1849.8386118813874</v>
      </c>
      <c r="J97" s="7">
        <f t="shared" si="9"/>
        <v>990926.8724506743</v>
      </c>
    </row>
    <row r="98" spans="5:10" x14ac:dyDescent="0.3">
      <c r="E98" s="6">
        <v>82</v>
      </c>
      <c r="F98" s="7">
        <f t="shared" si="6"/>
        <v>990926.8724506743</v>
      </c>
      <c r="G98" s="7">
        <f t="shared" si="7"/>
        <v>4747</v>
      </c>
      <c r="H98" s="7">
        <f t="shared" si="5"/>
        <v>2844.8506888172642</v>
      </c>
      <c r="I98" s="7">
        <f t="shared" si="8"/>
        <v>1902.1493111827358</v>
      </c>
      <c r="J98" s="7">
        <f t="shared" si="9"/>
        <v>989024.72313949151</v>
      </c>
    </row>
    <row r="99" spans="5:10" x14ac:dyDescent="0.3">
      <c r="E99" s="6">
        <v>83</v>
      </c>
      <c r="F99" s="7">
        <f t="shared" si="6"/>
        <v>989024.72313949151</v>
      </c>
      <c r="G99" s="7">
        <f t="shared" si="7"/>
        <v>4794</v>
      </c>
      <c r="H99" s="7">
        <f t="shared" si="5"/>
        <v>2839.3898107962968</v>
      </c>
      <c r="I99" s="7">
        <f t="shared" si="8"/>
        <v>1954.6101892037032</v>
      </c>
      <c r="J99" s="7">
        <f t="shared" si="9"/>
        <v>987070.11295028776</v>
      </c>
    </row>
    <row r="100" spans="5:10" x14ac:dyDescent="0.3">
      <c r="E100" s="6">
        <v>84</v>
      </c>
      <c r="F100" s="7">
        <f t="shared" si="6"/>
        <v>987070.11295028776</v>
      </c>
      <c r="G100" s="7">
        <f t="shared" si="7"/>
        <v>4841</v>
      </c>
      <c r="H100" s="7">
        <f t="shared" si="5"/>
        <v>2833.7783229078177</v>
      </c>
      <c r="I100" s="7">
        <f t="shared" si="8"/>
        <v>2007.2216770921823</v>
      </c>
      <c r="J100" s="7">
        <f t="shared" si="9"/>
        <v>985062.89127319562</v>
      </c>
    </row>
    <row r="101" spans="5:10" x14ac:dyDescent="0.3">
      <c r="E101" s="6">
        <v>85</v>
      </c>
      <c r="F101" s="7">
        <f t="shared" si="6"/>
        <v>985062.89127319562</v>
      </c>
      <c r="G101" s="7">
        <f t="shared" si="7"/>
        <v>4888</v>
      </c>
      <c r="H101" s="7">
        <f t="shared" si="5"/>
        <v>2828.0157927661508</v>
      </c>
      <c r="I101" s="7">
        <f t="shared" si="8"/>
        <v>2059.9842072338492</v>
      </c>
      <c r="J101" s="7">
        <f t="shared" si="9"/>
        <v>983002.90706596174</v>
      </c>
    </row>
    <row r="102" spans="5:10" x14ac:dyDescent="0.3">
      <c r="E102" s="6">
        <v>86</v>
      </c>
      <c r="F102" s="7">
        <f t="shared" si="6"/>
        <v>983002.90706596174</v>
      </c>
      <c r="G102" s="7">
        <f t="shared" si="7"/>
        <v>4935</v>
      </c>
      <c r="H102" s="7">
        <f t="shared" si="5"/>
        <v>2822.1017867442852</v>
      </c>
      <c r="I102" s="7">
        <f t="shared" si="8"/>
        <v>2112.8982132557148</v>
      </c>
      <c r="J102" s="7">
        <f t="shared" si="9"/>
        <v>980890.00885270606</v>
      </c>
    </row>
    <row r="103" spans="5:10" x14ac:dyDescent="0.3">
      <c r="E103" s="6">
        <v>87</v>
      </c>
      <c r="F103" s="7">
        <f t="shared" si="6"/>
        <v>980890.00885270606</v>
      </c>
      <c r="G103" s="7">
        <f t="shared" si="7"/>
        <v>4982</v>
      </c>
      <c r="H103" s="7">
        <f t="shared" si="5"/>
        <v>2816.0358699703102</v>
      </c>
      <c r="I103" s="7">
        <f t="shared" si="8"/>
        <v>2165.9641300296898</v>
      </c>
      <c r="J103" s="7">
        <f t="shared" si="9"/>
        <v>978724.04472267639</v>
      </c>
    </row>
    <row r="104" spans="5:10" x14ac:dyDescent="0.3">
      <c r="E104" s="6">
        <v>88</v>
      </c>
      <c r="F104" s="7">
        <f t="shared" si="6"/>
        <v>978724.04472267639</v>
      </c>
      <c r="G104" s="7">
        <f t="shared" si="7"/>
        <v>5029</v>
      </c>
      <c r="H104" s="7">
        <f t="shared" si="5"/>
        <v>2809.817606323842</v>
      </c>
      <c r="I104" s="7">
        <f t="shared" si="8"/>
        <v>2219.182393676158</v>
      </c>
      <c r="J104" s="7">
        <f t="shared" si="9"/>
        <v>976504.86232900026</v>
      </c>
    </row>
    <row r="105" spans="5:10" x14ac:dyDescent="0.3">
      <c r="E105" s="6">
        <v>89</v>
      </c>
      <c r="F105" s="7">
        <f t="shared" si="6"/>
        <v>976504.86232900026</v>
      </c>
      <c r="G105" s="7">
        <f t="shared" si="7"/>
        <v>5076</v>
      </c>
      <c r="H105" s="7">
        <f t="shared" si="5"/>
        <v>2803.4465584324398</v>
      </c>
      <c r="I105" s="7">
        <f t="shared" si="8"/>
        <v>2272.5534415675602</v>
      </c>
      <c r="J105" s="7">
        <f t="shared" si="9"/>
        <v>974232.30888743268</v>
      </c>
    </row>
    <row r="106" spans="5:10" x14ac:dyDescent="0.3">
      <c r="E106" s="6">
        <v>90</v>
      </c>
      <c r="F106" s="7">
        <f t="shared" si="6"/>
        <v>974232.30888743268</v>
      </c>
      <c r="G106" s="7">
        <f t="shared" si="7"/>
        <v>5123</v>
      </c>
      <c r="H106" s="7">
        <f t="shared" si="5"/>
        <v>2796.9222876680101</v>
      </c>
      <c r="I106" s="7">
        <f t="shared" si="8"/>
        <v>2326.0777123319899</v>
      </c>
      <c r="J106" s="7">
        <f t="shared" si="9"/>
        <v>971906.23117510066</v>
      </c>
    </row>
    <row r="107" spans="5:10" x14ac:dyDescent="0.3">
      <c r="E107" s="6">
        <v>91</v>
      </c>
      <c r="F107" s="7">
        <f t="shared" si="6"/>
        <v>971906.23117510066</v>
      </c>
      <c r="G107" s="7">
        <f t="shared" si="7"/>
        <v>5170</v>
      </c>
      <c r="H107" s="7">
        <f t="shared" si="5"/>
        <v>2790.2443541432035</v>
      </c>
      <c r="I107" s="7">
        <f t="shared" si="8"/>
        <v>2379.7556458567965</v>
      </c>
      <c r="J107" s="7">
        <f t="shared" si="9"/>
        <v>969526.47552924382</v>
      </c>
    </row>
    <row r="108" spans="5:10" x14ac:dyDescent="0.3">
      <c r="E108" s="6">
        <v>92</v>
      </c>
      <c r="F108" s="7">
        <f t="shared" si="6"/>
        <v>969526.47552924382</v>
      </c>
      <c r="G108" s="7">
        <f t="shared" si="7"/>
        <v>5217</v>
      </c>
      <c r="H108" s="7">
        <f t="shared" si="5"/>
        <v>2783.4123167077973</v>
      </c>
      <c r="I108" s="7">
        <f t="shared" si="8"/>
        <v>2433.5876832922027</v>
      </c>
      <c r="J108" s="7">
        <f t="shared" si="9"/>
        <v>967092.8878459516</v>
      </c>
    </row>
    <row r="109" spans="5:10" x14ac:dyDescent="0.3">
      <c r="E109" s="6">
        <v>93</v>
      </c>
      <c r="F109" s="7">
        <f t="shared" si="6"/>
        <v>967092.8878459516</v>
      </c>
      <c r="G109" s="7">
        <f t="shared" si="7"/>
        <v>5264</v>
      </c>
      <c r="H109" s="7">
        <f t="shared" si="5"/>
        <v>2776.4257329450734</v>
      </c>
      <c r="I109" s="7">
        <f t="shared" si="8"/>
        <v>2487.5742670549266</v>
      </c>
      <c r="J109" s="7">
        <f t="shared" si="9"/>
        <v>964605.31357889669</v>
      </c>
    </row>
    <row r="110" spans="5:10" x14ac:dyDescent="0.3">
      <c r="E110" s="6">
        <v>94</v>
      </c>
      <c r="F110" s="7">
        <f t="shared" si="6"/>
        <v>964605.31357889669</v>
      </c>
      <c r="G110" s="7">
        <f t="shared" si="7"/>
        <v>5311</v>
      </c>
      <c r="H110" s="7">
        <f t="shared" si="5"/>
        <v>2769.2841591681772</v>
      </c>
      <c r="I110" s="7">
        <f t="shared" si="8"/>
        <v>2541.7158408318228</v>
      </c>
      <c r="J110" s="7">
        <f t="shared" si="9"/>
        <v>962063.59773806483</v>
      </c>
    </row>
    <row r="111" spans="5:10" x14ac:dyDescent="0.3">
      <c r="E111" s="6">
        <v>95</v>
      </c>
      <c r="F111" s="7">
        <f t="shared" si="6"/>
        <v>962063.59773806483</v>
      </c>
      <c r="G111" s="7">
        <f t="shared" si="7"/>
        <v>5358</v>
      </c>
      <c r="H111" s="7">
        <f t="shared" si="5"/>
        <v>2761.9871504164762</v>
      </c>
      <c r="I111" s="7">
        <f t="shared" si="8"/>
        <v>2596.0128495835238</v>
      </c>
      <c r="J111" s="7">
        <f t="shared" si="9"/>
        <v>959467.5848884813</v>
      </c>
    </row>
    <row r="112" spans="5:10" x14ac:dyDescent="0.3">
      <c r="E112" s="6">
        <v>96</v>
      </c>
      <c r="F112" s="7">
        <f t="shared" si="6"/>
        <v>959467.5848884813</v>
      </c>
      <c r="G112" s="7">
        <f t="shared" si="7"/>
        <v>5405</v>
      </c>
      <c r="H112" s="7">
        <f t="shared" si="5"/>
        <v>2754.5342604519005</v>
      </c>
      <c r="I112" s="7">
        <f t="shared" si="8"/>
        <v>2650.4657395480995</v>
      </c>
      <c r="J112" s="7">
        <f t="shared" si="9"/>
        <v>956817.11914893321</v>
      </c>
    </row>
    <row r="113" spans="5:10" x14ac:dyDescent="0.3">
      <c r="E113" s="6">
        <v>97</v>
      </c>
      <c r="F113" s="7">
        <f t="shared" si="6"/>
        <v>956817.11914893321</v>
      </c>
      <c r="G113" s="7">
        <f t="shared" si="7"/>
        <v>5452</v>
      </c>
      <c r="H113" s="7">
        <f t="shared" si="5"/>
        <v>2746.9250417552753</v>
      </c>
      <c r="I113" s="7">
        <f t="shared" si="8"/>
        <v>2705.0749582447247</v>
      </c>
      <c r="J113" s="7">
        <f t="shared" si="9"/>
        <v>954112.04419068852</v>
      </c>
    </row>
    <row r="114" spans="5:10" x14ac:dyDescent="0.3">
      <c r="E114" s="6">
        <v>98</v>
      </c>
      <c r="F114" s="7">
        <f t="shared" si="6"/>
        <v>954112.04419068852</v>
      </c>
      <c r="G114" s="7">
        <f t="shared" si="7"/>
        <v>5499</v>
      </c>
      <c r="H114" s="7">
        <f t="shared" si="5"/>
        <v>2739.1590455226442</v>
      </c>
      <c r="I114" s="7">
        <f t="shared" si="8"/>
        <v>2759.8409544773558</v>
      </c>
      <c r="J114" s="7">
        <f t="shared" si="9"/>
        <v>951352.20323621121</v>
      </c>
    </row>
    <row r="115" spans="5:10" x14ac:dyDescent="0.3">
      <c r="E115" s="6">
        <v>99</v>
      </c>
      <c r="F115" s="7">
        <f t="shared" si="6"/>
        <v>951352.20323621121</v>
      </c>
      <c r="G115" s="7">
        <f t="shared" si="7"/>
        <v>5546</v>
      </c>
      <c r="H115" s="7">
        <f t="shared" si="5"/>
        <v>2731.2358216615803</v>
      </c>
      <c r="I115" s="7">
        <f t="shared" si="8"/>
        <v>2814.7641783384197</v>
      </c>
      <c r="J115" s="7">
        <f t="shared" si="9"/>
        <v>948537.43905787275</v>
      </c>
    </row>
    <row r="116" spans="5:10" x14ac:dyDescent="0.3">
      <c r="E116" s="6">
        <v>100</v>
      </c>
      <c r="F116" s="7">
        <f t="shared" si="6"/>
        <v>948537.43905787275</v>
      </c>
      <c r="G116" s="7">
        <f t="shared" si="7"/>
        <v>5593</v>
      </c>
      <c r="H116" s="7">
        <f t="shared" si="5"/>
        <v>2723.1549187874853</v>
      </c>
      <c r="I116" s="7">
        <f t="shared" si="8"/>
        <v>2869.8450812125147</v>
      </c>
      <c r="J116" s="7">
        <f t="shared" si="9"/>
        <v>945667.59397666028</v>
      </c>
    </row>
    <row r="117" spans="5:10" x14ac:dyDescent="0.3">
      <c r="E117" s="6">
        <v>101</v>
      </c>
      <c r="F117" s="7">
        <f t="shared" si="6"/>
        <v>945667.59397666028</v>
      </c>
      <c r="G117" s="7">
        <f t="shared" si="7"/>
        <v>5640</v>
      </c>
      <c r="H117" s="7">
        <f t="shared" si="5"/>
        <v>2714.915884219884</v>
      </c>
      <c r="I117" s="7">
        <f t="shared" si="8"/>
        <v>2925.084115780116</v>
      </c>
      <c r="J117" s="7">
        <f t="shared" si="9"/>
        <v>942742.50986088021</v>
      </c>
    </row>
    <row r="118" spans="5:10" x14ac:dyDescent="0.3">
      <c r="E118" s="6">
        <v>102</v>
      </c>
      <c r="F118" s="7">
        <f t="shared" si="6"/>
        <v>942742.50986088021</v>
      </c>
      <c r="G118" s="7">
        <f t="shared" si="7"/>
        <v>5687</v>
      </c>
      <c r="H118" s="7">
        <f t="shared" si="5"/>
        <v>2706.5182639786999</v>
      </c>
      <c r="I118" s="7">
        <f t="shared" si="8"/>
        <v>2980.4817360213001</v>
      </c>
      <c r="J118" s="7">
        <f t="shared" si="9"/>
        <v>939762.02812485886</v>
      </c>
    </row>
    <row r="119" spans="5:10" x14ac:dyDescent="0.3">
      <c r="E119" s="6">
        <v>103</v>
      </c>
      <c r="F119" s="7">
        <f t="shared" si="6"/>
        <v>939762.02812485886</v>
      </c>
      <c r="G119" s="7">
        <f t="shared" si="7"/>
        <v>5734</v>
      </c>
      <c r="H119" s="7">
        <f t="shared" si="5"/>
        <v>2697.9616027805246</v>
      </c>
      <c r="I119" s="7">
        <f t="shared" si="8"/>
        <v>3036.0383972194754</v>
      </c>
      <c r="J119" s="7">
        <f t="shared" si="9"/>
        <v>936725.98972763936</v>
      </c>
    </row>
    <row r="120" spans="5:10" x14ac:dyDescent="0.3">
      <c r="E120" s="6">
        <v>104</v>
      </c>
      <c r="F120" s="7">
        <f t="shared" si="6"/>
        <v>936725.98972763936</v>
      </c>
      <c r="G120" s="7">
        <f t="shared" si="7"/>
        <v>5781</v>
      </c>
      <c r="H120" s="7">
        <f t="shared" si="5"/>
        <v>2689.2454440348797</v>
      </c>
      <c r="I120" s="7">
        <f t="shared" si="8"/>
        <v>3091.7545559651203</v>
      </c>
      <c r="J120" s="7">
        <f t="shared" si="9"/>
        <v>933634.23517167429</v>
      </c>
    </row>
    <row r="121" spans="5:10" x14ac:dyDescent="0.3">
      <c r="E121" s="6">
        <v>105</v>
      </c>
      <c r="F121" s="7">
        <f t="shared" si="6"/>
        <v>933634.23517167429</v>
      </c>
      <c r="G121" s="7">
        <f t="shared" si="7"/>
        <v>5828</v>
      </c>
      <c r="H121" s="7">
        <f t="shared" si="5"/>
        <v>2680.3693298404601</v>
      </c>
      <c r="I121" s="7">
        <f t="shared" si="8"/>
        <v>3147.6306701595399</v>
      </c>
      <c r="J121" s="7">
        <f t="shared" si="9"/>
        <v>930486.6045015147</v>
      </c>
    </row>
    <row r="122" spans="5:10" x14ac:dyDescent="0.3">
      <c r="E122" s="6">
        <v>106</v>
      </c>
      <c r="F122" s="7">
        <f t="shared" si="6"/>
        <v>930486.6045015147</v>
      </c>
      <c r="G122" s="7">
        <f t="shared" si="7"/>
        <v>5875</v>
      </c>
      <c r="H122" s="7">
        <f t="shared" si="5"/>
        <v>2671.3328009813727</v>
      </c>
      <c r="I122" s="7">
        <f t="shared" si="8"/>
        <v>3203.6671990186273</v>
      </c>
      <c r="J122" s="7">
        <f t="shared" si="9"/>
        <v>927282.93730249605</v>
      </c>
    </row>
    <row r="123" spans="5:10" x14ac:dyDescent="0.3">
      <c r="E123" s="6">
        <v>107</v>
      </c>
      <c r="F123" s="7">
        <f t="shared" si="6"/>
        <v>927282.93730249605</v>
      </c>
      <c r="G123" s="7">
        <f t="shared" si="7"/>
        <v>5922</v>
      </c>
      <c r="H123" s="7">
        <f t="shared" si="5"/>
        <v>2662.1353969233624</v>
      </c>
      <c r="I123" s="7">
        <f t="shared" si="8"/>
        <v>3259.8646030766376</v>
      </c>
      <c r="J123" s="7">
        <f t="shared" si="9"/>
        <v>924023.07269941946</v>
      </c>
    </row>
    <row r="124" spans="5:10" x14ac:dyDescent="0.3">
      <c r="E124" s="6">
        <v>108</v>
      </c>
      <c r="F124" s="7">
        <f t="shared" si="6"/>
        <v>924023.07269941946</v>
      </c>
      <c r="G124" s="7">
        <f t="shared" si="7"/>
        <v>5969</v>
      </c>
      <c r="H124" s="7">
        <f t="shared" si="5"/>
        <v>2652.7766558100261</v>
      </c>
      <c r="I124" s="7">
        <f t="shared" si="8"/>
        <v>3316.2233441899739</v>
      </c>
      <c r="J124" s="7">
        <f t="shared" si="9"/>
        <v>920706.84935522953</v>
      </c>
    </row>
    <row r="125" spans="5:10" x14ac:dyDescent="0.3">
      <c r="E125" s="6">
        <v>109</v>
      </c>
      <c r="F125" s="7">
        <f t="shared" si="6"/>
        <v>920706.84935522953</v>
      </c>
      <c r="G125" s="7">
        <f t="shared" si="7"/>
        <v>6016</v>
      </c>
      <c r="H125" s="7">
        <f t="shared" si="5"/>
        <v>2643.2561144590195</v>
      </c>
      <c r="I125" s="7">
        <f t="shared" si="8"/>
        <v>3372.7438855409805</v>
      </c>
      <c r="J125" s="7">
        <f t="shared" si="9"/>
        <v>917334.10546968854</v>
      </c>
    </row>
    <row r="126" spans="5:10" x14ac:dyDescent="0.3">
      <c r="E126" s="6">
        <v>110</v>
      </c>
      <c r="F126" s="7">
        <f t="shared" si="6"/>
        <v>917334.10546968854</v>
      </c>
      <c r="G126" s="7">
        <f t="shared" si="7"/>
        <v>6063</v>
      </c>
      <c r="H126" s="7">
        <f t="shared" si="5"/>
        <v>2633.5733083582463</v>
      </c>
      <c r="I126" s="7">
        <f t="shared" si="8"/>
        <v>3429.4266916417537</v>
      </c>
      <c r="J126" s="7">
        <f t="shared" si="9"/>
        <v>913904.67877804674</v>
      </c>
    </row>
    <row r="127" spans="5:10" x14ac:dyDescent="0.3">
      <c r="E127" s="6">
        <v>111</v>
      </c>
      <c r="F127" s="7">
        <f t="shared" si="6"/>
        <v>913904.67877804674</v>
      </c>
      <c r="G127" s="7">
        <f t="shared" si="7"/>
        <v>6110</v>
      </c>
      <c r="H127" s="7">
        <f t="shared" si="5"/>
        <v>2623.7277716620447</v>
      </c>
      <c r="I127" s="7">
        <f t="shared" si="8"/>
        <v>3486.2722283379553</v>
      </c>
      <c r="J127" s="7">
        <f t="shared" si="9"/>
        <v>910418.4065497088</v>
      </c>
    </row>
    <row r="128" spans="5:10" x14ac:dyDescent="0.3">
      <c r="E128" s="6">
        <v>112</v>
      </c>
      <c r="F128" s="7">
        <f t="shared" si="6"/>
        <v>910418.4065497088</v>
      </c>
      <c r="G128" s="7">
        <f t="shared" si="7"/>
        <v>6157</v>
      </c>
      <c r="H128" s="7">
        <f t="shared" si="5"/>
        <v>2613.7190371873567</v>
      </c>
      <c r="I128" s="7">
        <f t="shared" si="8"/>
        <v>3543.2809628126433</v>
      </c>
      <c r="J128" s="7">
        <f t="shared" si="9"/>
        <v>906875.1255868962</v>
      </c>
    </row>
    <row r="129" spans="5:10" x14ac:dyDescent="0.3">
      <c r="E129" s="6">
        <v>113</v>
      </c>
      <c r="F129" s="7">
        <f t="shared" si="6"/>
        <v>906875.1255868962</v>
      </c>
      <c r="G129" s="7">
        <f t="shared" si="7"/>
        <v>6204</v>
      </c>
      <c r="H129" s="7">
        <f t="shared" si="5"/>
        <v>2603.5466364098893</v>
      </c>
      <c r="I129" s="7">
        <f t="shared" si="8"/>
        <v>3600.4533635901107</v>
      </c>
      <c r="J129" s="7">
        <f t="shared" si="9"/>
        <v>903274.67222330614</v>
      </c>
    </row>
    <row r="130" spans="5:10" x14ac:dyDescent="0.3">
      <c r="E130" s="6">
        <v>114</v>
      </c>
      <c r="F130" s="7">
        <f t="shared" si="6"/>
        <v>903274.67222330614</v>
      </c>
      <c r="G130" s="7">
        <f t="shared" si="7"/>
        <v>6251</v>
      </c>
      <c r="H130" s="7">
        <f t="shared" si="5"/>
        <v>2593.2100994602633</v>
      </c>
      <c r="I130" s="7">
        <f t="shared" si="8"/>
        <v>3657.7899005397367</v>
      </c>
      <c r="J130" s="7">
        <f t="shared" si="9"/>
        <v>899616.88232276635</v>
      </c>
    </row>
    <row r="131" spans="5:10" x14ac:dyDescent="0.3">
      <c r="E131" s="6">
        <v>115</v>
      </c>
      <c r="F131" s="7">
        <f t="shared" si="6"/>
        <v>899616.88232276635</v>
      </c>
      <c r="G131" s="7">
        <f t="shared" si="7"/>
        <v>6298</v>
      </c>
      <c r="H131" s="7">
        <f t="shared" si="5"/>
        <v>2582.708955120152</v>
      </c>
      <c r="I131" s="7">
        <f t="shared" si="8"/>
        <v>3715.291044879848</v>
      </c>
      <c r="J131" s="7">
        <f t="shared" si="9"/>
        <v>895901.59127788653</v>
      </c>
    </row>
    <row r="132" spans="5:10" x14ac:dyDescent="0.3">
      <c r="E132" s="6">
        <v>116</v>
      </c>
      <c r="F132" s="7">
        <f t="shared" si="6"/>
        <v>895901.59127788653</v>
      </c>
      <c r="G132" s="7">
        <f t="shared" si="7"/>
        <v>6345</v>
      </c>
      <c r="H132" s="7">
        <f t="shared" si="5"/>
        <v>2572.0427308184098</v>
      </c>
      <c r="I132" s="7">
        <f t="shared" si="8"/>
        <v>3772.9572691815902</v>
      </c>
      <c r="J132" s="7">
        <f t="shared" si="9"/>
        <v>892128.63400870492</v>
      </c>
    </row>
    <row r="133" spans="5:10" x14ac:dyDescent="0.3">
      <c r="E133" s="6">
        <v>117</v>
      </c>
      <c r="F133" s="7">
        <f t="shared" si="6"/>
        <v>892128.63400870492</v>
      </c>
      <c r="G133" s="7">
        <f t="shared" si="7"/>
        <v>6392</v>
      </c>
      <c r="H133" s="7">
        <f t="shared" si="5"/>
        <v>2561.2109526271856</v>
      </c>
      <c r="I133" s="7">
        <f t="shared" si="8"/>
        <v>3830.7890473728144</v>
      </c>
      <c r="J133" s="7">
        <f t="shared" si="9"/>
        <v>888297.84496133216</v>
      </c>
    </row>
    <row r="134" spans="5:10" x14ac:dyDescent="0.3">
      <c r="E134" s="6">
        <v>118</v>
      </c>
      <c r="F134" s="7">
        <f t="shared" si="6"/>
        <v>888297.84496133216</v>
      </c>
      <c r="G134" s="7">
        <f t="shared" si="7"/>
        <v>6439</v>
      </c>
      <c r="H134" s="7">
        <f t="shared" si="5"/>
        <v>2550.2131452580302</v>
      </c>
      <c r="I134" s="7">
        <f t="shared" si="8"/>
        <v>3888.7868547419698</v>
      </c>
      <c r="J134" s="7">
        <f t="shared" si="9"/>
        <v>884409.05810659018</v>
      </c>
    </row>
    <row r="135" spans="5:10" x14ac:dyDescent="0.3">
      <c r="E135" s="6">
        <v>119</v>
      </c>
      <c r="F135" s="7">
        <f t="shared" si="6"/>
        <v>884409.05810659018</v>
      </c>
      <c r="G135" s="7">
        <f t="shared" si="7"/>
        <v>6486</v>
      </c>
      <c r="H135" s="7">
        <f t="shared" si="5"/>
        <v>2539.0488320579893</v>
      </c>
      <c r="I135" s="7">
        <f t="shared" si="8"/>
        <v>3946.9511679420107</v>
      </c>
      <c r="J135" s="7">
        <f t="shared" si="9"/>
        <v>880462.10693864815</v>
      </c>
    </row>
    <row r="136" spans="5:10" x14ac:dyDescent="0.3">
      <c r="E136" s="6">
        <v>120</v>
      </c>
      <c r="F136" s="7">
        <f t="shared" si="6"/>
        <v>880462.10693864815</v>
      </c>
      <c r="G136" s="7">
        <f t="shared" si="7"/>
        <v>6533</v>
      </c>
      <c r="H136" s="7">
        <f t="shared" si="5"/>
        <v>2527.7175350056864</v>
      </c>
      <c r="I136" s="7">
        <f t="shared" si="8"/>
        <v>4005.2824649943136</v>
      </c>
      <c r="J136" s="7">
        <f t="shared" si="9"/>
        <v>876456.8244736538</v>
      </c>
    </row>
    <row r="137" spans="5:10" x14ac:dyDescent="0.3">
      <c r="E137" s="6">
        <v>121</v>
      </c>
      <c r="F137" s="7">
        <f t="shared" si="6"/>
        <v>876456.8244736538</v>
      </c>
      <c r="G137" s="7">
        <f t="shared" si="7"/>
        <v>6580</v>
      </c>
      <c r="H137" s="7">
        <f t="shared" si="5"/>
        <v>2516.218774707394</v>
      </c>
      <c r="I137" s="7">
        <f t="shared" si="8"/>
        <v>4063.781225292606</v>
      </c>
      <c r="J137" s="7">
        <f t="shared" si="9"/>
        <v>872393.04324836121</v>
      </c>
    </row>
    <row r="138" spans="5:10" x14ac:dyDescent="0.3">
      <c r="E138" s="6">
        <v>122</v>
      </c>
      <c r="F138" s="7">
        <f t="shared" si="6"/>
        <v>872393.04324836121</v>
      </c>
      <c r="G138" s="7">
        <f t="shared" si="7"/>
        <v>6627</v>
      </c>
      <c r="H138" s="7">
        <f t="shared" si="5"/>
        <v>2504.5520703930938</v>
      </c>
      <c r="I138" s="7">
        <f t="shared" si="8"/>
        <v>4122.4479296069057</v>
      </c>
      <c r="J138" s="7">
        <f t="shared" si="9"/>
        <v>868270.59531875432</v>
      </c>
    </row>
    <row r="139" spans="5:10" x14ac:dyDescent="0.3">
      <c r="E139" s="6">
        <v>123</v>
      </c>
      <c r="F139" s="7">
        <f t="shared" si="6"/>
        <v>868270.59531875432</v>
      </c>
      <c r="G139" s="7">
        <f t="shared" si="7"/>
        <v>6674</v>
      </c>
      <c r="H139" s="7">
        <f t="shared" si="5"/>
        <v>2492.7169399125255</v>
      </c>
      <c r="I139" s="7">
        <f t="shared" si="8"/>
        <v>4181.283060087475</v>
      </c>
      <c r="J139" s="7">
        <f t="shared" si="9"/>
        <v>864089.31225866685</v>
      </c>
    </row>
    <row r="140" spans="5:10" x14ac:dyDescent="0.3">
      <c r="E140" s="6">
        <v>124</v>
      </c>
      <c r="F140" s="7">
        <f t="shared" si="6"/>
        <v>864089.31225866685</v>
      </c>
      <c r="G140" s="7">
        <f t="shared" si="7"/>
        <v>6721</v>
      </c>
      <c r="H140" s="7">
        <f t="shared" si="5"/>
        <v>2480.7128997312234</v>
      </c>
      <c r="I140" s="7">
        <f t="shared" si="8"/>
        <v>4240.2871002687771</v>
      </c>
      <c r="J140" s="7">
        <f t="shared" si="9"/>
        <v>859849.02515839809</v>
      </c>
    </row>
    <row r="141" spans="5:10" x14ac:dyDescent="0.3">
      <c r="E141" s="6">
        <v>125</v>
      </c>
      <c r="F141" s="7">
        <f t="shared" si="6"/>
        <v>859849.02515839809</v>
      </c>
      <c r="G141" s="7">
        <f t="shared" si="7"/>
        <v>6768</v>
      </c>
      <c r="H141" s="7">
        <f t="shared" si="5"/>
        <v>2468.5394649265445</v>
      </c>
      <c r="I141" s="7">
        <f t="shared" si="8"/>
        <v>4299.4605350734555</v>
      </c>
      <c r="J141" s="7">
        <f t="shared" si="9"/>
        <v>855549.56462332467</v>
      </c>
    </row>
    <row r="142" spans="5:10" x14ac:dyDescent="0.3">
      <c r="E142" s="6">
        <v>126</v>
      </c>
      <c r="F142" s="7">
        <f t="shared" si="6"/>
        <v>855549.56462332467</v>
      </c>
      <c r="G142" s="7">
        <f t="shared" si="7"/>
        <v>6815</v>
      </c>
      <c r="H142" s="7">
        <f t="shared" ref="H142:H205" si="10">$C$6*F142</f>
        <v>2456.1961491836819</v>
      </c>
      <c r="I142" s="7">
        <f t="shared" si="8"/>
        <v>4358.8038508163181</v>
      </c>
      <c r="J142" s="7">
        <f t="shared" si="9"/>
        <v>851190.76077250834</v>
      </c>
    </row>
    <row r="143" spans="5:10" x14ac:dyDescent="0.3">
      <c r="E143" s="6">
        <v>127</v>
      </c>
      <c r="F143" s="7">
        <f t="shared" si="6"/>
        <v>851190.76077250834</v>
      </c>
      <c r="G143" s="7">
        <f t="shared" si="7"/>
        <v>6862</v>
      </c>
      <c r="H143" s="7">
        <f t="shared" si="10"/>
        <v>2443.6824647916669</v>
      </c>
      <c r="I143" s="7">
        <f t="shared" si="8"/>
        <v>4418.3175352083326</v>
      </c>
      <c r="J143" s="7">
        <f t="shared" si="9"/>
        <v>846772.44323730003</v>
      </c>
    </row>
    <row r="144" spans="5:10" x14ac:dyDescent="0.3">
      <c r="E144" s="6">
        <v>128</v>
      </c>
      <c r="F144" s="7">
        <f t="shared" si="6"/>
        <v>846772.44323730003</v>
      </c>
      <c r="G144" s="7">
        <f t="shared" si="7"/>
        <v>6909</v>
      </c>
      <c r="H144" s="7">
        <f t="shared" si="10"/>
        <v>2430.9979226393634</v>
      </c>
      <c r="I144" s="7">
        <f t="shared" si="8"/>
        <v>4478.0020773606366</v>
      </c>
      <c r="J144" s="7">
        <f t="shared" si="9"/>
        <v>842294.44115993939</v>
      </c>
    </row>
    <row r="145" spans="5:10" x14ac:dyDescent="0.3">
      <c r="E145" s="6">
        <v>129</v>
      </c>
      <c r="F145" s="7">
        <f t="shared" si="6"/>
        <v>842294.44115993939</v>
      </c>
      <c r="G145" s="7">
        <f t="shared" si="7"/>
        <v>6956</v>
      </c>
      <c r="H145" s="7">
        <f t="shared" si="10"/>
        <v>2418.1420322114463</v>
      </c>
      <c r="I145" s="7">
        <f t="shared" si="8"/>
        <v>4537.8579677885537</v>
      </c>
      <c r="J145" s="7">
        <f t="shared" si="9"/>
        <v>837756.58319215081</v>
      </c>
    </row>
    <row r="146" spans="5:10" x14ac:dyDescent="0.3">
      <c r="E146" s="6">
        <v>130</v>
      </c>
      <c r="F146" s="7">
        <f t="shared" si="6"/>
        <v>837756.58319215081</v>
      </c>
      <c r="G146" s="7">
        <f t="shared" si="7"/>
        <v>7003</v>
      </c>
      <c r="H146" s="7">
        <f t="shared" si="10"/>
        <v>2405.11430158437</v>
      </c>
      <c r="I146" s="7">
        <f t="shared" si="8"/>
        <v>4597.88569841563</v>
      </c>
      <c r="J146" s="7">
        <f t="shared" si="9"/>
        <v>833158.69749373524</v>
      </c>
    </row>
    <row r="147" spans="5:10" x14ac:dyDescent="0.3">
      <c r="E147" s="6">
        <v>131</v>
      </c>
      <c r="F147" s="7">
        <f t="shared" ref="F147:F210" si="11">J146</f>
        <v>833158.69749373524</v>
      </c>
      <c r="G147" s="7">
        <f t="shared" ref="G147:G210" si="12">G146+$C$8</f>
        <v>7050</v>
      </c>
      <c r="H147" s="7">
        <f t="shared" si="10"/>
        <v>2391.9142374223279</v>
      </c>
      <c r="I147" s="7">
        <f t="shared" ref="I147:I210" si="13">G147-H147</f>
        <v>4658.0857625776716</v>
      </c>
      <c r="J147" s="7">
        <f t="shared" ref="J147:J210" si="14">F147-I147</f>
        <v>828500.61173115752</v>
      </c>
    </row>
    <row r="148" spans="5:10" x14ac:dyDescent="0.3">
      <c r="E148" s="6">
        <v>132</v>
      </c>
      <c r="F148" s="7">
        <f t="shared" si="11"/>
        <v>828500.61173115752</v>
      </c>
      <c r="G148" s="7">
        <f t="shared" si="12"/>
        <v>7097</v>
      </c>
      <c r="H148" s="7">
        <f t="shared" si="10"/>
        <v>2378.5413449731946</v>
      </c>
      <c r="I148" s="7">
        <f t="shared" si="13"/>
        <v>4718.458655026805</v>
      </c>
      <c r="J148" s="7">
        <f t="shared" si="14"/>
        <v>823782.15307613066</v>
      </c>
    </row>
    <row r="149" spans="5:10" x14ac:dyDescent="0.3">
      <c r="E149" s="6">
        <v>133</v>
      </c>
      <c r="F149" s="7">
        <f t="shared" si="11"/>
        <v>823782.15307613066</v>
      </c>
      <c r="G149" s="7">
        <f t="shared" si="12"/>
        <v>7144</v>
      </c>
      <c r="H149" s="7">
        <f t="shared" si="10"/>
        <v>2364.9951280644618</v>
      </c>
      <c r="I149" s="7">
        <f t="shared" si="13"/>
        <v>4779.0048719355382</v>
      </c>
      <c r="J149" s="7">
        <f t="shared" si="14"/>
        <v>819003.14820419508</v>
      </c>
    </row>
    <row r="150" spans="5:10" x14ac:dyDescent="0.3">
      <c r="E150" s="6">
        <v>134</v>
      </c>
      <c r="F150" s="7">
        <f t="shared" si="11"/>
        <v>819003.14820419508</v>
      </c>
      <c r="G150" s="7">
        <f t="shared" si="12"/>
        <v>7191</v>
      </c>
      <c r="H150" s="7">
        <f t="shared" si="10"/>
        <v>2351.2750890991611</v>
      </c>
      <c r="I150" s="7">
        <f t="shared" si="13"/>
        <v>4839.7249109008389</v>
      </c>
      <c r="J150" s="7">
        <f t="shared" si="14"/>
        <v>814163.42329329427</v>
      </c>
    </row>
    <row r="151" spans="5:10" x14ac:dyDescent="0.3">
      <c r="E151" s="6">
        <v>135</v>
      </c>
      <c r="F151" s="7">
        <f t="shared" si="11"/>
        <v>814163.42329329427</v>
      </c>
      <c r="G151" s="7">
        <f t="shared" si="12"/>
        <v>7238</v>
      </c>
      <c r="H151" s="7">
        <f t="shared" si="10"/>
        <v>2337.3807290517725</v>
      </c>
      <c r="I151" s="7">
        <f t="shared" si="13"/>
        <v>4900.6192709482275</v>
      </c>
      <c r="J151" s="7">
        <f t="shared" si="14"/>
        <v>809262.80402234604</v>
      </c>
    </row>
    <row r="152" spans="5:10" x14ac:dyDescent="0.3">
      <c r="E152" s="6">
        <v>136</v>
      </c>
      <c r="F152" s="7">
        <f t="shared" si="11"/>
        <v>809262.80402234604</v>
      </c>
      <c r="G152" s="7">
        <f t="shared" si="12"/>
        <v>7285</v>
      </c>
      <c r="H152" s="7">
        <f t="shared" si="10"/>
        <v>2323.3115474641249</v>
      </c>
      <c r="I152" s="7">
        <f t="shared" si="13"/>
        <v>4961.6884525358746</v>
      </c>
      <c r="J152" s="7">
        <f t="shared" si="14"/>
        <v>804301.11556981015</v>
      </c>
    </row>
    <row r="153" spans="5:10" x14ac:dyDescent="0.3">
      <c r="E153" s="6">
        <v>137</v>
      </c>
      <c r="F153" s="7">
        <f t="shared" si="11"/>
        <v>804301.11556981015</v>
      </c>
      <c r="G153" s="7">
        <f t="shared" si="12"/>
        <v>7332</v>
      </c>
      <c r="H153" s="7">
        <f t="shared" si="10"/>
        <v>2309.0670424412824</v>
      </c>
      <c r="I153" s="7">
        <f t="shared" si="13"/>
        <v>5022.932957558718</v>
      </c>
      <c r="J153" s="7">
        <f t="shared" si="14"/>
        <v>799278.18261225149</v>
      </c>
    </row>
    <row r="154" spans="5:10" x14ac:dyDescent="0.3">
      <c r="E154" s="6">
        <v>138</v>
      </c>
      <c r="F154" s="7">
        <f t="shared" si="11"/>
        <v>799278.18261225149</v>
      </c>
      <c r="G154" s="7">
        <f t="shared" si="12"/>
        <v>7379</v>
      </c>
      <c r="H154" s="7">
        <f t="shared" si="10"/>
        <v>2294.6467106474192</v>
      </c>
      <c r="I154" s="7">
        <f t="shared" si="13"/>
        <v>5084.3532893525808</v>
      </c>
      <c r="J154" s="7">
        <f t="shared" si="14"/>
        <v>794193.82932289888</v>
      </c>
    </row>
    <row r="155" spans="5:10" x14ac:dyDescent="0.3">
      <c r="E155" s="6">
        <v>139</v>
      </c>
      <c r="F155" s="7">
        <f t="shared" si="11"/>
        <v>794193.82932289888</v>
      </c>
      <c r="G155" s="7">
        <f t="shared" si="12"/>
        <v>7426</v>
      </c>
      <c r="H155" s="7">
        <f t="shared" si="10"/>
        <v>2280.0500473016837</v>
      </c>
      <c r="I155" s="7">
        <f t="shared" si="13"/>
        <v>5145.9499526983163</v>
      </c>
      <c r="J155" s="7">
        <f t="shared" si="14"/>
        <v>789047.87937020056</v>
      </c>
    </row>
    <row r="156" spans="5:10" x14ac:dyDescent="0.3">
      <c r="E156" s="6">
        <v>140</v>
      </c>
      <c r="F156" s="7">
        <f t="shared" si="11"/>
        <v>789047.87937020056</v>
      </c>
      <c r="G156" s="7">
        <f t="shared" si="12"/>
        <v>7473</v>
      </c>
      <c r="H156" s="7">
        <f t="shared" si="10"/>
        <v>2265.2765461740496</v>
      </c>
      <c r="I156" s="7">
        <f t="shared" si="13"/>
        <v>5207.7234538259509</v>
      </c>
      <c r="J156" s="7">
        <f t="shared" si="14"/>
        <v>783840.15591637464</v>
      </c>
    </row>
    <row r="157" spans="5:10" x14ac:dyDescent="0.3">
      <c r="E157" s="6">
        <v>141</v>
      </c>
      <c r="F157" s="7">
        <f t="shared" si="11"/>
        <v>783840.15591637464</v>
      </c>
      <c r="G157" s="7">
        <f t="shared" si="12"/>
        <v>7520</v>
      </c>
      <c r="H157" s="7">
        <f t="shared" si="10"/>
        <v>2250.3256995811553</v>
      </c>
      <c r="I157" s="7">
        <f t="shared" si="13"/>
        <v>5269.6743004188447</v>
      </c>
      <c r="J157" s="7">
        <f t="shared" si="14"/>
        <v>778570.48161595582</v>
      </c>
    </row>
    <row r="158" spans="5:10" x14ac:dyDescent="0.3">
      <c r="E158" s="6">
        <v>142</v>
      </c>
      <c r="F158" s="7">
        <f t="shared" si="11"/>
        <v>778570.48161595582</v>
      </c>
      <c r="G158" s="7">
        <f t="shared" si="12"/>
        <v>7567</v>
      </c>
      <c r="H158" s="7">
        <f t="shared" si="10"/>
        <v>2235.1969983821318</v>
      </c>
      <c r="I158" s="7">
        <f t="shared" si="13"/>
        <v>5331.8030016178682</v>
      </c>
      <c r="J158" s="7">
        <f t="shared" si="14"/>
        <v>773238.67861433793</v>
      </c>
    </row>
    <row r="159" spans="5:10" x14ac:dyDescent="0.3">
      <c r="E159" s="6">
        <v>143</v>
      </c>
      <c r="F159" s="7">
        <f t="shared" si="11"/>
        <v>773238.67861433793</v>
      </c>
      <c r="G159" s="7">
        <f t="shared" si="12"/>
        <v>7614</v>
      </c>
      <c r="H159" s="7">
        <f t="shared" si="10"/>
        <v>2219.8899319744182</v>
      </c>
      <c r="I159" s="7">
        <f t="shared" si="13"/>
        <v>5394.1100680255822</v>
      </c>
      <c r="J159" s="7">
        <f t="shared" si="14"/>
        <v>767844.5685463124</v>
      </c>
    </row>
    <row r="160" spans="5:10" x14ac:dyDescent="0.3">
      <c r="E160" s="6">
        <v>144</v>
      </c>
      <c r="F160" s="7">
        <f t="shared" si="11"/>
        <v>767844.5685463124</v>
      </c>
      <c r="G160" s="7">
        <f t="shared" si="12"/>
        <v>7661</v>
      </c>
      <c r="H160" s="7">
        <f t="shared" si="10"/>
        <v>2204.4039882895654</v>
      </c>
      <c r="I160" s="7">
        <f t="shared" si="13"/>
        <v>5456.5960117104351</v>
      </c>
      <c r="J160" s="7">
        <f t="shared" si="14"/>
        <v>762387.97253460193</v>
      </c>
    </row>
    <row r="161" spans="5:10" x14ac:dyDescent="0.3">
      <c r="E161" s="6">
        <v>145</v>
      </c>
      <c r="F161" s="7">
        <f t="shared" si="11"/>
        <v>762387.97253460193</v>
      </c>
      <c r="G161" s="7">
        <f t="shared" si="12"/>
        <v>7708</v>
      </c>
      <c r="H161" s="7">
        <f t="shared" si="10"/>
        <v>2188.738653789027</v>
      </c>
      <c r="I161" s="7">
        <f t="shared" si="13"/>
        <v>5519.261346210973</v>
      </c>
      <c r="J161" s="7">
        <f t="shared" si="14"/>
        <v>756868.71118839097</v>
      </c>
    </row>
    <row r="162" spans="5:10" x14ac:dyDescent="0.3">
      <c r="E162" s="6">
        <v>146</v>
      </c>
      <c r="F162" s="7">
        <f t="shared" si="11"/>
        <v>756868.71118839097</v>
      </c>
      <c r="G162" s="7">
        <f t="shared" si="12"/>
        <v>7755</v>
      </c>
      <c r="H162" s="7">
        <f t="shared" si="10"/>
        <v>2172.8934134599408</v>
      </c>
      <c r="I162" s="7">
        <f t="shared" si="13"/>
        <v>5582.1065865400597</v>
      </c>
      <c r="J162" s="7">
        <f t="shared" si="14"/>
        <v>751286.60460185097</v>
      </c>
    </row>
    <row r="163" spans="5:10" x14ac:dyDescent="0.3">
      <c r="E163" s="6">
        <v>147</v>
      </c>
      <c r="F163" s="7">
        <f t="shared" si="11"/>
        <v>751286.60460185097</v>
      </c>
      <c r="G163" s="7">
        <f t="shared" si="12"/>
        <v>7802</v>
      </c>
      <c r="H163" s="7">
        <f t="shared" si="10"/>
        <v>2156.8677508108935</v>
      </c>
      <c r="I163" s="7">
        <f t="shared" si="13"/>
        <v>5645.132249189106</v>
      </c>
      <c r="J163" s="7">
        <f t="shared" si="14"/>
        <v>745641.47235266189</v>
      </c>
    </row>
    <row r="164" spans="5:10" x14ac:dyDescent="0.3">
      <c r="E164" s="6">
        <v>148</v>
      </c>
      <c r="F164" s="7">
        <f t="shared" si="11"/>
        <v>745641.47235266189</v>
      </c>
      <c r="G164" s="7">
        <f t="shared" si="12"/>
        <v>7849</v>
      </c>
      <c r="H164" s="7">
        <f t="shared" si="10"/>
        <v>2140.6611478676787</v>
      </c>
      <c r="I164" s="7">
        <f t="shared" si="13"/>
        <v>5708.3388521323213</v>
      </c>
      <c r="J164" s="7">
        <f t="shared" si="14"/>
        <v>739933.13350052957</v>
      </c>
    </row>
    <row r="165" spans="5:10" x14ac:dyDescent="0.3">
      <c r="E165" s="6">
        <v>149</v>
      </c>
      <c r="F165" s="7">
        <f t="shared" si="11"/>
        <v>739933.13350052957</v>
      </c>
      <c r="G165" s="7">
        <f t="shared" si="12"/>
        <v>7896</v>
      </c>
      <c r="H165" s="7">
        <f t="shared" si="10"/>
        <v>2124.2730851690362</v>
      </c>
      <c r="I165" s="7">
        <f t="shared" si="13"/>
        <v>5771.7269148309642</v>
      </c>
      <c r="J165" s="7">
        <f t="shared" si="14"/>
        <v>734161.4065856986</v>
      </c>
    </row>
    <row r="166" spans="5:10" x14ac:dyDescent="0.3">
      <c r="E166" s="6">
        <v>150</v>
      </c>
      <c r="F166" s="7">
        <f t="shared" si="11"/>
        <v>734161.4065856986</v>
      </c>
      <c r="G166" s="7">
        <f t="shared" si="12"/>
        <v>7943</v>
      </c>
      <c r="H166" s="7">
        <f t="shared" si="10"/>
        <v>2107.7030417623878</v>
      </c>
      <c r="I166" s="7">
        <f t="shared" si="13"/>
        <v>5835.2969582376118</v>
      </c>
      <c r="J166" s="7">
        <f t="shared" si="14"/>
        <v>728326.10962746094</v>
      </c>
    </row>
    <row r="167" spans="5:10" x14ac:dyDescent="0.3">
      <c r="E167" s="6">
        <v>151</v>
      </c>
      <c r="F167" s="7">
        <f t="shared" si="11"/>
        <v>728326.10962746094</v>
      </c>
      <c r="G167" s="7">
        <f t="shared" si="12"/>
        <v>7990</v>
      </c>
      <c r="H167" s="7">
        <f t="shared" si="10"/>
        <v>2090.9504951995518</v>
      </c>
      <c r="I167" s="7">
        <f t="shared" si="13"/>
        <v>5899.0495048004486</v>
      </c>
      <c r="J167" s="7">
        <f t="shared" si="14"/>
        <v>722427.06012266048</v>
      </c>
    </row>
    <row r="168" spans="5:10" x14ac:dyDescent="0.3">
      <c r="E168" s="6">
        <v>152</v>
      </c>
      <c r="F168" s="7">
        <f t="shared" si="11"/>
        <v>722427.06012266048</v>
      </c>
      <c r="G168" s="7">
        <f t="shared" si="12"/>
        <v>8037</v>
      </c>
      <c r="H168" s="7">
        <f t="shared" si="10"/>
        <v>2074.0149215324504</v>
      </c>
      <c r="I168" s="7">
        <f t="shared" si="13"/>
        <v>5962.9850784675491</v>
      </c>
      <c r="J168" s="7">
        <f t="shared" si="14"/>
        <v>716464.07504419296</v>
      </c>
    </row>
    <row r="169" spans="5:10" x14ac:dyDescent="0.3">
      <c r="E169" s="6">
        <v>153</v>
      </c>
      <c r="F169" s="7">
        <f t="shared" si="11"/>
        <v>716464.07504419296</v>
      </c>
      <c r="G169" s="7">
        <f t="shared" si="12"/>
        <v>8084</v>
      </c>
      <c r="H169" s="7">
        <f t="shared" si="10"/>
        <v>2056.8957953088047</v>
      </c>
      <c r="I169" s="7">
        <f t="shared" si="13"/>
        <v>6027.1042046911953</v>
      </c>
      <c r="J169" s="7">
        <f t="shared" si="14"/>
        <v>710436.97083950171</v>
      </c>
    </row>
    <row r="170" spans="5:10" x14ac:dyDescent="0.3">
      <c r="E170" s="6">
        <v>154</v>
      </c>
      <c r="F170" s="7">
        <f t="shared" si="11"/>
        <v>710436.97083950171</v>
      </c>
      <c r="G170" s="7">
        <f t="shared" si="12"/>
        <v>8131</v>
      </c>
      <c r="H170" s="7">
        <f t="shared" si="10"/>
        <v>2039.5925895678151</v>
      </c>
      <c r="I170" s="7">
        <f t="shared" si="13"/>
        <v>6091.4074104321844</v>
      </c>
      <c r="J170" s="7">
        <f t="shared" si="14"/>
        <v>704345.56342906947</v>
      </c>
    </row>
    <row r="171" spans="5:10" x14ac:dyDescent="0.3">
      <c r="E171" s="6">
        <v>155</v>
      </c>
      <c r="F171" s="7">
        <f t="shared" si="11"/>
        <v>704345.56342906947</v>
      </c>
      <c r="G171" s="7">
        <f t="shared" si="12"/>
        <v>8178</v>
      </c>
      <c r="H171" s="7">
        <f t="shared" si="10"/>
        <v>2022.1047758358313</v>
      </c>
      <c r="I171" s="7">
        <f t="shared" si="13"/>
        <v>6155.8952241641691</v>
      </c>
      <c r="J171" s="7">
        <f t="shared" si="14"/>
        <v>698189.66820490535</v>
      </c>
    </row>
    <row r="172" spans="5:10" x14ac:dyDescent="0.3">
      <c r="E172" s="6">
        <v>156</v>
      </c>
      <c r="F172" s="7">
        <f t="shared" si="11"/>
        <v>698189.66820490535</v>
      </c>
      <c r="G172" s="7">
        <f t="shared" si="12"/>
        <v>8225</v>
      </c>
      <c r="H172" s="7">
        <f t="shared" si="10"/>
        <v>2004.4318241220085</v>
      </c>
      <c r="I172" s="7">
        <f t="shared" si="13"/>
        <v>6220.568175877992</v>
      </c>
      <c r="J172" s="7">
        <f t="shared" si="14"/>
        <v>691969.10002902732</v>
      </c>
    </row>
    <row r="173" spans="5:10" x14ac:dyDescent="0.3">
      <c r="E173" s="6">
        <v>157</v>
      </c>
      <c r="F173" s="7">
        <f t="shared" si="11"/>
        <v>691969.10002902732</v>
      </c>
      <c r="G173" s="7">
        <f t="shared" si="12"/>
        <v>8272</v>
      </c>
      <c r="H173" s="7">
        <f t="shared" si="10"/>
        <v>1986.5732029139515</v>
      </c>
      <c r="I173" s="7">
        <f t="shared" si="13"/>
        <v>6285.4267970860483</v>
      </c>
      <c r="J173" s="7">
        <f t="shared" si="14"/>
        <v>685683.6732319413</v>
      </c>
    </row>
    <row r="174" spans="5:10" x14ac:dyDescent="0.3">
      <c r="E174" s="6">
        <v>158</v>
      </c>
      <c r="F174" s="7">
        <f t="shared" si="11"/>
        <v>685683.6732319413</v>
      </c>
      <c r="G174" s="7">
        <f t="shared" si="12"/>
        <v>8319</v>
      </c>
      <c r="H174" s="7">
        <f t="shared" si="10"/>
        <v>1968.528379173347</v>
      </c>
      <c r="I174" s="7">
        <f t="shared" si="13"/>
        <v>6350.4716208266527</v>
      </c>
      <c r="J174" s="7">
        <f t="shared" si="14"/>
        <v>679333.20161111467</v>
      </c>
    </row>
    <row r="175" spans="5:10" x14ac:dyDescent="0.3">
      <c r="E175" s="6">
        <v>159</v>
      </c>
      <c r="F175" s="7">
        <f t="shared" si="11"/>
        <v>679333.20161111467</v>
      </c>
      <c r="G175" s="7">
        <f t="shared" si="12"/>
        <v>8366</v>
      </c>
      <c r="H175" s="7">
        <f t="shared" si="10"/>
        <v>1950.2968183315834</v>
      </c>
      <c r="I175" s="7">
        <f t="shared" si="13"/>
        <v>6415.7031816684166</v>
      </c>
      <c r="J175" s="7">
        <f t="shared" si="14"/>
        <v>672917.49842944625</v>
      </c>
    </row>
    <row r="176" spans="5:10" x14ac:dyDescent="0.3">
      <c r="E176" s="6">
        <v>160</v>
      </c>
      <c r="F176" s="7">
        <f t="shared" si="11"/>
        <v>672917.49842944625</v>
      </c>
      <c r="G176" s="7">
        <f t="shared" si="12"/>
        <v>8413</v>
      </c>
      <c r="H176" s="7">
        <f t="shared" si="10"/>
        <v>1931.8779842853555</v>
      </c>
      <c r="I176" s="7">
        <f t="shared" si="13"/>
        <v>6481.1220157146445</v>
      </c>
      <c r="J176" s="7">
        <f t="shared" si="14"/>
        <v>666436.3764137316</v>
      </c>
    </row>
    <row r="177" spans="5:10" x14ac:dyDescent="0.3">
      <c r="E177" s="6">
        <v>161</v>
      </c>
      <c r="F177" s="7">
        <f t="shared" si="11"/>
        <v>666436.3764137316</v>
      </c>
      <c r="G177" s="7">
        <f t="shared" si="12"/>
        <v>8460</v>
      </c>
      <c r="H177" s="7">
        <f t="shared" si="10"/>
        <v>1913.2713393922611</v>
      </c>
      <c r="I177" s="7">
        <f t="shared" si="13"/>
        <v>6546.7286606077387</v>
      </c>
      <c r="J177" s="7">
        <f t="shared" si="14"/>
        <v>659889.64775312389</v>
      </c>
    </row>
    <row r="178" spans="5:10" x14ac:dyDescent="0.3">
      <c r="E178" s="6">
        <v>162</v>
      </c>
      <c r="F178" s="7">
        <f t="shared" si="11"/>
        <v>659889.64775312389</v>
      </c>
      <c r="G178" s="7">
        <f t="shared" si="12"/>
        <v>8507</v>
      </c>
      <c r="H178" s="7">
        <f t="shared" si="10"/>
        <v>1894.4763444663799</v>
      </c>
      <c r="I178" s="7">
        <f t="shared" si="13"/>
        <v>6612.5236555336196</v>
      </c>
      <c r="J178" s="7">
        <f t="shared" si="14"/>
        <v>653277.12409759022</v>
      </c>
    </row>
    <row r="179" spans="5:10" x14ac:dyDescent="0.3">
      <c r="E179" s="6">
        <v>163</v>
      </c>
      <c r="F179" s="7">
        <f t="shared" si="11"/>
        <v>653277.12409759022</v>
      </c>
      <c r="G179" s="7">
        <f t="shared" si="12"/>
        <v>8554</v>
      </c>
      <c r="H179" s="7">
        <f t="shared" si="10"/>
        <v>1875.4924587738444</v>
      </c>
      <c r="I179" s="7">
        <f t="shared" si="13"/>
        <v>6678.5075412261558</v>
      </c>
      <c r="J179" s="7">
        <f t="shared" si="14"/>
        <v>646598.61655636411</v>
      </c>
    </row>
    <row r="180" spans="5:10" x14ac:dyDescent="0.3">
      <c r="E180" s="6">
        <v>164</v>
      </c>
      <c r="F180" s="7">
        <f t="shared" si="11"/>
        <v>646598.61655636411</v>
      </c>
      <c r="G180" s="7">
        <f t="shared" si="12"/>
        <v>8601</v>
      </c>
      <c r="H180" s="7">
        <f t="shared" si="10"/>
        <v>1856.3191400283947</v>
      </c>
      <c r="I180" s="7">
        <f t="shared" si="13"/>
        <v>6744.6808599716051</v>
      </c>
      <c r="J180" s="7">
        <f t="shared" si="14"/>
        <v>639853.93569639255</v>
      </c>
    </row>
    <row r="181" spans="5:10" x14ac:dyDescent="0.3">
      <c r="E181" s="6">
        <v>165</v>
      </c>
      <c r="F181" s="7">
        <f t="shared" si="11"/>
        <v>639853.93569639255</v>
      </c>
      <c r="G181" s="7">
        <f t="shared" si="12"/>
        <v>8648</v>
      </c>
      <c r="H181" s="7">
        <f t="shared" si="10"/>
        <v>1836.9558443869216</v>
      </c>
      <c r="I181" s="7">
        <f t="shared" si="13"/>
        <v>6811.0441556130781</v>
      </c>
      <c r="J181" s="7">
        <f t="shared" si="14"/>
        <v>633042.8915407795</v>
      </c>
    </row>
    <row r="182" spans="5:10" x14ac:dyDescent="0.3">
      <c r="E182" s="6">
        <v>166</v>
      </c>
      <c r="F182" s="7">
        <f t="shared" si="11"/>
        <v>633042.8915407795</v>
      </c>
      <c r="G182" s="7">
        <f t="shared" si="12"/>
        <v>8695</v>
      </c>
      <c r="H182" s="7">
        <f t="shared" si="10"/>
        <v>1817.4020264449975</v>
      </c>
      <c r="I182" s="7">
        <f t="shared" si="13"/>
        <v>6877.5979735550027</v>
      </c>
      <c r="J182" s="7">
        <f t="shared" si="14"/>
        <v>626165.29356722452</v>
      </c>
    </row>
    <row r="183" spans="5:10" x14ac:dyDescent="0.3">
      <c r="E183" s="6">
        <v>167</v>
      </c>
      <c r="F183" s="7">
        <f t="shared" si="11"/>
        <v>626165.29356722452</v>
      </c>
      <c r="G183" s="7">
        <f t="shared" si="12"/>
        <v>8742</v>
      </c>
      <c r="H183" s="7">
        <f t="shared" si="10"/>
        <v>1797.6571392323945</v>
      </c>
      <c r="I183" s="7">
        <f t="shared" si="13"/>
        <v>6944.3428607676051</v>
      </c>
      <c r="J183" s="7">
        <f t="shared" si="14"/>
        <v>619220.9507064569</v>
      </c>
    </row>
    <row r="184" spans="5:10" x14ac:dyDescent="0.3">
      <c r="E184" s="6">
        <v>168</v>
      </c>
      <c r="F184" s="7">
        <f t="shared" si="11"/>
        <v>619220.9507064569</v>
      </c>
      <c r="G184" s="7">
        <f t="shared" si="12"/>
        <v>8789</v>
      </c>
      <c r="H184" s="7">
        <f t="shared" si="10"/>
        <v>1777.7206342085876</v>
      </c>
      <c r="I184" s="7">
        <f t="shared" si="13"/>
        <v>7011.2793657914126</v>
      </c>
      <c r="J184" s="7">
        <f t="shared" si="14"/>
        <v>612209.67134066555</v>
      </c>
    </row>
    <row r="185" spans="5:10" x14ac:dyDescent="0.3">
      <c r="E185" s="6">
        <v>169</v>
      </c>
      <c r="F185" s="7">
        <f t="shared" si="11"/>
        <v>612209.67134066555</v>
      </c>
      <c r="G185" s="7">
        <f t="shared" si="12"/>
        <v>8836</v>
      </c>
      <c r="H185" s="7">
        <f t="shared" si="10"/>
        <v>1757.5919612582488</v>
      </c>
      <c r="I185" s="7">
        <f t="shared" si="13"/>
        <v>7078.4080387417507</v>
      </c>
      <c r="J185" s="7">
        <f t="shared" si="14"/>
        <v>605131.26330192375</v>
      </c>
    </row>
    <row r="186" spans="5:10" x14ac:dyDescent="0.3">
      <c r="E186" s="6">
        <v>170</v>
      </c>
      <c r="F186" s="7">
        <f t="shared" si="11"/>
        <v>605131.26330192375</v>
      </c>
      <c r="G186" s="7">
        <f t="shared" si="12"/>
        <v>8883</v>
      </c>
      <c r="H186" s="7">
        <f t="shared" si="10"/>
        <v>1737.2705686867232</v>
      </c>
      <c r="I186" s="7">
        <f t="shared" si="13"/>
        <v>7145.729431313277</v>
      </c>
      <c r="J186" s="7">
        <f t="shared" si="14"/>
        <v>597985.53387061052</v>
      </c>
    </row>
    <row r="187" spans="5:10" x14ac:dyDescent="0.3">
      <c r="E187" s="6">
        <v>171</v>
      </c>
      <c r="F187" s="7">
        <f t="shared" si="11"/>
        <v>597985.53387061052</v>
      </c>
      <c r="G187" s="7">
        <f t="shared" si="12"/>
        <v>8930</v>
      </c>
      <c r="H187" s="7">
        <f t="shared" si="10"/>
        <v>1716.7559032154977</v>
      </c>
      <c r="I187" s="7">
        <f t="shared" si="13"/>
        <v>7213.2440967845023</v>
      </c>
      <c r="J187" s="7">
        <f t="shared" si="14"/>
        <v>590772.28977382602</v>
      </c>
    </row>
    <row r="188" spans="5:10" x14ac:dyDescent="0.3">
      <c r="E188" s="6">
        <v>172</v>
      </c>
      <c r="F188" s="7">
        <f t="shared" si="11"/>
        <v>590772.28977382602</v>
      </c>
      <c r="G188" s="7">
        <f t="shared" si="12"/>
        <v>8977</v>
      </c>
      <c r="H188" s="7">
        <f t="shared" si="10"/>
        <v>1696.047409977652</v>
      </c>
      <c r="I188" s="7">
        <f t="shared" si="13"/>
        <v>7280.952590022348</v>
      </c>
      <c r="J188" s="7">
        <f t="shared" si="14"/>
        <v>583491.33718380367</v>
      </c>
    </row>
    <row r="189" spans="5:10" x14ac:dyDescent="0.3">
      <c r="E189" s="6">
        <v>173</v>
      </c>
      <c r="F189" s="7">
        <f t="shared" si="11"/>
        <v>583491.33718380367</v>
      </c>
      <c r="G189" s="7">
        <f t="shared" si="12"/>
        <v>9024</v>
      </c>
      <c r="H189" s="7">
        <f t="shared" si="10"/>
        <v>1675.1445325132991</v>
      </c>
      <c r="I189" s="7">
        <f t="shared" si="13"/>
        <v>7348.8554674867009</v>
      </c>
      <c r="J189" s="7">
        <f t="shared" si="14"/>
        <v>576142.48171631701</v>
      </c>
    </row>
    <row r="190" spans="5:10" x14ac:dyDescent="0.3">
      <c r="E190" s="6">
        <v>174</v>
      </c>
      <c r="F190" s="7">
        <f t="shared" si="11"/>
        <v>576142.48171631701</v>
      </c>
      <c r="G190" s="7">
        <f t="shared" si="12"/>
        <v>9071</v>
      </c>
      <c r="H190" s="7">
        <f t="shared" si="10"/>
        <v>1654.0467127650122</v>
      </c>
      <c r="I190" s="7">
        <f t="shared" si="13"/>
        <v>7416.9532872349882</v>
      </c>
      <c r="J190" s="7">
        <f t="shared" si="14"/>
        <v>568725.52842908201</v>
      </c>
    </row>
    <row r="191" spans="5:10" x14ac:dyDescent="0.3">
      <c r="E191" s="6">
        <v>175</v>
      </c>
      <c r="F191" s="7">
        <f t="shared" si="11"/>
        <v>568725.52842908201</v>
      </c>
      <c r="G191" s="7">
        <f t="shared" si="12"/>
        <v>9118</v>
      </c>
      <c r="H191" s="7">
        <f t="shared" si="10"/>
        <v>1632.7533910732379</v>
      </c>
      <c r="I191" s="7">
        <f t="shared" si="13"/>
        <v>7485.2466089267618</v>
      </c>
      <c r="J191" s="7">
        <f t="shared" si="14"/>
        <v>561240.28182015521</v>
      </c>
    </row>
    <row r="192" spans="5:10" x14ac:dyDescent="0.3">
      <c r="E192" s="6">
        <v>176</v>
      </c>
      <c r="F192" s="7">
        <f t="shared" si="11"/>
        <v>561240.28182015521</v>
      </c>
      <c r="G192" s="7">
        <f t="shared" si="12"/>
        <v>9165</v>
      </c>
      <c r="H192" s="7">
        <f t="shared" si="10"/>
        <v>1611.2640061716972</v>
      </c>
      <c r="I192" s="7">
        <f t="shared" si="13"/>
        <v>7553.7359938283025</v>
      </c>
      <c r="J192" s="7">
        <f t="shared" si="14"/>
        <v>553686.54582632694</v>
      </c>
    </row>
    <row r="193" spans="5:10" x14ac:dyDescent="0.3">
      <c r="E193" s="6">
        <v>177</v>
      </c>
      <c r="F193" s="7">
        <f t="shared" si="11"/>
        <v>553686.54582632694</v>
      </c>
      <c r="G193" s="7">
        <f t="shared" si="12"/>
        <v>9212</v>
      </c>
      <c r="H193" s="7">
        <f t="shared" si="10"/>
        <v>1589.5779951827726</v>
      </c>
      <c r="I193" s="7">
        <f t="shared" si="13"/>
        <v>7622.4220048172274</v>
      </c>
      <c r="J193" s="7">
        <f t="shared" si="14"/>
        <v>546064.12382150977</v>
      </c>
    </row>
    <row r="194" spans="5:10" x14ac:dyDescent="0.3">
      <c r="E194" s="6">
        <v>178</v>
      </c>
      <c r="F194" s="7">
        <f t="shared" si="11"/>
        <v>546064.12382150977</v>
      </c>
      <c r="G194" s="7">
        <f t="shared" si="12"/>
        <v>9259</v>
      </c>
      <c r="H194" s="7">
        <f t="shared" si="10"/>
        <v>1567.6947936128813</v>
      </c>
      <c r="I194" s="7">
        <f t="shared" si="13"/>
        <v>7691.3052063871182</v>
      </c>
      <c r="J194" s="7">
        <f t="shared" si="14"/>
        <v>538372.8186151227</v>
      </c>
    </row>
    <row r="195" spans="5:10" x14ac:dyDescent="0.3">
      <c r="E195" s="6">
        <v>179</v>
      </c>
      <c r="F195" s="7">
        <f t="shared" si="11"/>
        <v>538372.8186151227</v>
      </c>
      <c r="G195" s="7">
        <f t="shared" si="12"/>
        <v>9306</v>
      </c>
      <c r="H195" s="7">
        <f t="shared" si="10"/>
        <v>1545.6138353478373</v>
      </c>
      <c r="I195" s="7">
        <f t="shared" si="13"/>
        <v>7760.3861646521627</v>
      </c>
      <c r="J195" s="7">
        <f t="shared" si="14"/>
        <v>530612.43245047051</v>
      </c>
    </row>
    <row r="196" spans="5:10" x14ac:dyDescent="0.3">
      <c r="E196" s="6">
        <v>180</v>
      </c>
      <c r="F196" s="7">
        <f t="shared" si="11"/>
        <v>530612.43245047051</v>
      </c>
      <c r="G196" s="7">
        <f t="shared" si="12"/>
        <v>9353</v>
      </c>
      <c r="H196" s="7">
        <f t="shared" si="10"/>
        <v>1523.3345526481971</v>
      </c>
      <c r="I196" s="7">
        <f t="shared" si="13"/>
        <v>7829.6654473518029</v>
      </c>
      <c r="J196" s="7">
        <f t="shared" si="14"/>
        <v>522782.7670031187</v>
      </c>
    </row>
    <row r="197" spans="5:10" x14ac:dyDescent="0.3">
      <c r="E197" s="6">
        <v>181</v>
      </c>
      <c r="F197" s="7">
        <f t="shared" si="11"/>
        <v>522782.7670031187</v>
      </c>
      <c r="G197" s="7">
        <f t="shared" si="12"/>
        <v>9400</v>
      </c>
      <c r="H197" s="7">
        <f t="shared" si="10"/>
        <v>1500.8563761445962</v>
      </c>
      <c r="I197" s="7">
        <f t="shared" si="13"/>
        <v>7899.1436238554033</v>
      </c>
      <c r="J197" s="7">
        <f t="shared" si="14"/>
        <v>514883.62337926327</v>
      </c>
    </row>
    <row r="198" spans="5:10" x14ac:dyDescent="0.3">
      <c r="E198" s="6">
        <v>182</v>
      </c>
      <c r="F198" s="7">
        <f t="shared" si="11"/>
        <v>514883.62337926327</v>
      </c>
      <c r="G198" s="7">
        <f t="shared" si="12"/>
        <v>9447</v>
      </c>
      <c r="H198" s="7">
        <f t="shared" si="10"/>
        <v>1478.1787348330672</v>
      </c>
      <c r="I198" s="7">
        <f t="shared" si="13"/>
        <v>7968.8212651669328</v>
      </c>
      <c r="J198" s="7">
        <f t="shared" si="14"/>
        <v>506914.80211409635</v>
      </c>
    </row>
    <row r="199" spans="5:10" x14ac:dyDescent="0.3">
      <c r="E199" s="6">
        <v>183</v>
      </c>
      <c r="F199" s="7">
        <f t="shared" si="11"/>
        <v>506914.80211409635</v>
      </c>
      <c r="G199" s="7">
        <f t="shared" si="12"/>
        <v>9494</v>
      </c>
      <c r="H199" s="7">
        <f t="shared" si="10"/>
        <v>1455.3010560703487</v>
      </c>
      <c r="I199" s="7">
        <f t="shared" si="13"/>
        <v>8038.6989439296513</v>
      </c>
      <c r="J199" s="7">
        <f t="shared" si="14"/>
        <v>498876.10317016672</v>
      </c>
    </row>
    <row r="200" spans="5:10" x14ac:dyDescent="0.3">
      <c r="E200" s="6">
        <v>184</v>
      </c>
      <c r="F200" s="7">
        <f t="shared" si="11"/>
        <v>498876.10317016672</v>
      </c>
      <c r="G200" s="7">
        <f t="shared" si="12"/>
        <v>9541</v>
      </c>
      <c r="H200" s="7">
        <f t="shared" si="10"/>
        <v>1432.2227655691784</v>
      </c>
      <c r="I200" s="7">
        <f t="shared" si="13"/>
        <v>8108.7772344308214</v>
      </c>
      <c r="J200" s="7">
        <f t="shared" si="14"/>
        <v>490767.32593573589</v>
      </c>
    </row>
    <row r="201" spans="5:10" x14ac:dyDescent="0.3">
      <c r="E201" s="6">
        <v>185</v>
      </c>
      <c r="F201" s="7">
        <f t="shared" si="11"/>
        <v>490767.32593573589</v>
      </c>
      <c r="G201" s="7">
        <f t="shared" si="12"/>
        <v>9588</v>
      </c>
      <c r="H201" s="7">
        <f t="shared" si="10"/>
        <v>1408.9432873935732</v>
      </c>
      <c r="I201" s="7">
        <f t="shared" si="13"/>
        <v>8179.056712606427</v>
      </c>
      <c r="J201" s="7">
        <f t="shared" si="14"/>
        <v>482588.26922312949</v>
      </c>
    </row>
    <row r="202" spans="5:10" x14ac:dyDescent="0.3">
      <c r="E202" s="6">
        <v>186</v>
      </c>
      <c r="F202" s="7">
        <f t="shared" si="11"/>
        <v>482588.26922312949</v>
      </c>
      <c r="G202" s="7">
        <f t="shared" si="12"/>
        <v>9635</v>
      </c>
      <c r="H202" s="7">
        <f t="shared" si="10"/>
        <v>1385.4620439540963</v>
      </c>
      <c r="I202" s="7">
        <f t="shared" si="13"/>
        <v>8249.5379560459041</v>
      </c>
      <c r="J202" s="7">
        <f t="shared" si="14"/>
        <v>474338.73126708361</v>
      </c>
    </row>
    <row r="203" spans="5:10" x14ac:dyDescent="0.3">
      <c r="E203" s="6">
        <v>187</v>
      </c>
      <c r="F203" s="7">
        <f t="shared" si="11"/>
        <v>474338.73126708361</v>
      </c>
      <c r="G203" s="7">
        <f t="shared" si="12"/>
        <v>9682</v>
      </c>
      <c r="H203" s="7">
        <f t="shared" si="10"/>
        <v>1361.77845600311</v>
      </c>
      <c r="I203" s="7">
        <f t="shared" si="13"/>
        <v>8320.2215439968895</v>
      </c>
      <c r="J203" s="7">
        <f t="shared" si="14"/>
        <v>466018.50972308672</v>
      </c>
    </row>
    <row r="204" spans="5:10" x14ac:dyDescent="0.3">
      <c r="E204" s="6">
        <v>188</v>
      </c>
      <c r="F204" s="7">
        <f t="shared" si="11"/>
        <v>466018.50972308672</v>
      </c>
      <c r="G204" s="7">
        <f t="shared" si="12"/>
        <v>9729</v>
      </c>
      <c r="H204" s="7">
        <f t="shared" si="10"/>
        <v>1337.8919426300154</v>
      </c>
      <c r="I204" s="7">
        <f t="shared" si="13"/>
        <v>8391.1080573699837</v>
      </c>
      <c r="J204" s="7">
        <f t="shared" si="14"/>
        <v>457627.40166571672</v>
      </c>
    </row>
    <row r="205" spans="5:10" x14ac:dyDescent="0.3">
      <c r="E205" s="6">
        <v>189</v>
      </c>
      <c r="F205" s="7">
        <f t="shared" si="11"/>
        <v>457627.40166571672</v>
      </c>
      <c r="G205" s="7">
        <f t="shared" si="12"/>
        <v>9776</v>
      </c>
      <c r="H205" s="7">
        <f t="shared" si="10"/>
        <v>1313.8019212564782</v>
      </c>
      <c r="I205" s="7">
        <f t="shared" si="13"/>
        <v>8462.1980787435223</v>
      </c>
      <c r="J205" s="7">
        <f t="shared" si="14"/>
        <v>449165.20358697319</v>
      </c>
    </row>
    <row r="206" spans="5:10" x14ac:dyDescent="0.3">
      <c r="E206" s="6">
        <v>190</v>
      </c>
      <c r="F206" s="7">
        <f t="shared" si="11"/>
        <v>449165.20358697319</v>
      </c>
      <c r="G206" s="7">
        <f t="shared" si="12"/>
        <v>9823</v>
      </c>
      <c r="H206" s="7">
        <f t="shared" ref="H206:H261" si="15">$C$6*F206</f>
        <v>1289.5078076316406</v>
      </c>
      <c r="I206" s="7">
        <f t="shared" si="13"/>
        <v>8533.4921923683596</v>
      </c>
      <c r="J206" s="7">
        <f t="shared" si="14"/>
        <v>440631.71139460482</v>
      </c>
    </row>
    <row r="207" spans="5:10" x14ac:dyDescent="0.3">
      <c r="E207" s="6">
        <v>191</v>
      </c>
      <c r="F207" s="7">
        <f t="shared" si="11"/>
        <v>440631.71139460482</v>
      </c>
      <c r="G207" s="7">
        <f t="shared" si="12"/>
        <v>9870</v>
      </c>
      <c r="H207" s="7">
        <f t="shared" si="15"/>
        <v>1265.0090158273197</v>
      </c>
      <c r="I207" s="7">
        <f t="shared" si="13"/>
        <v>8604.9909841726803</v>
      </c>
      <c r="J207" s="7">
        <f t="shared" si="14"/>
        <v>432026.72041043214</v>
      </c>
    </row>
    <row r="208" spans="5:10" x14ac:dyDescent="0.3">
      <c r="E208" s="6">
        <v>192</v>
      </c>
      <c r="F208" s="7">
        <f t="shared" si="11"/>
        <v>432026.72041043214</v>
      </c>
      <c r="G208" s="7">
        <f t="shared" si="12"/>
        <v>9917</v>
      </c>
      <c r="H208" s="7">
        <f t="shared" si="15"/>
        <v>1240.3049582331923</v>
      </c>
      <c r="I208" s="7">
        <f t="shared" si="13"/>
        <v>8676.6950417668086</v>
      </c>
      <c r="J208" s="7">
        <f t="shared" si="14"/>
        <v>423350.02536866535</v>
      </c>
    </row>
    <row r="209" spans="5:10" x14ac:dyDescent="0.3">
      <c r="E209" s="6">
        <v>193</v>
      </c>
      <c r="F209" s="7">
        <f t="shared" si="11"/>
        <v>423350.02536866535</v>
      </c>
      <c r="G209" s="7">
        <f t="shared" si="12"/>
        <v>9964</v>
      </c>
      <c r="H209" s="7">
        <f t="shared" si="15"/>
        <v>1215.3950455519653</v>
      </c>
      <c r="I209" s="7">
        <f t="shared" si="13"/>
        <v>8748.6049544480338</v>
      </c>
      <c r="J209" s="7">
        <f t="shared" si="14"/>
        <v>414601.42041421728</v>
      </c>
    </row>
    <row r="210" spans="5:10" x14ac:dyDescent="0.3">
      <c r="E210" s="6">
        <v>194</v>
      </c>
      <c r="F210" s="7">
        <f t="shared" si="11"/>
        <v>414601.42041421728</v>
      </c>
      <c r="G210" s="7">
        <f t="shared" si="12"/>
        <v>10011</v>
      </c>
      <c r="H210" s="7">
        <f t="shared" si="15"/>
        <v>1190.2786867945329</v>
      </c>
      <c r="I210" s="7">
        <f t="shared" si="13"/>
        <v>8820.7213132054676</v>
      </c>
      <c r="J210" s="7">
        <f t="shared" si="14"/>
        <v>405780.69910101179</v>
      </c>
    </row>
    <row r="211" spans="5:10" x14ac:dyDescent="0.3">
      <c r="E211" s="6">
        <v>195</v>
      </c>
      <c r="F211" s="7">
        <f t="shared" ref="F211:F261" si="16">J210</f>
        <v>405780.69910101179</v>
      </c>
      <c r="G211" s="7">
        <f t="shared" ref="G211:G261" si="17">G210+$C$8</f>
        <v>10058</v>
      </c>
      <c r="H211" s="7">
        <f t="shared" si="15"/>
        <v>1164.9552892751192</v>
      </c>
      <c r="I211" s="7">
        <f t="shared" ref="I211:I261" si="18">G211-H211</f>
        <v>8893.0447107248801</v>
      </c>
      <c r="J211" s="7">
        <f t="shared" ref="J211:J261" si="19">F211-I211</f>
        <v>396887.65439028689</v>
      </c>
    </row>
    <row r="212" spans="5:10" x14ac:dyDescent="0.3">
      <c r="E212" s="6">
        <v>196</v>
      </c>
      <c r="F212" s="7">
        <f t="shared" si="16"/>
        <v>396887.65439028689</v>
      </c>
      <c r="G212" s="7">
        <f t="shared" si="17"/>
        <v>10105</v>
      </c>
      <c r="H212" s="7">
        <f t="shared" si="15"/>
        <v>1139.4242586064076</v>
      </c>
      <c r="I212" s="7">
        <f t="shared" si="18"/>
        <v>8965.5757413935917</v>
      </c>
      <c r="J212" s="7">
        <f t="shared" si="19"/>
        <v>387922.07864889328</v>
      </c>
    </row>
    <row r="213" spans="5:10" x14ac:dyDescent="0.3">
      <c r="E213" s="6">
        <v>197</v>
      </c>
      <c r="F213" s="7">
        <f t="shared" si="16"/>
        <v>387922.07864889328</v>
      </c>
      <c r="G213" s="7">
        <f t="shared" si="17"/>
        <v>10152</v>
      </c>
      <c r="H213" s="7">
        <f t="shared" si="15"/>
        <v>1113.6849986946561</v>
      </c>
      <c r="I213" s="7">
        <f t="shared" si="18"/>
        <v>9038.3150013053437</v>
      </c>
      <c r="J213" s="7">
        <f t="shared" si="19"/>
        <v>378883.76364758791</v>
      </c>
    </row>
    <row r="214" spans="5:10" x14ac:dyDescent="0.3">
      <c r="E214" s="6">
        <v>198</v>
      </c>
      <c r="F214" s="7">
        <f t="shared" si="16"/>
        <v>378883.76364758791</v>
      </c>
      <c r="G214" s="7">
        <f t="shared" si="17"/>
        <v>10199</v>
      </c>
      <c r="H214" s="7">
        <f t="shared" si="15"/>
        <v>1087.7369117347973</v>
      </c>
      <c r="I214" s="7">
        <f t="shared" si="18"/>
        <v>9111.2630882652029</v>
      </c>
      <c r="J214" s="7">
        <f t="shared" si="19"/>
        <v>369772.50055932271</v>
      </c>
    </row>
    <row r="215" spans="5:10" x14ac:dyDescent="0.3">
      <c r="E215" s="6">
        <v>199</v>
      </c>
      <c r="F215" s="7">
        <f t="shared" si="16"/>
        <v>369772.50055932271</v>
      </c>
      <c r="G215" s="7">
        <f t="shared" si="17"/>
        <v>10246</v>
      </c>
      <c r="H215" s="7">
        <f t="shared" si="15"/>
        <v>1061.5793982055266</v>
      </c>
      <c r="I215" s="7">
        <f t="shared" si="18"/>
        <v>9184.4206017944744</v>
      </c>
      <c r="J215" s="7">
        <f t="shared" si="19"/>
        <v>360588.07995752821</v>
      </c>
    </row>
    <row r="216" spans="5:10" x14ac:dyDescent="0.3">
      <c r="E216" s="6">
        <v>200</v>
      </c>
      <c r="F216" s="7">
        <f t="shared" si="16"/>
        <v>360588.07995752821</v>
      </c>
      <c r="G216" s="7">
        <f t="shared" si="17"/>
        <v>10293</v>
      </c>
      <c r="H216" s="7">
        <f t="shared" si="15"/>
        <v>1035.2118568643737</v>
      </c>
      <c r="I216" s="7">
        <f t="shared" si="18"/>
        <v>9257.7881431356254</v>
      </c>
      <c r="J216" s="7">
        <f t="shared" si="19"/>
        <v>351330.29181439261</v>
      </c>
    </row>
    <row r="217" spans="5:10" x14ac:dyDescent="0.3">
      <c r="E217" s="6">
        <v>201</v>
      </c>
      <c r="F217" s="7">
        <f t="shared" si="16"/>
        <v>351330.29181439261</v>
      </c>
      <c r="G217" s="7">
        <f t="shared" si="17"/>
        <v>10340</v>
      </c>
      <c r="H217" s="7">
        <f t="shared" si="15"/>
        <v>1008.6336847427626</v>
      </c>
      <c r="I217" s="7">
        <f t="shared" si="18"/>
        <v>9331.3663152572371</v>
      </c>
      <c r="J217" s="7">
        <f t="shared" si="19"/>
        <v>341998.9254991354</v>
      </c>
    </row>
    <row r="218" spans="5:10" x14ac:dyDescent="0.3">
      <c r="E218" s="6">
        <v>202</v>
      </c>
      <c r="F218" s="7">
        <f t="shared" si="16"/>
        <v>341998.9254991354</v>
      </c>
      <c r="G218" s="7">
        <f t="shared" si="17"/>
        <v>10387</v>
      </c>
      <c r="H218" s="7">
        <f t="shared" si="15"/>
        <v>981.84427714105584</v>
      </c>
      <c r="I218" s="7">
        <f t="shared" si="18"/>
        <v>9405.1557228589445</v>
      </c>
      <c r="J218" s="7">
        <f t="shared" si="19"/>
        <v>332593.76977627643</v>
      </c>
    </row>
    <row r="219" spans="5:10" x14ac:dyDescent="0.3">
      <c r="E219" s="6">
        <v>203</v>
      </c>
      <c r="F219" s="7">
        <f t="shared" si="16"/>
        <v>332593.76977627643</v>
      </c>
      <c r="G219" s="7">
        <f t="shared" si="17"/>
        <v>10434</v>
      </c>
      <c r="H219" s="7">
        <f t="shared" si="15"/>
        <v>954.84302762358368</v>
      </c>
      <c r="I219" s="7">
        <f t="shared" si="18"/>
        <v>9479.1569723764169</v>
      </c>
      <c r="J219" s="7">
        <f t="shared" si="19"/>
        <v>323114.61280390003</v>
      </c>
    </row>
    <row r="220" spans="5:10" x14ac:dyDescent="0.3">
      <c r="E220" s="6">
        <v>204</v>
      </c>
      <c r="F220" s="7">
        <f t="shared" si="16"/>
        <v>323114.61280390003</v>
      </c>
      <c r="G220" s="7">
        <f t="shared" si="17"/>
        <v>10481</v>
      </c>
      <c r="H220" s="7">
        <f t="shared" si="15"/>
        <v>927.62932801366185</v>
      </c>
      <c r="I220" s="7">
        <f t="shared" si="18"/>
        <v>9553.3706719863385</v>
      </c>
      <c r="J220" s="7">
        <f t="shared" si="19"/>
        <v>313561.24213191372</v>
      </c>
    </row>
    <row r="221" spans="5:10" x14ac:dyDescent="0.3">
      <c r="E221" s="6">
        <v>205</v>
      </c>
      <c r="F221" s="7">
        <f t="shared" si="16"/>
        <v>313561.24213191372</v>
      </c>
      <c r="G221" s="7">
        <f t="shared" si="17"/>
        <v>10528</v>
      </c>
      <c r="H221" s="7">
        <f t="shared" si="15"/>
        <v>900.202568388592</v>
      </c>
      <c r="I221" s="7">
        <f t="shared" si="18"/>
        <v>9627.7974316114087</v>
      </c>
      <c r="J221" s="7">
        <f t="shared" si="19"/>
        <v>303933.44470030232</v>
      </c>
    </row>
    <row r="222" spans="5:10" x14ac:dyDescent="0.3">
      <c r="E222" s="6">
        <v>206</v>
      </c>
      <c r="F222" s="7">
        <f t="shared" si="16"/>
        <v>303933.44470030232</v>
      </c>
      <c r="G222" s="7">
        <f t="shared" si="17"/>
        <v>10575</v>
      </c>
      <c r="H222" s="7">
        <f t="shared" si="15"/>
        <v>872.5621370746494</v>
      </c>
      <c r="I222" s="7">
        <f t="shared" si="18"/>
        <v>9702.4378629253515</v>
      </c>
      <c r="J222" s="7">
        <f t="shared" si="19"/>
        <v>294231.00683737698</v>
      </c>
    </row>
    <row r="223" spans="5:10" x14ac:dyDescent="0.3">
      <c r="E223" s="6">
        <v>207</v>
      </c>
      <c r="F223" s="7">
        <f t="shared" si="16"/>
        <v>294231.00683737698</v>
      </c>
      <c r="G223" s="7">
        <f t="shared" si="17"/>
        <v>10622</v>
      </c>
      <c r="H223" s="7">
        <f t="shared" si="15"/>
        <v>844.70742064205626</v>
      </c>
      <c r="I223" s="7">
        <f t="shared" si="18"/>
        <v>9777.2925793579434</v>
      </c>
      <c r="J223" s="7">
        <f t="shared" si="19"/>
        <v>284453.71425801906</v>
      </c>
    </row>
    <row r="224" spans="5:10" x14ac:dyDescent="0.3">
      <c r="E224" s="6">
        <v>208</v>
      </c>
      <c r="F224" s="7">
        <f t="shared" si="16"/>
        <v>284453.71425801906</v>
      </c>
      <c r="G224" s="7">
        <f t="shared" si="17"/>
        <v>10669</v>
      </c>
      <c r="H224" s="7">
        <f t="shared" si="15"/>
        <v>816.63780389994008</v>
      </c>
      <c r="I224" s="7">
        <f t="shared" si="18"/>
        <v>9852.3621961000608</v>
      </c>
      <c r="J224" s="7">
        <f t="shared" si="19"/>
        <v>274601.35206191899</v>
      </c>
    </row>
    <row r="225" spans="5:10" x14ac:dyDescent="0.3">
      <c r="E225" s="6">
        <v>209</v>
      </c>
      <c r="F225" s="7">
        <f t="shared" si="16"/>
        <v>274601.35206191899</v>
      </c>
      <c r="G225" s="7">
        <f t="shared" si="17"/>
        <v>10716</v>
      </c>
      <c r="H225" s="7">
        <f t="shared" si="15"/>
        <v>788.35266989127729</v>
      </c>
      <c r="I225" s="7">
        <f t="shared" si="18"/>
        <v>9927.6473301087226</v>
      </c>
      <c r="J225" s="7">
        <f t="shared" si="19"/>
        <v>264673.70473181026</v>
      </c>
    </row>
    <row r="226" spans="5:10" x14ac:dyDescent="0.3">
      <c r="E226" s="6">
        <v>210</v>
      </c>
      <c r="F226" s="7">
        <f t="shared" si="16"/>
        <v>264673.70473181026</v>
      </c>
      <c r="G226" s="7">
        <f t="shared" si="17"/>
        <v>10763</v>
      </c>
      <c r="H226" s="7">
        <f t="shared" si="15"/>
        <v>759.8513998878235</v>
      </c>
      <c r="I226" s="7">
        <f t="shared" si="18"/>
        <v>10003.148600112176</v>
      </c>
      <c r="J226" s="7">
        <f t="shared" si="19"/>
        <v>254670.55613169807</v>
      </c>
    </row>
    <row r="227" spans="5:10" x14ac:dyDescent="0.3">
      <c r="E227" s="6">
        <v>211</v>
      </c>
      <c r="F227" s="7">
        <f t="shared" si="16"/>
        <v>254670.55613169807</v>
      </c>
      <c r="G227" s="7">
        <f t="shared" si="17"/>
        <v>10810</v>
      </c>
      <c r="H227" s="7">
        <f t="shared" si="15"/>
        <v>731.13337338502811</v>
      </c>
      <c r="I227" s="7">
        <f t="shared" si="18"/>
        <v>10078.866626614972</v>
      </c>
      <c r="J227" s="7">
        <f t="shared" si="19"/>
        <v>244591.68950508311</v>
      </c>
    </row>
    <row r="228" spans="5:10" x14ac:dyDescent="0.3">
      <c r="E228" s="6">
        <v>212</v>
      </c>
      <c r="F228" s="7">
        <f t="shared" si="16"/>
        <v>244591.68950508311</v>
      </c>
      <c r="G228" s="7">
        <f t="shared" si="17"/>
        <v>10857</v>
      </c>
      <c r="H228" s="7">
        <f t="shared" si="15"/>
        <v>702.19796809693491</v>
      </c>
      <c r="I228" s="7">
        <f t="shared" si="18"/>
        <v>10154.802031903066</v>
      </c>
      <c r="J228" s="7">
        <f t="shared" si="19"/>
        <v>234436.88747318005</v>
      </c>
    </row>
    <row r="229" spans="5:10" x14ac:dyDescent="0.3">
      <c r="E229" s="6">
        <v>213</v>
      </c>
      <c r="F229" s="7">
        <f t="shared" si="16"/>
        <v>234436.88747318005</v>
      </c>
      <c r="G229" s="7">
        <f t="shared" si="17"/>
        <v>10904</v>
      </c>
      <c r="H229" s="7">
        <f t="shared" si="15"/>
        <v>673.04455995106753</v>
      </c>
      <c r="I229" s="7">
        <f t="shared" si="18"/>
        <v>10230.955440048932</v>
      </c>
      <c r="J229" s="7">
        <f t="shared" si="19"/>
        <v>224205.9320331311</v>
      </c>
    </row>
    <row r="230" spans="5:10" x14ac:dyDescent="0.3">
      <c r="E230" s="6">
        <v>214</v>
      </c>
      <c r="F230" s="7">
        <f t="shared" si="16"/>
        <v>224205.9320331311</v>
      </c>
      <c r="G230" s="7">
        <f t="shared" si="17"/>
        <v>10951</v>
      </c>
      <c r="H230" s="7">
        <f t="shared" si="15"/>
        <v>643.6725230833008</v>
      </c>
      <c r="I230" s="7">
        <f t="shared" si="18"/>
        <v>10307.3274769167</v>
      </c>
      <c r="J230" s="7">
        <f t="shared" si="19"/>
        <v>213898.60455621441</v>
      </c>
    </row>
    <row r="231" spans="5:10" x14ac:dyDescent="0.3">
      <c r="E231" s="6">
        <v>215</v>
      </c>
      <c r="F231" s="7">
        <f t="shared" si="16"/>
        <v>213898.60455621441</v>
      </c>
      <c r="G231" s="7">
        <f t="shared" si="17"/>
        <v>10998</v>
      </c>
      <c r="H231" s="7">
        <f t="shared" si="15"/>
        <v>614.08122983271721</v>
      </c>
      <c r="I231" s="7">
        <f t="shared" si="18"/>
        <v>10383.918770167284</v>
      </c>
      <c r="J231" s="7">
        <f t="shared" si="19"/>
        <v>203514.68578604714</v>
      </c>
    </row>
    <row r="232" spans="5:10" x14ac:dyDescent="0.3">
      <c r="E232" s="6">
        <v>216</v>
      </c>
      <c r="F232" s="7">
        <f t="shared" si="16"/>
        <v>203514.68578604714</v>
      </c>
      <c r="G232" s="7">
        <f t="shared" si="17"/>
        <v>11045</v>
      </c>
      <c r="H232" s="7">
        <f t="shared" si="15"/>
        <v>584.27005073644807</v>
      </c>
      <c r="I232" s="7">
        <f t="shared" si="18"/>
        <v>10460.729949263552</v>
      </c>
      <c r="J232" s="7">
        <f t="shared" si="19"/>
        <v>193053.95583678357</v>
      </c>
    </row>
    <row r="233" spans="5:10" x14ac:dyDescent="0.3">
      <c r="E233" s="6">
        <v>217</v>
      </c>
      <c r="F233" s="7">
        <f t="shared" si="16"/>
        <v>193053.95583678357</v>
      </c>
      <c r="G233" s="7">
        <f t="shared" si="17"/>
        <v>11092</v>
      </c>
      <c r="H233" s="7">
        <f t="shared" si="15"/>
        <v>554.23835452450055</v>
      </c>
      <c r="I233" s="7">
        <f t="shared" si="18"/>
        <v>10537.761645475499</v>
      </c>
      <c r="J233" s="7">
        <f t="shared" si="19"/>
        <v>182516.19419130808</v>
      </c>
    </row>
    <row r="234" spans="5:10" x14ac:dyDescent="0.3">
      <c r="E234" s="6">
        <v>218</v>
      </c>
      <c r="F234" s="7">
        <f t="shared" si="16"/>
        <v>182516.19419130808</v>
      </c>
      <c r="G234" s="7">
        <f t="shared" si="17"/>
        <v>11139</v>
      </c>
      <c r="H234" s="7">
        <f t="shared" si="15"/>
        <v>523.98550811457005</v>
      </c>
      <c r="I234" s="7">
        <f t="shared" si="18"/>
        <v>10615.014491885429</v>
      </c>
      <c r="J234" s="7">
        <f t="shared" si="19"/>
        <v>171901.17969942265</v>
      </c>
    </row>
    <row r="235" spans="5:10" x14ac:dyDescent="0.3">
      <c r="E235" s="6">
        <v>219</v>
      </c>
      <c r="F235" s="7">
        <f t="shared" si="16"/>
        <v>171901.17969942265</v>
      </c>
      <c r="G235" s="7">
        <f t="shared" si="17"/>
        <v>11186</v>
      </c>
      <c r="H235" s="7">
        <f t="shared" si="15"/>
        <v>493.51087660683618</v>
      </c>
      <c r="I235" s="7">
        <f t="shared" si="18"/>
        <v>10692.489123393163</v>
      </c>
      <c r="J235" s="7">
        <f t="shared" si="19"/>
        <v>161208.69057602948</v>
      </c>
    </row>
    <row r="236" spans="5:10" x14ac:dyDescent="0.3">
      <c r="E236" s="6">
        <v>220</v>
      </c>
      <c r="F236" s="7">
        <f t="shared" si="16"/>
        <v>161208.69057602948</v>
      </c>
      <c r="G236" s="7">
        <f t="shared" si="17"/>
        <v>11233</v>
      </c>
      <c r="H236" s="7">
        <f t="shared" si="15"/>
        <v>462.81382327874576</v>
      </c>
      <c r="I236" s="7">
        <f t="shared" si="18"/>
        <v>10770.186176721254</v>
      </c>
      <c r="J236" s="7">
        <f t="shared" si="19"/>
        <v>150438.50439930824</v>
      </c>
    </row>
    <row r="237" spans="5:10" x14ac:dyDescent="0.3">
      <c r="E237" s="6">
        <v>221</v>
      </c>
      <c r="F237" s="7">
        <f t="shared" si="16"/>
        <v>150438.50439930824</v>
      </c>
      <c r="G237" s="7">
        <f t="shared" si="17"/>
        <v>11280</v>
      </c>
      <c r="H237" s="7">
        <f t="shared" si="15"/>
        <v>431.8937095797798</v>
      </c>
      <c r="I237" s="7">
        <f t="shared" si="18"/>
        <v>10848.106290420221</v>
      </c>
      <c r="J237" s="7">
        <f t="shared" si="19"/>
        <v>139590.39810888801</v>
      </c>
    </row>
    <row r="238" spans="5:10" x14ac:dyDescent="0.3">
      <c r="E238" s="6">
        <v>222</v>
      </c>
      <c r="F238" s="7">
        <f t="shared" si="16"/>
        <v>139590.39810888801</v>
      </c>
      <c r="G238" s="7">
        <f t="shared" si="17"/>
        <v>11327</v>
      </c>
      <c r="H238" s="7">
        <f t="shared" si="15"/>
        <v>400.7498951262051</v>
      </c>
      <c r="I238" s="7">
        <f t="shared" si="18"/>
        <v>10926.250104873794</v>
      </c>
      <c r="J238" s="7">
        <f t="shared" si="19"/>
        <v>128664.14800401422</v>
      </c>
    </row>
    <row r="239" spans="5:10" x14ac:dyDescent="0.3">
      <c r="E239" s="6">
        <v>223</v>
      </c>
      <c r="F239" s="7">
        <f t="shared" si="16"/>
        <v>128664.14800401422</v>
      </c>
      <c r="G239" s="7">
        <f t="shared" si="17"/>
        <v>11374</v>
      </c>
      <c r="H239" s="7">
        <f t="shared" si="15"/>
        <v>369.38173769581192</v>
      </c>
      <c r="I239" s="7">
        <f t="shared" si="18"/>
        <v>11004.618262304188</v>
      </c>
      <c r="J239" s="7">
        <f t="shared" si="19"/>
        <v>117659.52974171004</v>
      </c>
    </row>
    <row r="240" spans="5:10" x14ac:dyDescent="0.3">
      <c r="E240" s="6">
        <v>224</v>
      </c>
      <c r="F240" s="7">
        <f t="shared" si="16"/>
        <v>117659.52974171004</v>
      </c>
      <c r="G240" s="7">
        <f t="shared" si="17"/>
        <v>11421</v>
      </c>
      <c r="H240" s="7">
        <f t="shared" si="15"/>
        <v>337.78859322263543</v>
      </c>
      <c r="I240" s="7">
        <f t="shared" si="18"/>
        <v>11083.211406777365</v>
      </c>
      <c r="J240" s="7">
        <f t="shared" si="19"/>
        <v>106576.31833493267</v>
      </c>
    </row>
    <row r="241" spans="5:11" x14ac:dyDescent="0.3">
      <c r="E241" s="6">
        <v>225</v>
      </c>
      <c r="F241" s="7">
        <f t="shared" si="16"/>
        <v>106576.31833493267</v>
      </c>
      <c r="G241" s="7">
        <f t="shared" si="17"/>
        <v>11468</v>
      </c>
      <c r="H241" s="7">
        <f t="shared" si="15"/>
        <v>305.96981579166265</v>
      </c>
      <c r="I241" s="7">
        <f t="shared" si="18"/>
        <v>11162.030184208337</v>
      </c>
      <c r="J241" s="7">
        <f t="shared" si="19"/>
        <v>95414.288150724329</v>
      </c>
    </row>
    <row r="242" spans="5:11" x14ac:dyDescent="0.3">
      <c r="E242" s="6">
        <v>226</v>
      </c>
      <c r="F242" s="7">
        <f t="shared" si="16"/>
        <v>95414.288150724329</v>
      </c>
      <c r="G242" s="7">
        <f t="shared" si="17"/>
        <v>11515</v>
      </c>
      <c r="H242" s="7">
        <f t="shared" si="15"/>
        <v>273.92475763352411</v>
      </c>
      <c r="I242" s="7">
        <f t="shared" si="18"/>
        <v>11241.075242366476</v>
      </c>
      <c r="J242" s="7">
        <f t="shared" si="19"/>
        <v>84173.212908357847</v>
      </c>
    </row>
    <row r="243" spans="5:11" x14ac:dyDescent="0.3">
      <c r="E243" s="6">
        <v>227</v>
      </c>
      <c r="F243" s="7">
        <f t="shared" si="16"/>
        <v>84173.212908357847</v>
      </c>
      <c r="G243" s="7">
        <f t="shared" si="17"/>
        <v>11562</v>
      </c>
      <c r="H243" s="7">
        <f t="shared" si="15"/>
        <v>241.65276911917002</v>
      </c>
      <c r="I243" s="7">
        <f t="shared" si="18"/>
        <v>11320.34723088083</v>
      </c>
      <c r="J243" s="7">
        <f t="shared" si="19"/>
        <v>72852.865677477021</v>
      </c>
    </row>
    <row r="244" spans="5:11" x14ac:dyDescent="0.3">
      <c r="E244" s="6">
        <v>228</v>
      </c>
      <c r="F244" s="7">
        <f t="shared" si="16"/>
        <v>72852.865677477021</v>
      </c>
      <c r="G244" s="7">
        <f t="shared" si="17"/>
        <v>11609</v>
      </c>
      <c r="H244" s="7">
        <f t="shared" si="15"/>
        <v>209.15319875453145</v>
      </c>
      <c r="I244" s="7">
        <f t="shared" si="18"/>
        <v>11399.846801245469</v>
      </c>
      <c r="J244" s="7">
        <f t="shared" si="19"/>
        <v>61453.018876231552</v>
      </c>
    </row>
    <row r="245" spans="5:11" x14ac:dyDescent="0.3">
      <c r="E245" s="6">
        <v>229</v>
      </c>
      <c r="F245" s="7">
        <f t="shared" si="16"/>
        <v>61453.018876231552</v>
      </c>
      <c r="G245" s="7">
        <f t="shared" si="17"/>
        <v>11656</v>
      </c>
      <c r="H245" s="7">
        <f t="shared" si="15"/>
        <v>176.42539317516588</v>
      </c>
      <c r="I245" s="7">
        <f t="shared" si="18"/>
        <v>11479.574606824834</v>
      </c>
      <c r="J245" s="7">
        <f t="shared" si="19"/>
        <v>49973.444269406718</v>
      </c>
    </row>
    <row r="246" spans="5:11" x14ac:dyDescent="0.3">
      <c r="E246" s="6">
        <v>230</v>
      </c>
      <c r="F246" s="7">
        <f t="shared" si="16"/>
        <v>49973.444269406718</v>
      </c>
      <c r="G246" s="7">
        <f t="shared" si="17"/>
        <v>11703</v>
      </c>
      <c r="H246" s="7">
        <f t="shared" si="15"/>
        <v>143.46869714088771</v>
      </c>
      <c r="I246" s="7">
        <f t="shared" si="18"/>
        <v>11559.531302859112</v>
      </c>
      <c r="J246" s="7">
        <f t="shared" si="19"/>
        <v>38413.912966547607</v>
      </c>
    </row>
    <row r="247" spans="5:11" x14ac:dyDescent="0.3">
      <c r="E247" s="6">
        <v>231</v>
      </c>
      <c r="F247" s="7">
        <f t="shared" si="16"/>
        <v>38413.912966547607</v>
      </c>
      <c r="G247" s="7">
        <f t="shared" si="17"/>
        <v>11750</v>
      </c>
      <c r="H247" s="7">
        <f t="shared" si="15"/>
        <v>110.28245353038314</v>
      </c>
      <c r="I247" s="7">
        <f t="shared" si="18"/>
        <v>11639.717546469617</v>
      </c>
      <c r="J247" s="7">
        <f t="shared" si="19"/>
        <v>26774.195420077987</v>
      </c>
    </row>
    <row r="248" spans="5:11" x14ac:dyDescent="0.3">
      <c r="E248" s="6">
        <v>232</v>
      </c>
      <c r="F248" s="7">
        <f t="shared" si="16"/>
        <v>26774.195420077987</v>
      </c>
      <c r="G248" s="7">
        <f t="shared" si="17"/>
        <v>11797</v>
      </c>
      <c r="H248" s="7">
        <f t="shared" si="15"/>
        <v>76.866003335809594</v>
      </c>
      <c r="I248" s="7">
        <f t="shared" si="18"/>
        <v>11720.13399666419</v>
      </c>
      <c r="J248" s="7">
        <f t="shared" si="19"/>
        <v>15054.061423413797</v>
      </c>
    </row>
    <row r="249" spans="5:11" x14ac:dyDescent="0.3">
      <c r="E249" s="6">
        <v>233</v>
      </c>
      <c r="F249" s="7">
        <f t="shared" si="16"/>
        <v>15054.061423413797</v>
      </c>
      <c r="G249" s="7">
        <f t="shared" si="17"/>
        <v>11844</v>
      </c>
      <c r="H249" s="7">
        <f t="shared" si="15"/>
        <v>43.218685657379766</v>
      </c>
      <c r="I249" s="7">
        <f t="shared" si="18"/>
        <v>11800.781314342621</v>
      </c>
      <c r="J249" s="7">
        <f t="shared" si="19"/>
        <v>3253.2801090711764</v>
      </c>
    </row>
    <row r="250" spans="5:11" x14ac:dyDescent="0.3">
      <c r="E250" s="6">
        <v>234</v>
      </c>
      <c r="F250" s="88">
        <f t="shared" si="16"/>
        <v>3253.2801090711764</v>
      </c>
      <c r="G250" s="7">
        <f t="shared" si="17"/>
        <v>11891</v>
      </c>
      <c r="H250" s="7">
        <f t="shared" si="15"/>
        <v>9.3398376979299584</v>
      </c>
      <c r="I250" s="7">
        <f t="shared" si="18"/>
        <v>11881.660162302071</v>
      </c>
      <c r="J250" s="7">
        <f t="shared" si="19"/>
        <v>-8628.3800532308942</v>
      </c>
      <c r="K250" t="s">
        <v>36</v>
      </c>
    </row>
    <row r="251" spans="5:11" x14ac:dyDescent="0.3">
      <c r="E251" s="6">
        <v>235</v>
      </c>
      <c r="F251" s="63">
        <f t="shared" si="16"/>
        <v>-8628.3800532308942</v>
      </c>
      <c r="G251" s="7">
        <f t="shared" si="17"/>
        <v>11938</v>
      </c>
      <c r="H251" s="7">
        <f t="shared" si="15"/>
        <v>-24.771205242527024</v>
      </c>
      <c r="I251" s="7">
        <f t="shared" si="18"/>
        <v>11962.771205242527</v>
      </c>
      <c r="J251" s="7">
        <f t="shared" si="19"/>
        <v>-20591.151258473423</v>
      </c>
    </row>
    <row r="252" spans="5:11" x14ac:dyDescent="0.3">
      <c r="E252" s="6">
        <v>236</v>
      </c>
      <c r="F252" s="7">
        <f t="shared" si="16"/>
        <v>-20591.151258473423</v>
      </c>
      <c r="G252" s="7">
        <f t="shared" si="17"/>
        <v>11985</v>
      </c>
      <c r="H252" s="7">
        <f t="shared" si="15"/>
        <v>-59.115109772264738</v>
      </c>
      <c r="I252" s="7">
        <f t="shared" si="18"/>
        <v>12044.115109772265</v>
      </c>
      <c r="J252" s="7">
        <f t="shared" si="19"/>
        <v>-32635.266368245688</v>
      </c>
    </row>
    <row r="253" spans="5:11" x14ac:dyDescent="0.3">
      <c r="E253" s="6">
        <v>237</v>
      </c>
      <c r="F253" s="7">
        <f t="shared" si="16"/>
        <v>-32635.266368245688</v>
      </c>
      <c r="G253" s="7">
        <f t="shared" si="17"/>
        <v>12032</v>
      </c>
      <c r="H253" s="7">
        <f t="shared" si="15"/>
        <v>-93.692544413321571</v>
      </c>
      <c r="I253" s="7">
        <f t="shared" si="18"/>
        <v>12125.692544413321</v>
      </c>
      <c r="J253" s="7">
        <f t="shared" si="19"/>
        <v>-44760.958912659007</v>
      </c>
    </row>
    <row r="254" spans="5:11" x14ac:dyDescent="0.3">
      <c r="E254" s="6">
        <v>238</v>
      </c>
      <c r="F254" s="7">
        <f t="shared" si="16"/>
        <v>-44760.958912659007</v>
      </c>
      <c r="G254" s="7">
        <f t="shared" si="17"/>
        <v>12079</v>
      </c>
      <c r="H254" s="7">
        <f t="shared" si="15"/>
        <v>-128.50417960699497</v>
      </c>
      <c r="I254" s="7">
        <f t="shared" si="18"/>
        <v>12207.504179606995</v>
      </c>
      <c r="J254" s="7">
        <f t="shared" si="19"/>
        <v>-56968.463092266</v>
      </c>
    </row>
    <row r="255" spans="5:11" x14ac:dyDescent="0.3">
      <c r="E255" s="6">
        <v>239</v>
      </c>
      <c r="F255" s="7">
        <f t="shared" si="16"/>
        <v>-56968.463092266</v>
      </c>
      <c r="G255" s="7">
        <f t="shared" si="17"/>
        <v>12126</v>
      </c>
      <c r="H255" s="7">
        <f t="shared" si="15"/>
        <v>-163.55068771935143</v>
      </c>
      <c r="I255" s="7">
        <f t="shared" si="18"/>
        <v>12289.550687719351</v>
      </c>
      <c r="J255" s="7">
        <f t="shared" si="19"/>
        <v>-69258.013779985355</v>
      </c>
    </row>
    <row r="256" spans="5:11" x14ac:dyDescent="0.3">
      <c r="E256" s="6">
        <v>240</v>
      </c>
      <c r="F256" s="7">
        <f t="shared" si="16"/>
        <v>-69258.013779985355</v>
      </c>
      <c r="G256" s="7">
        <f t="shared" si="17"/>
        <v>12173</v>
      </c>
      <c r="H256" s="7">
        <f t="shared" si="15"/>
        <v>-198.8327430467524</v>
      </c>
      <c r="I256" s="7">
        <f t="shared" si="18"/>
        <v>12371.832743046753</v>
      </c>
      <c r="J256" s="63">
        <f t="shared" si="19"/>
        <v>-81629.846523032102</v>
      </c>
    </row>
    <row r="257" spans="5:10" x14ac:dyDescent="0.3">
      <c r="E257" s="6">
        <v>241</v>
      </c>
      <c r="F257" s="7">
        <f t="shared" si="16"/>
        <v>-81629.846523032102</v>
      </c>
      <c r="G257" s="7">
        <f t="shared" si="17"/>
        <v>12220</v>
      </c>
      <c r="H257" s="7">
        <f t="shared" si="15"/>
        <v>-234.35102182139576</v>
      </c>
      <c r="I257" s="7">
        <f t="shared" si="18"/>
        <v>12454.351021821396</v>
      </c>
      <c r="J257" s="63">
        <f t="shared" si="19"/>
        <v>-94084.197544853494</v>
      </c>
    </row>
    <row r="258" spans="5:10" x14ac:dyDescent="0.3">
      <c r="E258" s="6">
        <v>242</v>
      </c>
      <c r="F258" s="7">
        <f t="shared" si="16"/>
        <v>-94084.197544853494</v>
      </c>
      <c r="G258" s="7">
        <f t="shared" si="17"/>
        <v>12267</v>
      </c>
      <c r="H258" s="7">
        <f t="shared" si="15"/>
        <v>-270.10620221687367</v>
      </c>
      <c r="I258" s="7">
        <f t="shared" si="18"/>
        <v>12537.106202216873</v>
      </c>
      <c r="J258" s="7">
        <f t="shared" si="19"/>
        <v>-106621.30374707037</v>
      </c>
    </row>
    <row r="259" spans="5:10" x14ac:dyDescent="0.3">
      <c r="E259" s="6">
        <v>243</v>
      </c>
      <c r="F259" s="87">
        <f t="shared" si="16"/>
        <v>-106621.30374707037</v>
      </c>
      <c r="G259" s="7">
        <f t="shared" si="17"/>
        <v>12314</v>
      </c>
      <c r="H259" s="7">
        <f t="shared" si="15"/>
        <v>-306.09896435374594</v>
      </c>
      <c r="I259" s="7">
        <f t="shared" si="18"/>
        <v>12620.098964353747</v>
      </c>
      <c r="J259" s="7">
        <f t="shared" si="19"/>
        <v>-119241.40271142412</v>
      </c>
    </row>
    <row r="260" spans="5:10" x14ac:dyDescent="0.3">
      <c r="E260" s="6">
        <v>244</v>
      </c>
      <c r="F260" s="7">
        <f t="shared" si="16"/>
        <v>-119241.40271142412</v>
      </c>
      <c r="G260" s="7">
        <f t="shared" si="17"/>
        <v>12361</v>
      </c>
      <c r="H260" s="7">
        <f t="shared" si="15"/>
        <v>-342.32999030512957</v>
      </c>
      <c r="I260" s="7">
        <f t="shared" si="18"/>
        <v>12703.32999030513</v>
      </c>
      <c r="J260" s="7">
        <f t="shared" si="19"/>
        <v>-131944.73270172926</v>
      </c>
    </row>
    <row r="261" spans="5:10" x14ac:dyDescent="0.3">
      <c r="E261" s="6">
        <v>245</v>
      </c>
      <c r="F261" s="63">
        <f t="shared" si="16"/>
        <v>-131944.73270172926</v>
      </c>
      <c r="G261" s="7">
        <f t="shared" si="17"/>
        <v>12408</v>
      </c>
      <c r="H261" s="7">
        <f t="shared" si="15"/>
        <v>-378.79996410230444</v>
      </c>
      <c r="I261" s="7">
        <f t="shared" si="18"/>
        <v>12786.799964102305</v>
      </c>
      <c r="J261" s="7">
        <f t="shared" si="19"/>
        <v>-144731.53266583156</v>
      </c>
    </row>
    <row r="459" spans="6:10" x14ac:dyDescent="0.3">
      <c r="F459" s="7">
        <f t="shared" ref="F459:F466" si="20">J458</f>
        <v>0</v>
      </c>
      <c r="G459" s="7">
        <f t="shared" ref="G459:G466" si="21">G458+$C$8</f>
        <v>47</v>
      </c>
      <c r="H459" s="7">
        <f t="shared" ref="H459:H511" si="22">$C$4*F459</f>
        <v>0</v>
      </c>
      <c r="I459" s="7">
        <f t="shared" ref="I459:I466" si="23">G459-H459</f>
        <v>47</v>
      </c>
      <c r="J459" s="7">
        <f t="shared" ref="J459:J466" si="24">F459-I459</f>
        <v>-47</v>
      </c>
    </row>
    <row r="460" spans="6:10" x14ac:dyDescent="0.3">
      <c r="F460" s="7">
        <f t="shared" si="20"/>
        <v>-47</v>
      </c>
      <c r="G460" s="7">
        <f t="shared" si="21"/>
        <v>94</v>
      </c>
      <c r="H460" s="7">
        <f t="shared" si="22"/>
        <v>-0.17271604182053202</v>
      </c>
      <c r="I460" s="7">
        <f t="shared" si="23"/>
        <v>94.172716041820536</v>
      </c>
      <c r="J460" s="7">
        <f t="shared" si="24"/>
        <v>-141.17271604182054</v>
      </c>
    </row>
    <row r="461" spans="6:10" x14ac:dyDescent="0.3">
      <c r="F461" s="7">
        <f t="shared" si="20"/>
        <v>-141.17271604182054</v>
      </c>
      <c r="G461" s="7">
        <f t="shared" si="21"/>
        <v>141</v>
      </c>
      <c r="H461" s="7">
        <f t="shared" si="22"/>
        <v>-0.51878282399568443</v>
      </c>
      <c r="I461" s="7">
        <f t="shared" si="23"/>
        <v>141.51878282399568</v>
      </c>
      <c r="J461" s="7">
        <f t="shared" si="24"/>
        <v>-282.69149886581624</v>
      </c>
    </row>
    <row r="462" spans="6:10" x14ac:dyDescent="0.3">
      <c r="F462" s="7">
        <f t="shared" si="20"/>
        <v>-282.69149886581624</v>
      </c>
      <c r="G462" s="7">
        <f t="shared" si="21"/>
        <v>188</v>
      </c>
      <c r="H462" s="7">
        <f t="shared" si="22"/>
        <v>-1.0388373774556852</v>
      </c>
      <c r="I462" s="7">
        <f t="shared" si="23"/>
        <v>189.03883737745568</v>
      </c>
      <c r="J462" s="7">
        <f t="shared" si="24"/>
        <v>-471.73033624327195</v>
      </c>
    </row>
    <row r="463" spans="6:10" x14ac:dyDescent="0.3">
      <c r="F463" s="7">
        <f t="shared" si="20"/>
        <v>-471.73033624327195</v>
      </c>
      <c r="G463" s="7">
        <f t="shared" si="21"/>
        <v>235</v>
      </c>
      <c r="H463" s="7">
        <f t="shared" si="22"/>
        <v>-1.7335190740980124</v>
      </c>
      <c r="I463" s="7">
        <f t="shared" si="23"/>
        <v>236.73351907409801</v>
      </c>
      <c r="J463" s="7">
        <f t="shared" si="24"/>
        <v>-708.46385531736996</v>
      </c>
    </row>
    <row r="464" spans="6:10" x14ac:dyDescent="0.3">
      <c r="F464" s="7">
        <f t="shared" si="20"/>
        <v>-708.46385531736996</v>
      </c>
      <c r="G464" s="7">
        <f t="shared" si="21"/>
        <v>282</v>
      </c>
      <c r="H464" s="7">
        <f t="shared" si="22"/>
        <v>-2.6034696353900046</v>
      </c>
      <c r="I464" s="7">
        <f t="shared" si="23"/>
        <v>284.60346963539001</v>
      </c>
      <c r="J464" s="7">
        <f t="shared" si="24"/>
        <v>-993.06732495275992</v>
      </c>
    </row>
    <row r="465" spans="6:10" x14ac:dyDescent="0.3">
      <c r="F465" s="7">
        <f t="shared" si="20"/>
        <v>-993.06732495275992</v>
      </c>
      <c r="G465" s="7">
        <f t="shared" si="21"/>
        <v>329</v>
      </c>
      <c r="H465" s="7">
        <f t="shared" si="22"/>
        <v>-3.6493331410030798</v>
      </c>
      <c r="I465" s="7">
        <f t="shared" si="23"/>
        <v>332.64933314100307</v>
      </c>
      <c r="J465" s="7">
        <f t="shared" si="24"/>
        <v>-1325.716658093763</v>
      </c>
    </row>
    <row r="466" spans="6:10" x14ac:dyDescent="0.3">
      <c r="F466" s="7">
        <f t="shared" si="20"/>
        <v>-1325.716658093763</v>
      </c>
      <c r="G466" s="7">
        <f t="shared" si="21"/>
        <v>376</v>
      </c>
      <c r="H466" s="7">
        <f t="shared" si="22"/>
        <v>-4.8717560374786881</v>
      </c>
      <c r="I466" s="7">
        <f t="shared" si="23"/>
        <v>380.87175603747869</v>
      </c>
      <c r="J466" s="7">
        <f t="shared" si="24"/>
        <v>-1706.5884141312417</v>
      </c>
    </row>
    <row r="467" spans="6:10" x14ac:dyDescent="0.3">
      <c r="F467" s="7">
        <f t="shared" ref="F467:F530" si="25">J466</f>
        <v>-1706.5884141312417</v>
      </c>
      <c r="G467" s="7">
        <f t="shared" ref="G467:G530" si="26">G466+$C$8</f>
        <v>423</v>
      </c>
      <c r="H467" s="7">
        <f t="shared" si="22"/>
        <v>-6.2713871469261058</v>
      </c>
      <c r="I467" s="7">
        <f t="shared" ref="I467:I530" si="27">G467-H467</f>
        <v>429.27138714692609</v>
      </c>
      <c r="J467" s="7">
        <f t="shared" ref="J467:J530" si="28">F467-I467</f>
        <v>-2135.8598012781677</v>
      </c>
    </row>
    <row r="468" spans="6:10" x14ac:dyDescent="0.3">
      <c r="F468" s="7">
        <f t="shared" si="25"/>
        <v>-2135.8598012781677</v>
      </c>
      <c r="G468" s="7">
        <f t="shared" si="26"/>
        <v>470</v>
      </c>
      <c r="H468" s="7">
        <f t="shared" si="22"/>
        <v>-7.8488776757521963</v>
      </c>
      <c r="I468" s="7">
        <f t="shared" si="27"/>
        <v>477.84887767575219</v>
      </c>
      <c r="J468" s="7">
        <f t="shared" si="28"/>
        <v>-2613.7086789539198</v>
      </c>
    </row>
    <row r="469" spans="6:10" x14ac:dyDescent="0.3">
      <c r="F469" s="7">
        <f t="shared" si="25"/>
        <v>-2613.7086789539198</v>
      </c>
      <c r="G469" s="7">
        <f t="shared" si="26"/>
        <v>517</v>
      </c>
      <c r="H469" s="7">
        <f t="shared" si="22"/>
        <v>-9.6048812234232486</v>
      </c>
      <c r="I469" s="7">
        <f t="shared" si="27"/>
        <v>526.60488122342326</v>
      </c>
      <c r="J469" s="7">
        <f t="shared" si="28"/>
        <v>-3140.3135601773429</v>
      </c>
    </row>
    <row r="470" spans="6:10" x14ac:dyDescent="0.3">
      <c r="F470" s="7">
        <f t="shared" si="25"/>
        <v>-3140.3135601773429</v>
      </c>
      <c r="G470" s="7">
        <f t="shared" si="26"/>
        <v>564</v>
      </c>
      <c r="H470" s="7">
        <f t="shared" si="22"/>
        <v>-11.540053791259016</v>
      </c>
      <c r="I470" s="7">
        <f t="shared" si="27"/>
        <v>575.54005379125897</v>
      </c>
      <c r="J470" s="7">
        <f t="shared" si="28"/>
        <v>-3715.8536139686021</v>
      </c>
    </row>
    <row r="471" spans="6:10" x14ac:dyDescent="0.3">
      <c r="F471" s="7">
        <f t="shared" si="25"/>
        <v>-3715.8536139686021</v>
      </c>
      <c r="G471" s="7">
        <f t="shared" si="26"/>
        <v>611</v>
      </c>
      <c r="H471" s="7">
        <f t="shared" si="22"/>
        <v>-13.655053791259066</v>
      </c>
      <c r="I471" s="7">
        <f t="shared" si="27"/>
        <v>624.65505379125909</v>
      </c>
      <c r="J471" s="7">
        <f t="shared" si="28"/>
        <v>-4340.5086677598611</v>
      </c>
    </row>
    <row r="472" spans="6:10" x14ac:dyDescent="0.3">
      <c r="F472" s="7">
        <f t="shared" si="25"/>
        <v>-4340.5086677598611</v>
      </c>
      <c r="G472" s="7">
        <f t="shared" si="26"/>
        <v>658</v>
      </c>
      <c r="H472" s="7">
        <f t="shared" si="22"/>
        <v>-15.950542054961572</v>
      </c>
      <c r="I472" s="7">
        <f t="shared" si="27"/>
        <v>673.9505420549616</v>
      </c>
      <c r="J472" s="7">
        <f t="shared" si="28"/>
        <v>-5014.4592098148223</v>
      </c>
    </row>
    <row r="473" spans="6:10" x14ac:dyDescent="0.3">
      <c r="F473" s="7">
        <f t="shared" si="25"/>
        <v>-5014.4592098148223</v>
      </c>
      <c r="G473" s="7">
        <f t="shared" si="26"/>
        <v>705</v>
      </c>
      <c r="H473" s="7">
        <f t="shared" si="22"/>
        <v>-18.427181842334655</v>
      </c>
      <c r="I473" s="7">
        <f t="shared" si="27"/>
        <v>723.42718184233468</v>
      </c>
      <c r="J473" s="7">
        <f t="shared" si="28"/>
        <v>-5737.8863916571572</v>
      </c>
    </row>
    <row r="474" spans="6:10" x14ac:dyDescent="0.3">
      <c r="F474" s="7">
        <f t="shared" si="25"/>
        <v>-5737.8863916571572</v>
      </c>
      <c r="G474" s="7">
        <f t="shared" si="26"/>
        <v>752</v>
      </c>
      <c r="H474" s="7">
        <f t="shared" si="22"/>
        <v>-21.085638850700406</v>
      </c>
      <c r="I474" s="7">
        <f t="shared" si="27"/>
        <v>773.08563885070043</v>
      </c>
      <c r="J474" s="7">
        <f t="shared" si="28"/>
        <v>-6510.9720305078572</v>
      </c>
    </row>
    <row r="475" spans="6:10" x14ac:dyDescent="0.3">
      <c r="F475" s="7">
        <f t="shared" si="25"/>
        <v>-6510.9720305078572</v>
      </c>
      <c r="G475" s="7">
        <f t="shared" si="26"/>
        <v>799</v>
      </c>
      <c r="H475" s="7">
        <f t="shared" si="22"/>
        <v>-23.926581223691688</v>
      </c>
      <c r="I475" s="7">
        <f t="shared" si="27"/>
        <v>822.92658122369164</v>
      </c>
      <c r="J475" s="7">
        <f t="shared" si="28"/>
        <v>-7333.898611731549</v>
      </c>
    </row>
    <row r="476" spans="6:10" x14ac:dyDescent="0.3">
      <c r="F476" s="7">
        <f t="shared" si="25"/>
        <v>-7333.898611731549</v>
      </c>
      <c r="G476" s="7">
        <f t="shared" si="26"/>
        <v>846</v>
      </c>
      <c r="H476" s="7">
        <f t="shared" si="22"/>
        <v>-26.95067956024187</v>
      </c>
      <c r="I476" s="7">
        <f t="shared" si="27"/>
        <v>872.95067956024184</v>
      </c>
      <c r="J476" s="7">
        <f t="shared" si="28"/>
        <v>-8206.84929129179</v>
      </c>
    </row>
    <row r="477" spans="6:10" x14ac:dyDescent="0.3">
      <c r="F477" s="7">
        <f t="shared" si="25"/>
        <v>-8206.84929129179</v>
      </c>
      <c r="G477" s="7">
        <f t="shared" si="26"/>
        <v>893</v>
      </c>
      <c r="H477" s="7">
        <f t="shared" si="22"/>
        <v>-30.158606923607582</v>
      </c>
      <c r="I477" s="7">
        <f t="shared" si="27"/>
        <v>923.15860692360764</v>
      </c>
      <c r="J477" s="7">
        <f t="shared" si="28"/>
        <v>-9130.0078982153973</v>
      </c>
    </row>
    <row r="478" spans="6:10" x14ac:dyDescent="0.3">
      <c r="F478" s="7">
        <f t="shared" si="25"/>
        <v>-9130.0078982153973</v>
      </c>
      <c r="G478" s="7">
        <f t="shared" si="26"/>
        <v>940</v>
      </c>
      <c r="H478" s="7">
        <f t="shared" si="22"/>
        <v>-33.551038850424639</v>
      </c>
      <c r="I478" s="7">
        <f t="shared" si="27"/>
        <v>973.55103885042467</v>
      </c>
      <c r="J478" s="7">
        <f t="shared" si="28"/>
        <v>-10103.558937065822</v>
      </c>
    </row>
    <row r="479" spans="6:10" x14ac:dyDescent="0.3">
      <c r="F479" s="7">
        <f t="shared" si="25"/>
        <v>-10103.558937065822</v>
      </c>
      <c r="G479" s="7">
        <f t="shared" si="26"/>
        <v>987</v>
      </c>
      <c r="H479" s="7">
        <f t="shared" si="22"/>
        <v>-37.128653359797248</v>
      </c>
      <c r="I479" s="7">
        <f t="shared" si="27"/>
        <v>1024.1286533597972</v>
      </c>
      <c r="J479" s="7">
        <f t="shared" si="28"/>
        <v>-11127.687590425619</v>
      </c>
    </row>
    <row r="480" spans="6:10" x14ac:dyDescent="0.3">
      <c r="F480" s="7">
        <f t="shared" si="25"/>
        <v>-11127.687590425619</v>
      </c>
      <c r="G480" s="7">
        <f t="shared" si="26"/>
        <v>1034</v>
      </c>
      <c r="H480" s="7">
        <f t="shared" si="22"/>
        <v>-40.892130962420566</v>
      </c>
      <c r="I480" s="7">
        <f t="shared" si="27"/>
        <v>1074.8921309624207</v>
      </c>
      <c r="J480" s="7">
        <f t="shared" si="28"/>
        <v>-12202.57972138804</v>
      </c>
    </row>
    <row r="481" spans="6:10" x14ac:dyDescent="0.3">
      <c r="F481" s="7">
        <f t="shared" si="25"/>
        <v>-12202.57972138804</v>
      </c>
      <c r="G481" s="7">
        <f t="shared" si="26"/>
        <v>1081</v>
      </c>
      <c r="H481" s="7">
        <f t="shared" si="22"/>
        <v>-44.842154669736864</v>
      </c>
      <c r="I481" s="7">
        <f t="shared" si="27"/>
        <v>1125.8421546697368</v>
      </c>
      <c r="J481" s="7">
        <f t="shared" si="28"/>
        <v>-13328.421876057777</v>
      </c>
    </row>
    <row r="482" spans="6:10" x14ac:dyDescent="0.3">
      <c r="F482" s="7">
        <f t="shared" si="25"/>
        <v>-13328.421876057777</v>
      </c>
      <c r="G482" s="7">
        <f t="shared" si="26"/>
        <v>1128</v>
      </c>
      <c r="H482" s="7">
        <f t="shared" si="22"/>
        <v>-48.979410003125295</v>
      </c>
      <c r="I482" s="7">
        <f t="shared" si="27"/>
        <v>1176.9794100031254</v>
      </c>
      <c r="J482" s="7">
        <f t="shared" si="28"/>
        <v>-14505.401286060902</v>
      </c>
    </row>
    <row r="483" spans="6:10" x14ac:dyDescent="0.3">
      <c r="F483" s="7">
        <f t="shared" si="25"/>
        <v>-14505.401286060902</v>
      </c>
      <c r="G483" s="7">
        <f t="shared" si="26"/>
        <v>1175</v>
      </c>
      <c r="H483" s="7">
        <f t="shared" si="22"/>
        <v>-53.304585003125396</v>
      </c>
      <c r="I483" s="7">
        <f t="shared" si="27"/>
        <v>1228.3045850031253</v>
      </c>
      <c r="J483" s="7">
        <f t="shared" si="28"/>
        <v>-15733.705871064027</v>
      </c>
    </row>
    <row r="484" spans="6:10" x14ac:dyDescent="0.3">
      <c r="F484" s="7">
        <f t="shared" si="25"/>
        <v>-15733.705871064027</v>
      </c>
      <c r="G484" s="7">
        <f t="shared" si="26"/>
        <v>1222</v>
      </c>
      <c r="H484" s="7">
        <f t="shared" si="22"/>
        <v>-57.818370238694563</v>
      </c>
      <c r="I484" s="7">
        <f t="shared" si="27"/>
        <v>1279.8183702386946</v>
      </c>
      <c r="J484" s="7">
        <f t="shared" si="28"/>
        <v>-17013.524241302723</v>
      </c>
    </row>
    <row r="485" spans="6:10" x14ac:dyDescent="0.3">
      <c r="F485" s="7">
        <f t="shared" si="25"/>
        <v>-17013.524241302723</v>
      </c>
      <c r="G485" s="7">
        <f t="shared" si="26"/>
        <v>1269</v>
      </c>
      <c r="H485" s="7">
        <f t="shared" si="22"/>
        <v>-62.521458816499496</v>
      </c>
      <c r="I485" s="7">
        <f t="shared" si="27"/>
        <v>1331.5214588164995</v>
      </c>
      <c r="J485" s="7">
        <f t="shared" si="28"/>
        <v>-18345.045700119223</v>
      </c>
    </row>
    <row r="486" spans="6:10" x14ac:dyDescent="0.3">
      <c r="F486" s="7">
        <f t="shared" si="25"/>
        <v>-18345.045700119223</v>
      </c>
      <c r="G486" s="7">
        <f t="shared" si="26"/>
        <v>1316</v>
      </c>
      <c r="H486" s="7">
        <f t="shared" si="22"/>
        <v>-67.414546390241753</v>
      </c>
      <c r="I486" s="7">
        <f t="shared" si="27"/>
        <v>1383.4145463902419</v>
      </c>
      <c r="J486" s="7">
        <f t="shared" si="28"/>
        <v>-19728.460246509465</v>
      </c>
    </row>
    <row r="487" spans="6:10" x14ac:dyDescent="0.3">
      <c r="F487" s="7">
        <f t="shared" si="25"/>
        <v>-19728.460246509465</v>
      </c>
      <c r="G487" s="7">
        <f t="shared" si="26"/>
        <v>1363</v>
      </c>
      <c r="H487" s="7">
        <f t="shared" si="22"/>
        <v>-72.498331170017707</v>
      </c>
      <c r="I487" s="7">
        <f t="shared" si="27"/>
        <v>1435.4983311700178</v>
      </c>
      <c r="J487" s="7">
        <f t="shared" si="28"/>
        <v>-21163.958577679481</v>
      </c>
    </row>
    <row r="488" spans="6:10" x14ac:dyDescent="0.3">
      <c r="F488" s="7">
        <f t="shared" si="25"/>
        <v>-21163.958577679481</v>
      </c>
      <c r="G488" s="7">
        <f t="shared" si="26"/>
        <v>1410</v>
      </c>
      <c r="H488" s="7">
        <f t="shared" si="22"/>
        <v>-77.773513931712699</v>
      </c>
      <c r="I488" s="7">
        <f t="shared" si="27"/>
        <v>1487.7735139317126</v>
      </c>
      <c r="J488" s="7">
        <f t="shared" si="28"/>
        <v>-22651.732091611193</v>
      </c>
    </row>
    <row r="489" spans="6:10" x14ac:dyDescent="0.3">
      <c r="F489" s="7">
        <f t="shared" si="25"/>
        <v>-22651.732091611193</v>
      </c>
      <c r="G489" s="7">
        <f t="shared" si="26"/>
        <v>1457</v>
      </c>
      <c r="H489" s="7">
        <f t="shared" si="22"/>
        <v>-83.240798026429914</v>
      </c>
      <c r="I489" s="7">
        <f t="shared" si="27"/>
        <v>1540.24079802643</v>
      </c>
      <c r="J489" s="7">
        <f t="shared" si="28"/>
        <v>-24191.972889637622</v>
      </c>
    </row>
    <row r="490" spans="6:10" x14ac:dyDescent="0.3">
      <c r="F490" s="7">
        <f t="shared" si="25"/>
        <v>-24191.972889637622</v>
      </c>
      <c r="G490" s="7">
        <f t="shared" si="26"/>
        <v>1504</v>
      </c>
      <c r="H490" s="7">
        <f t="shared" si="22"/>
        <v>-88.90088938995379</v>
      </c>
      <c r="I490" s="7">
        <f t="shared" si="27"/>
        <v>1592.9008893899538</v>
      </c>
      <c r="J490" s="7">
        <f t="shared" si="28"/>
        <v>-25784.873779027577</v>
      </c>
    </row>
    <row r="491" spans="6:10" x14ac:dyDescent="0.3">
      <c r="F491" s="7">
        <f t="shared" si="25"/>
        <v>-25784.873779027577</v>
      </c>
      <c r="G491" s="7">
        <f t="shared" si="26"/>
        <v>1551</v>
      </c>
      <c r="H491" s="7">
        <f t="shared" si="22"/>
        <v>-94.754496552248227</v>
      </c>
      <c r="I491" s="7">
        <f t="shared" si="27"/>
        <v>1645.7544965522482</v>
      </c>
      <c r="J491" s="7">
        <f t="shared" si="28"/>
        <v>-27430.628275579824</v>
      </c>
    </row>
    <row r="492" spans="6:10" x14ac:dyDescent="0.3">
      <c r="F492" s="7">
        <f t="shared" si="25"/>
        <v>-27430.628275579824</v>
      </c>
      <c r="G492" s="7">
        <f t="shared" si="26"/>
        <v>1598</v>
      </c>
      <c r="H492" s="7">
        <f t="shared" si="22"/>
        <v>-100.80233064698963</v>
      </c>
      <c r="I492" s="7">
        <f t="shared" si="27"/>
        <v>1698.8023306469897</v>
      </c>
      <c r="J492" s="7">
        <f t="shared" si="28"/>
        <v>-29129.430606226815</v>
      </c>
    </row>
    <row r="493" spans="6:10" x14ac:dyDescent="0.3">
      <c r="F493" s="7">
        <f t="shared" si="25"/>
        <v>-29129.430606226815</v>
      </c>
      <c r="G493" s="7">
        <f t="shared" si="26"/>
        <v>1645</v>
      </c>
      <c r="H493" s="7">
        <f t="shared" si="22"/>
        <v>-107.04510542113523</v>
      </c>
      <c r="I493" s="7">
        <f t="shared" si="27"/>
        <v>1752.0451054211353</v>
      </c>
      <c r="J493" s="7">
        <f t="shared" si="28"/>
        <v>-30881.475711647952</v>
      </c>
    </row>
    <row r="494" spans="6:10" x14ac:dyDescent="0.3">
      <c r="F494" s="7">
        <f t="shared" si="25"/>
        <v>-30881.475711647952</v>
      </c>
      <c r="G494" s="7">
        <f t="shared" si="26"/>
        <v>1692</v>
      </c>
      <c r="H494" s="7">
        <f t="shared" si="22"/>
        <v>-113.4835372445262</v>
      </c>
      <c r="I494" s="7">
        <f t="shared" si="27"/>
        <v>1805.4835372445261</v>
      </c>
      <c r="J494" s="7">
        <f t="shared" si="28"/>
        <v>-32686.959248892479</v>
      </c>
    </row>
    <row r="495" spans="6:10" x14ac:dyDescent="0.3">
      <c r="F495" s="7">
        <f t="shared" si="25"/>
        <v>-32686.959248892479</v>
      </c>
      <c r="G495" s="7">
        <f t="shared" si="26"/>
        <v>1739</v>
      </c>
      <c r="H495" s="7">
        <f t="shared" si="22"/>
        <v>-120.11834511952637</v>
      </c>
      <c r="I495" s="7">
        <f t="shared" si="27"/>
        <v>1859.1183451195263</v>
      </c>
      <c r="J495" s="7">
        <f t="shared" si="28"/>
        <v>-34546.077594012007</v>
      </c>
    </row>
    <row r="496" spans="6:10" x14ac:dyDescent="0.3">
      <c r="F496" s="7">
        <f t="shared" si="25"/>
        <v>-34546.077594012007</v>
      </c>
      <c r="G496" s="7">
        <f t="shared" si="26"/>
        <v>1786</v>
      </c>
      <c r="H496" s="7">
        <f t="shared" si="22"/>
        <v>-126.95025069069621</v>
      </c>
      <c r="I496" s="7">
        <f t="shared" si="27"/>
        <v>1912.9502506906963</v>
      </c>
      <c r="J496" s="7">
        <f t="shared" si="28"/>
        <v>-36459.027844702701</v>
      </c>
    </row>
    <row r="497" spans="6:10" x14ac:dyDescent="0.3">
      <c r="F497" s="7">
        <f t="shared" si="25"/>
        <v>-36459.027844702701</v>
      </c>
      <c r="G497" s="7">
        <f t="shared" si="26"/>
        <v>1833</v>
      </c>
      <c r="H497" s="7">
        <f t="shared" si="22"/>
        <v>-133.97997825450241</v>
      </c>
      <c r="I497" s="7">
        <f t="shared" si="27"/>
        <v>1966.9799782545024</v>
      </c>
      <c r="J497" s="7">
        <f t="shared" si="28"/>
        <v>-38426.007822957203</v>
      </c>
    </row>
    <row r="498" spans="6:10" x14ac:dyDescent="0.3">
      <c r="F498" s="7">
        <f t="shared" si="25"/>
        <v>-38426.007822957203</v>
      </c>
      <c r="G498" s="7">
        <f t="shared" si="26"/>
        <v>1880</v>
      </c>
      <c r="H498" s="7">
        <f t="shared" si="22"/>
        <v>-141.20825476906313</v>
      </c>
      <c r="I498" s="7">
        <f t="shared" si="27"/>
        <v>2021.2082547690632</v>
      </c>
      <c r="J498" s="7">
        <f t="shared" si="28"/>
        <v>-40447.216077726269</v>
      </c>
    </row>
    <row r="499" spans="6:10" x14ac:dyDescent="0.3">
      <c r="F499" s="7">
        <f t="shared" si="25"/>
        <v>-40447.216077726269</v>
      </c>
      <c r="G499" s="7">
        <f t="shared" si="26"/>
        <v>1927</v>
      </c>
      <c r="H499" s="7">
        <f t="shared" si="22"/>
        <v>-148.63580986392904</v>
      </c>
      <c r="I499" s="7">
        <f t="shared" si="27"/>
        <v>2075.6358098639289</v>
      </c>
      <c r="J499" s="7">
        <f t="shared" si="28"/>
        <v>-42522.851887590201</v>
      </c>
    </row>
    <row r="500" spans="6:10" x14ac:dyDescent="0.3">
      <c r="F500" s="7">
        <f t="shared" si="25"/>
        <v>-42522.851887590201</v>
      </c>
      <c r="G500" s="7">
        <f t="shared" si="26"/>
        <v>1974</v>
      </c>
      <c r="H500" s="7">
        <f t="shared" si="22"/>
        <v>-156.26337584990037</v>
      </c>
      <c r="I500" s="7">
        <f t="shared" si="27"/>
        <v>2130.2633758499005</v>
      </c>
      <c r="J500" s="7">
        <f t="shared" si="28"/>
        <v>-44653.115263440101</v>
      </c>
    </row>
    <row r="501" spans="6:10" x14ac:dyDescent="0.3">
      <c r="F501" s="7">
        <f t="shared" si="25"/>
        <v>-44653.115263440101</v>
      </c>
      <c r="G501" s="7">
        <f t="shared" si="26"/>
        <v>2021</v>
      </c>
      <c r="H501" s="7">
        <f t="shared" si="22"/>
        <v>-164.09168772887995</v>
      </c>
      <c r="I501" s="7">
        <f t="shared" si="27"/>
        <v>2185.0916877288801</v>
      </c>
      <c r="J501" s="7">
        <f t="shared" si="28"/>
        <v>-46838.206951168977</v>
      </c>
    </row>
    <row r="502" spans="6:10" x14ac:dyDescent="0.3">
      <c r="F502" s="7">
        <f t="shared" si="25"/>
        <v>-46838.206951168977</v>
      </c>
      <c r="G502" s="7">
        <f t="shared" si="26"/>
        <v>2068</v>
      </c>
      <c r="H502" s="7">
        <f t="shared" si="22"/>
        <v>-172.12148320376244</v>
      </c>
      <c r="I502" s="7">
        <f t="shared" si="27"/>
        <v>2240.1214832037626</v>
      </c>
      <c r="J502" s="7">
        <f t="shared" si="28"/>
        <v>-49078.328434372743</v>
      </c>
    </row>
    <row r="503" spans="6:10" x14ac:dyDescent="0.3">
      <c r="F503" s="7">
        <f t="shared" si="25"/>
        <v>-49078.328434372743</v>
      </c>
      <c r="G503" s="7">
        <f t="shared" si="26"/>
        <v>2115</v>
      </c>
      <c r="H503" s="7">
        <f t="shared" si="22"/>
        <v>-180.35350268836018</v>
      </c>
      <c r="I503" s="7">
        <f t="shared" si="27"/>
        <v>2295.3535026883601</v>
      </c>
      <c r="J503" s="7">
        <f t="shared" si="28"/>
        <v>-51373.681937061105</v>
      </c>
    </row>
    <row r="504" spans="6:10" x14ac:dyDescent="0.3">
      <c r="F504" s="7">
        <f t="shared" si="25"/>
        <v>-51373.681937061105</v>
      </c>
      <c r="G504" s="7">
        <f t="shared" si="26"/>
        <v>2162</v>
      </c>
      <c r="H504" s="7">
        <f t="shared" si="22"/>
        <v>-188.78848931736502</v>
      </c>
      <c r="I504" s="7">
        <f t="shared" si="27"/>
        <v>2350.788489317365</v>
      </c>
      <c r="J504" s="7">
        <f t="shared" si="28"/>
        <v>-53724.470426378466</v>
      </c>
    </row>
    <row r="505" spans="6:10" x14ac:dyDescent="0.3">
      <c r="F505" s="7">
        <f t="shared" si="25"/>
        <v>-53724.470426378466</v>
      </c>
      <c r="G505" s="7">
        <f t="shared" si="26"/>
        <v>2209</v>
      </c>
      <c r="H505" s="7">
        <f t="shared" si="22"/>
        <v>-197.42718895634721</v>
      </c>
      <c r="I505" s="7">
        <f t="shared" si="27"/>
        <v>2406.427188956347</v>
      </c>
      <c r="J505" s="7">
        <f t="shared" si="28"/>
        <v>-56130.897615334812</v>
      </c>
    </row>
    <row r="506" spans="6:10" x14ac:dyDescent="0.3">
      <c r="F506" s="7">
        <f t="shared" si="25"/>
        <v>-56130.897615334812</v>
      </c>
      <c r="G506" s="7">
        <f t="shared" si="26"/>
        <v>2256</v>
      </c>
      <c r="H506" s="7">
        <f t="shared" si="22"/>
        <v>-206.27035021179083</v>
      </c>
      <c r="I506" s="7">
        <f t="shared" si="27"/>
        <v>2462.2703502117906</v>
      </c>
      <c r="J506" s="7">
        <f t="shared" si="28"/>
        <v>-58593.1679655466</v>
      </c>
    </row>
    <row r="507" spans="6:10" x14ac:dyDescent="0.3">
      <c r="F507" s="7">
        <f t="shared" si="25"/>
        <v>-58593.1679655466</v>
      </c>
      <c r="G507" s="7">
        <f t="shared" si="26"/>
        <v>2303</v>
      </c>
      <c r="H507" s="7">
        <f t="shared" si="22"/>
        <v>-215.31872444116604</v>
      </c>
      <c r="I507" s="7">
        <f t="shared" si="27"/>
        <v>2518.3187244411661</v>
      </c>
      <c r="J507" s="7">
        <f t="shared" si="28"/>
        <v>-61111.486689987767</v>
      </c>
    </row>
    <row r="508" spans="6:10" x14ac:dyDescent="0.3">
      <c r="F508" s="7">
        <f t="shared" si="25"/>
        <v>-61111.486689987767</v>
      </c>
      <c r="G508" s="7">
        <f t="shared" si="26"/>
        <v>2350</v>
      </c>
      <c r="H508" s="7">
        <f t="shared" si="22"/>
        <v>-224.57306576303858</v>
      </c>
      <c r="I508" s="7">
        <f t="shared" si="27"/>
        <v>2574.5730657630384</v>
      </c>
      <c r="J508" s="7">
        <f t="shared" si="28"/>
        <v>-63686.059755750808</v>
      </c>
    </row>
    <row r="509" spans="6:10" x14ac:dyDescent="0.3">
      <c r="F509" s="7">
        <f t="shared" si="25"/>
        <v>-63686.059755750808</v>
      </c>
      <c r="G509" s="7">
        <f t="shared" si="26"/>
        <v>2397</v>
      </c>
      <c r="H509" s="7">
        <f t="shared" si="22"/>
        <v>-234.03413106721612</v>
      </c>
      <c r="I509" s="7">
        <f t="shared" si="27"/>
        <v>2631.0341310672161</v>
      </c>
      <c r="J509" s="7">
        <f t="shared" si="28"/>
        <v>-66317.093886818024</v>
      </c>
    </row>
    <row r="510" spans="6:10" x14ac:dyDescent="0.3">
      <c r="F510" s="7">
        <f t="shared" si="25"/>
        <v>-66317.093886818024</v>
      </c>
      <c r="G510" s="7">
        <f t="shared" si="26"/>
        <v>2444</v>
      </c>
      <c r="H510" s="7">
        <f t="shared" si="22"/>
        <v>-243.70268002493214</v>
      </c>
      <c r="I510" s="7">
        <f t="shared" si="27"/>
        <v>2687.7026800249323</v>
      </c>
      <c r="J510" s="7">
        <f t="shared" si="28"/>
        <v>-69004.796566842953</v>
      </c>
    </row>
    <row r="511" spans="6:10" x14ac:dyDescent="0.3">
      <c r="F511" s="7">
        <f t="shared" si="25"/>
        <v>-69004.796566842953</v>
      </c>
      <c r="G511" s="7">
        <f t="shared" si="26"/>
        <v>2491</v>
      </c>
      <c r="H511" s="7">
        <f t="shared" si="22"/>
        <v>-253.57947509906705</v>
      </c>
      <c r="I511" s="7">
        <f t="shared" si="27"/>
        <v>2744.5794750990672</v>
      </c>
      <c r="J511" s="7">
        <f t="shared" si="28"/>
        <v>-71749.376041942014</v>
      </c>
    </row>
    <row r="512" spans="6:10" x14ac:dyDescent="0.3">
      <c r="F512" s="7">
        <f t="shared" si="25"/>
        <v>-71749.376041942014</v>
      </c>
      <c r="G512" s="7">
        <f t="shared" si="26"/>
        <v>2538</v>
      </c>
      <c r="H512" s="7">
        <f t="shared" ref="H512:H550" si="29">$C$4*F512</f>
        <v>-263.6652815544071</v>
      </c>
      <c r="I512" s="7">
        <f t="shared" si="27"/>
        <v>2801.6652815544071</v>
      </c>
      <c r="J512" s="7">
        <f t="shared" si="28"/>
        <v>-74551.041323496422</v>
      </c>
    </row>
    <row r="513" spans="6:10" x14ac:dyDescent="0.3">
      <c r="F513" s="7">
        <f t="shared" si="25"/>
        <v>-74551.041323496422</v>
      </c>
      <c r="G513" s="7">
        <f t="shared" si="26"/>
        <v>2585</v>
      </c>
      <c r="H513" s="7">
        <f t="shared" si="29"/>
        <v>-273.96086746794083</v>
      </c>
      <c r="I513" s="7">
        <f t="shared" si="27"/>
        <v>2858.9608674679407</v>
      </c>
      <c r="J513" s="7">
        <f t="shared" si="28"/>
        <v>-77410.002190964369</v>
      </c>
    </row>
    <row r="514" spans="6:10" x14ac:dyDescent="0.3">
      <c r="F514" s="7">
        <f t="shared" si="25"/>
        <v>-77410.002190964369</v>
      </c>
      <c r="G514" s="7">
        <f t="shared" si="26"/>
        <v>2632</v>
      </c>
      <c r="H514" s="7">
        <f t="shared" si="29"/>
        <v>-284.4670037391931</v>
      </c>
      <c r="I514" s="7">
        <f t="shared" si="27"/>
        <v>2916.4670037391929</v>
      </c>
      <c r="J514" s="7">
        <f t="shared" si="28"/>
        <v>-80326.469194703561</v>
      </c>
    </row>
    <row r="515" spans="6:10" x14ac:dyDescent="0.3">
      <c r="F515" s="7">
        <f t="shared" si="25"/>
        <v>-80326.469194703561</v>
      </c>
      <c r="G515" s="7">
        <f t="shared" si="26"/>
        <v>2679</v>
      </c>
      <c r="H515" s="7">
        <f t="shared" si="29"/>
        <v>-295.18446410059784</v>
      </c>
      <c r="I515" s="7">
        <f t="shared" si="27"/>
        <v>2974.1844641005978</v>
      </c>
      <c r="J515" s="7">
        <f t="shared" si="28"/>
        <v>-83300.653658804164</v>
      </c>
    </row>
    <row r="516" spans="6:10" x14ac:dyDescent="0.3">
      <c r="F516" s="7">
        <f t="shared" si="25"/>
        <v>-83300.653658804164</v>
      </c>
      <c r="G516" s="7">
        <f t="shared" si="26"/>
        <v>2726</v>
      </c>
      <c r="H516" s="7">
        <f t="shared" si="29"/>
        <v>-306.11402512790795</v>
      </c>
      <c r="I516" s="7">
        <f t="shared" si="27"/>
        <v>3032.114025127908</v>
      </c>
      <c r="J516" s="7">
        <f t="shared" si="28"/>
        <v>-86332.767683932077</v>
      </c>
    </row>
    <row r="517" spans="6:10" x14ac:dyDescent="0.3">
      <c r="F517" s="7">
        <f t="shared" si="25"/>
        <v>-86332.767683932077</v>
      </c>
      <c r="G517" s="7">
        <f t="shared" si="26"/>
        <v>2773</v>
      </c>
      <c r="H517" s="7">
        <f t="shared" si="29"/>
        <v>-317.25646625064439</v>
      </c>
      <c r="I517" s="7">
        <f t="shared" si="27"/>
        <v>3090.2564662506443</v>
      </c>
      <c r="J517" s="7">
        <f t="shared" si="28"/>
        <v>-89423.024150182726</v>
      </c>
    </row>
    <row r="518" spans="6:10" x14ac:dyDescent="0.3">
      <c r="F518" s="7">
        <f t="shared" si="25"/>
        <v>-89423.024150182726</v>
      </c>
      <c r="G518" s="7">
        <f t="shared" si="26"/>
        <v>2820</v>
      </c>
      <c r="H518" s="7">
        <f t="shared" si="29"/>
        <v>-328.61256976258306</v>
      </c>
      <c r="I518" s="7">
        <f t="shared" si="27"/>
        <v>3148.612569762583</v>
      </c>
      <c r="J518" s="7">
        <f t="shared" si="28"/>
        <v>-92571.636719945309</v>
      </c>
    </row>
    <row r="519" spans="6:10" x14ac:dyDescent="0.3">
      <c r="F519" s="7">
        <f t="shared" si="25"/>
        <v>-92571.636719945309</v>
      </c>
      <c r="G519" s="7">
        <f t="shared" si="26"/>
        <v>2867</v>
      </c>
      <c r="H519" s="7">
        <f t="shared" si="29"/>
        <v>-340.18312083228022</v>
      </c>
      <c r="I519" s="7">
        <f t="shared" si="27"/>
        <v>3207.1831208322801</v>
      </c>
      <c r="J519" s="7">
        <f t="shared" si="28"/>
        <v>-95778.819840777593</v>
      </c>
    </row>
    <row r="520" spans="6:10" x14ac:dyDescent="0.3">
      <c r="F520" s="7">
        <f t="shared" si="25"/>
        <v>-95778.819840777593</v>
      </c>
      <c r="G520" s="7">
        <f t="shared" si="26"/>
        <v>2914</v>
      </c>
      <c r="H520" s="7">
        <f t="shared" si="29"/>
        <v>-351.96890751363713</v>
      </c>
      <c r="I520" s="7">
        <f t="shared" si="27"/>
        <v>3265.9689075136371</v>
      </c>
      <c r="J520" s="7">
        <f t="shared" si="28"/>
        <v>-99044.788748291234</v>
      </c>
    </row>
    <row r="521" spans="6:10" x14ac:dyDescent="0.3">
      <c r="F521" s="7">
        <f t="shared" si="25"/>
        <v>-99044.788748291234</v>
      </c>
      <c r="G521" s="7">
        <f t="shared" si="26"/>
        <v>2961</v>
      </c>
      <c r="H521" s="7">
        <f t="shared" si="29"/>
        <v>-363.97072075650271</v>
      </c>
      <c r="I521" s="7">
        <f t="shared" si="27"/>
        <v>3324.9707207565025</v>
      </c>
      <c r="J521" s="7">
        <f t="shared" si="28"/>
        <v>-102369.75946904774</v>
      </c>
    </row>
    <row r="522" spans="6:10" x14ac:dyDescent="0.3">
      <c r="F522" s="7">
        <f t="shared" si="25"/>
        <v>-102369.75946904774</v>
      </c>
      <c r="G522" s="7">
        <f t="shared" si="26"/>
        <v>3008</v>
      </c>
      <c r="H522" s="7">
        <f t="shared" si="29"/>
        <v>-376.18935441731605</v>
      </c>
      <c r="I522" s="7">
        <f t="shared" si="27"/>
        <v>3384.1893544173163</v>
      </c>
      <c r="J522" s="7">
        <f t="shared" si="28"/>
        <v>-105753.94882346506</v>
      </c>
    </row>
    <row r="523" spans="6:10" x14ac:dyDescent="0.3">
      <c r="F523" s="7">
        <f t="shared" si="25"/>
        <v>-105753.94882346506</v>
      </c>
      <c r="G523" s="7">
        <f t="shared" si="26"/>
        <v>3055</v>
      </c>
      <c r="H523" s="7">
        <f t="shared" si="29"/>
        <v>-388.62560526978712</v>
      </c>
      <c r="I523" s="7">
        <f t="shared" si="27"/>
        <v>3443.6256052697872</v>
      </c>
      <c r="J523" s="7">
        <f t="shared" si="28"/>
        <v>-109197.57442873485</v>
      </c>
    </row>
    <row r="524" spans="6:10" x14ac:dyDescent="0.3">
      <c r="F524" s="7">
        <f t="shared" si="25"/>
        <v>-109197.57442873485</v>
      </c>
      <c r="G524" s="7">
        <f t="shared" si="26"/>
        <v>3102</v>
      </c>
      <c r="H524" s="7">
        <f t="shared" si="29"/>
        <v>-401.28027301561758</v>
      </c>
      <c r="I524" s="7">
        <f t="shared" si="27"/>
        <v>3503.2802730156177</v>
      </c>
      <c r="J524" s="7">
        <f t="shared" si="28"/>
        <v>-112700.85470175046</v>
      </c>
    </row>
    <row r="525" spans="6:10" x14ac:dyDescent="0.3">
      <c r="F525" s="7">
        <f t="shared" si="25"/>
        <v>-112700.85470175046</v>
      </c>
      <c r="G525" s="7">
        <f t="shared" si="26"/>
        <v>3149</v>
      </c>
      <c r="H525" s="7">
        <f t="shared" si="29"/>
        <v>-414.15416029526034</v>
      </c>
      <c r="I525" s="7">
        <f t="shared" si="27"/>
        <v>3563.1541602952602</v>
      </c>
      <c r="J525" s="7">
        <f t="shared" si="28"/>
        <v>-116264.00886204572</v>
      </c>
    </row>
    <row r="526" spans="6:10" x14ac:dyDescent="0.3">
      <c r="F526" s="7">
        <f t="shared" si="25"/>
        <v>-116264.00886204572</v>
      </c>
      <c r="G526" s="7">
        <f t="shared" si="26"/>
        <v>3196</v>
      </c>
      <c r="H526" s="7">
        <f t="shared" si="29"/>
        <v>-427.24807269871906</v>
      </c>
      <c r="I526" s="7">
        <f t="shared" si="27"/>
        <v>3623.2480726987192</v>
      </c>
      <c r="J526" s="7">
        <f t="shared" si="28"/>
        <v>-119887.25693474444</v>
      </c>
    </row>
    <row r="527" spans="6:10" x14ac:dyDescent="0.3">
      <c r="F527" s="7">
        <f t="shared" si="25"/>
        <v>-119887.25693474444</v>
      </c>
      <c r="G527" s="7">
        <f t="shared" si="26"/>
        <v>3243</v>
      </c>
      <c r="H527" s="7">
        <f t="shared" si="29"/>
        <v>-440.56281877638696</v>
      </c>
      <c r="I527" s="7">
        <f t="shared" si="27"/>
        <v>3683.5628187763868</v>
      </c>
      <c r="J527" s="7">
        <f t="shared" si="28"/>
        <v>-123570.81975352083</v>
      </c>
    </row>
    <row r="528" spans="6:10" x14ac:dyDescent="0.3">
      <c r="F528" s="7">
        <f t="shared" si="25"/>
        <v>-123570.81975352083</v>
      </c>
      <c r="G528" s="7">
        <f t="shared" si="26"/>
        <v>3290</v>
      </c>
      <c r="H528" s="7">
        <f t="shared" si="29"/>
        <v>-454.09921004992611</v>
      </c>
      <c r="I528" s="7">
        <f t="shared" si="27"/>
        <v>3744.0992100499261</v>
      </c>
      <c r="J528" s="7">
        <f t="shared" si="28"/>
        <v>-127314.91896357076</v>
      </c>
    </row>
    <row r="529" spans="6:10" x14ac:dyDescent="0.3">
      <c r="F529" s="7">
        <f t="shared" si="25"/>
        <v>-127314.91896357076</v>
      </c>
      <c r="G529" s="7">
        <f t="shared" si="26"/>
        <v>3337</v>
      </c>
      <c r="H529" s="7">
        <f t="shared" si="29"/>
        <v>-467.85806102318577</v>
      </c>
      <c r="I529" s="7">
        <f t="shared" si="27"/>
        <v>3804.8580610231857</v>
      </c>
      <c r="J529" s="7">
        <f t="shared" si="28"/>
        <v>-131119.77702459393</v>
      </c>
    </row>
    <row r="530" spans="6:10" x14ac:dyDescent="0.3">
      <c r="F530" s="7">
        <f t="shared" si="25"/>
        <v>-131119.77702459393</v>
      </c>
      <c r="G530" s="7">
        <f t="shared" si="26"/>
        <v>3384</v>
      </c>
      <c r="H530" s="7">
        <f t="shared" si="29"/>
        <v>-481.84018919316168</v>
      </c>
      <c r="I530" s="7">
        <f t="shared" si="27"/>
        <v>3865.8401891931617</v>
      </c>
      <c r="J530" s="7">
        <f t="shared" si="28"/>
        <v>-134985.6172137871</v>
      </c>
    </row>
    <row r="531" spans="6:10" x14ac:dyDescent="0.3">
      <c r="F531" s="7">
        <f t="shared" ref="F531:F550" si="30">J530</f>
        <v>-134985.6172137871</v>
      </c>
      <c r="G531" s="7">
        <f t="shared" ref="G531:G594" si="31">G530+$C$8</f>
        <v>3431</v>
      </c>
      <c r="H531" s="7">
        <f t="shared" si="29"/>
        <v>-496.04641506099534</v>
      </c>
      <c r="I531" s="7">
        <f t="shared" ref="I531:I550" si="32">G531-H531</f>
        <v>3927.0464150609955</v>
      </c>
      <c r="J531" s="7">
        <f t="shared" ref="J531:J550" si="33">F531-I531</f>
        <v>-138912.66362884809</v>
      </c>
    </row>
    <row r="532" spans="6:10" x14ac:dyDescent="0.3">
      <c r="F532" s="7">
        <f t="shared" si="30"/>
        <v>-138912.66362884809</v>
      </c>
      <c r="G532" s="7">
        <f t="shared" si="31"/>
        <v>3478</v>
      </c>
      <c r="H532" s="7">
        <f t="shared" si="29"/>
        <v>-510.4775621430133</v>
      </c>
      <c r="I532" s="7">
        <f t="shared" si="32"/>
        <v>3988.4775621430135</v>
      </c>
      <c r="J532" s="7">
        <f t="shared" si="33"/>
        <v>-142901.1411909911</v>
      </c>
    </row>
    <row r="533" spans="6:10" x14ac:dyDescent="0.3">
      <c r="F533" s="7">
        <f t="shared" si="30"/>
        <v>-142901.1411909911</v>
      </c>
      <c r="G533" s="7">
        <f t="shared" si="31"/>
        <v>3525</v>
      </c>
      <c r="H533" s="7">
        <f t="shared" si="29"/>
        <v>-525.13445698180783</v>
      </c>
      <c r="I533" s="7">
        <f t="shared" si="32"/>
        <v>4050.1344569818079</v>
      </c>
      <c r="J533" s="7">
        <f t="shared" si="33"/>
        <v>-146951.27564797291</v>
      </c>
    </row>
    <row r="534" spans="6:10" x14ac:dyDescent="0.3">
      <c r="F534" s="7">
        <f t="shared" si="30"/>
        <v>-146951.27564797291</v>
      </c>
      <c r="G534" s="7">
        <f t="shared" si="31"/>
        <v>3572</v>
      </c>
      <c r="H534" s="7">
        <f t="shared" si="29"/>
        <v>-540.0179291573578</v>
      </c>
      <c r="I534" s="7">
        <f t="shared" si="32"/>
        <v>4112.0179291573577</v>
      </c>
      <c r="J534" s="7">
        <f t="shared" si="33"/>
        <v>-151063.29357713027</v>
      </c>
    </row>
    <row r="535" spans="6:10" x14ac:dyDescent="0.3">
      <c r="F535" s="7">
        <f t="shared" si="30"/>
        <v>-151063.29357713027</v>
      </c>
      <c r="G535" s="7">
        <f t="shared" si="31"/>
        <v>3619</v>
      </c>
      <c r="H535" s="7">
        <f t="shared" si="29"/>
        <v>-555.12881129819016</v>
      </c>
      <c r="I535" s="7">
        <f t="shared" si="32"/>
        <v>4174.1288112981902</v>
      </c>
      <c r="J535" s="7">
        <f t="shared" si="33"/>
        <v>-155237.42238842847</v>
      </c>
    </row>
    <row r="536" spans="6:10" x14ac:dyDescent="0.3">
      <c r="F536" s="7">
        <f t="shared" si="30"/>
        <v>-155237.42238842847</v>
      </c>
      <c r="G536" s="7">
        <f t="shared" si="31"/>
        <v>3666</v>
      </c>
      <c r="H536" s="7">
        <f t="shared" si="29"/>
        <v>-570.46793909258315</v>
      </c>
      <c r="I536" s="7">
        <f t="shared" si="32"/>
        <v>4236.467939092583</v>
      </c>
      <c r="J536" s="7">
        <f t="shared" si="33"/>
        <v>-159473.89032752105</v>
      </c>
    </row>
    <row r="537" spans="6:10" x14ac:dyDescent="0.3">
      <c r="F537" s="7">
        <f t="shared" si="30"/>
        <v>-159473.89032752105</v>
      </c>
      <c r="G537" s="7">
        <f t="shared" si="31"/>
        <v>3713</v>
      </c>
      <c r="H537" s="7">
        <f t="shared" si="29"/>
        <v>-586.03615129980983</v>
      </c>
      <c r="I537" s="7">
        <f t="shared" si="32"/>
        <v>4299.0361512998097</v>
      </c>
      <c r="J537" s="7">
        <f t="shared" si="33"/>
        <v>-163772.92647882085</v>
      </c>
    </row>
    <row r="538" spans="6:10" x14ac:dyDescent="0.3">
      <c r="F538" s="7">
        <f t="shared" si="30"/>
        <v>-163772.92647882085</v>
      </c>
      <c r="G538" s="7">
        <f t="shared" si="31"/>
        <v>3760</v>
      </c>
      <c r="H538" s="7">
        <f t="shared" si="29"/>
        <v>-601.8342897614242</v>
      </c>
      <c r="I538" s="7">
        <f t="shared" si="32"/>
        <v>4361.8342897614239</v>
      </c>
      <c r="J538" s="7">
        <f t="shared" si="33"/>
        <v>-168134.76076858229</v>
      </c>
    </row>
    <row r="539" spans="6:10" x14ac:dyDescent="0.3">
      <c r="F539" s="7">
        <f t="shared" si="30"/>
        <v>-168134.76076858229</v>
      </c>
      <c r="G539" s="7">
        <f t="shared" si="31"/>
        <v>3807</v>
      </c>
      <c r="H539" s="7">
        <f t="shared" si="29"/>
        <v>-617.86319941258728</v>
      </c>
      <c r="I539" s="7">
        <f t="shared" si="32"/>
        <v>4424.8631994125872</v>
      </c>
      <c r="J539" s="7">
        <f t="shared" si="33"/>
        <v>-172559.62396799488</v>
      </c>
    </row>
    <row r="540" spans="6:10" x14ac:dyDescent="0.3">
      <c r="F540" s="7">
        <f t="shared" si="30"/>
        <v>-172559.62396799488</v>
      </c>
      <c r="G540" s="7">
        <f t="shared" si="31"/>
        <v>3854</v>
      </c>
      <c r="H540" s="7">
        <f t="shared" si="29"/>
        <v>-634.12372829343576</v>
      </c>
      <c r="I540" s="7">
        <f t="shared" si="32"/>
        <v>4488.1237282934362</v>
      </c>
      <c r="J540" s="7">
        <f t="shared" si="33"/>
        <v>-177047.74769628831</v>
      </c>
    </row>
    <row r="541" spans="6:10" x14ac:dyDescent="0.3">
      <c r="F541" s="7">
        <f t="shared" si="30"/>
        <v>-177047.74769628831</v>
      </c>
      <c r="G541" s="7">
        <f t="shared" si="31"/>
        <v>3901</v>
      </c>
      <c r="H541" s="7">
        <f t="shared" si="29"/>
        <v>-650.61672756049222</v>
      </c>
      <c r="I541" s="7">
        <f t="shared" si="32"/>
        <v>4551.6167275604921</v>
      </c>
      <c r="J541" s="7">
        <f t="shared" si="33"/>
        <v>-181599.36442384881</v>
      </c>
    </row>
    <row r="542" spans="6:10" x14ac:dyDescent="0.3">
      <c r="F542" s="7">
        <f t="shared" si="30"/>
        <v>-181599.36442384881</v>
      </c>
      <c r="G542" s="7">
        <f t="shared" si="31"/>
        <v>3948</v>
      </c>
      <c r="H542" s="7">
        <f t="shared" si="29"/>
        <v>-667.34305149811712</v>
      </c>
      <c r="I542" s="7">
        <f t="shared" si="32"/>
        <v>4615.3430514981173</v>
      </c>
      <c r="J542" s="7">
        <f t="shared" si="33"/>
        <v>-186214.70747534692</v>
      </c>
    </row>
    <row r="543" spans="6:10" x14ac:dyDescent="0.3">
      <c r="F543" s="7">
        <f t="shared" si="30"/>
        <v>-186214.70747534692</v>
      </c>
      <c r="G543" s="7">
        <f t="shared" si="31"/>
        <v>3995</v>
      </c>
      <c r="H543" s="7">
        <f t="shared" si="29"/>
        <v>-684.30355753000333</v>
      </c>
      <c r="I543" s="7">
        <f t="shared" si="32"/>
        <v>4679.3035575300037</v>
      </c>
      <c r="J543" s="7">
        <f t="shared" si="33"/>
        <v>-190894.01103287694</v>
      </c>
    </row>
    <row r="544" spans="6:10" x14ac:dyDescent="0.3">
      <c r="F544" s="7">
        <f t="shared" si="30"/>
        <v>-190894.01103287694</v>
      </c>
      <c r="G544" s="7">
        <f t="shared" si="31"/>
        <v>4042</v>
      </c>
      <c r="H544" s="7">
        <f t="shared" si="29"/>
        <v>-701.49910623071219</v>
      </c>
      <c r="I544" s="7">
        <f t="shared" si="32"/>
        <v>4743.4991062307126</v>
      </c>
      <c r="J544" s="7">
        <f t="shared" si="33"/>
        <v>-195637.51013910765</v>
      </c>
    </row>
    <row r="545" spans="6:10" x14ac:dyDescent="0.3">
      <c r="F545" s="7">
        <f t="shared" si="30"/>
        <v>-195637.51013910765</v>
      </c>
      <c r="G545" s="7">
        <f t="shared" si="31"/>
        <v>4089</v>
      </c>
      <c r="H545" s="7">
        <f t="shared" si="29"/>
        <v>-718.93056133725258</v>
      </c>
      <c r="I545" s="7">
        <f t="shared" si="32"/>
        <v>4807.9305613372526</v>
      </c>
      <c r="J545" s="7">
        <f t="shared" si="33"/>
        <v>-200445.44070044489</v>
      </c>
    </row>
    <row r="546" spans="6:10" x14ac:dyDescent="0.3">
      <c r="F546" s="7">
        <f t="shared" si="30"/>
        <v>-200445.44070044489</v>
      </c>
      <c r="G546" s="7">
        <f t="shared" si="31"/>
        <v>4136</v>
      </c>
      <c r="H546" s="7">
        <f t="shared" si="29"/>
        <v>-736.59878976070229</v>
      </c>
      <c r="I546" s="7">
        <f t="shared" si="32"/>
        <v>4872.5987897607019</v>
      </c>
      <c r="J546" s="7">
        <f t="shared" si="33"/>
        <v>-205318.03949020559</v>
      </c>
    </row>
    <row r="547" spans="6:10" x14ac:dyDescent="0.3">
      <c r="F547" s="7">
        <f t="shared" si="30"/>
        <v>-205318.03949020559</v>
      </c>
      <c r="G547" s="7">
        <f t="shared" si="31"/>
        <v>4183</v>
      </c>
      <c r="H547" s="7">
        <f t="shared" si="29"/>
        <v>-754.5046615978722</v>
      </c>
      <c r="I547" s="7">
        <f t="shared" si="32"/>
        <v>4937.5046615978717</v>
      </c>
      <c r="J547" s="7">
        <f t="shared" si="33"/>
        <v>-210255.54415180345</v>
      </c>
    </row>
    <row r="548" spans="6:10" x14ac:dyDescent="0.3">
      <c r="F548" s="7">
        <f t="shared" si="30"/>
        <v>-210255.54415180345</v>
      </c>
      <c r="G548" s="7">
        <f t="shared" si="31"/>
        <v>4230</v>
      </c>
      <c r="H548" s="7">
        <f t="shared" si="29"/>
        <v>-772.6490501430128</v>
      </c>
      <c r="I548" s="7">
        <f t="shared" si="32"/>
        <v>5002.6490501430126</v>
      </c>
      <c r="J548" s="7">
        <f t="shared" si="33"/>
        <v>-215258.19320194647</v>
      </c>
    </row>
    <row r="549" spans="6:10" x14ac:dyDescent="0.3">
      <c r="F549" s="7">
        <f t="shared" si="30"/>
        <v>-215258.19320194647</v>
      </c>
      <c r="G549" s="7">
        <f t="shared" si="31"/>
        <v>4277</v>
      </c>
      <c r="H549" s="7">
        <f t="shared" si="29"/>
        <v>-791.03283189956483</v>
      </c>
      <c r="I549" s="7">
        <f t="shared" si="32"/>
        <v>5068.0328318995653</v>
      </c>
      <c r="J549" s="7">
        <f t="shared" si="33"/>
        <v>-220326.22603384603</v>
      </c>
    </row>
    <row r="550" spans="6:10" x14ac:dyDescent="0.3">
      <c r="F550" s="7">
        <f t="shared" si="30"/>
        <v>-220326.22603384603</v>
      </c>
      <c r="G550" s="7">
        <f t="shared" si="31"/>
        <v>4324</v>
      </c>
      <c r="H550" s="7">
        <f t="shared" si="29"/>
        <v>-809.656886591952</v>
      </c>
      <c r="I550" s="7">
        <f t="shared" si="32"/>
        <v>5133.6568865919517</v>
      </c>
      <c r="J550" s="7">
        <f t="shared" si="33"/>
        <v>-225459.88292043799</v>
      </c>
    </row>
    <row r="551" spans="6:10" x14ac:dyDescent="0.3">
      <c r="G551" s="7">
        <f t="shared" si="31"/>
        <v>4371</v>
      </c>
    </row>
    <row r="552" spans="6:10" x14ac:dyDescent="0.3">
      <c r="G552" s="7">
        <f t="shared" si="31"/>
        <v>4418</v>
      </c>
    </row>
    <row r="553" spans="6:10" x14ac:dyDescent="0.3">
      <c r="G553" s="7">
        <f t="shared" si="31"/>
        <v>4465</v>
      </c>
    </row>
    <row r="554" spans="6:10" x14ac:dyDescent="0.3">
      <c r="G554" s="7">
        <f t="shared" si="31"/>
        <v>4512</v>
      </c>
    </row>
    <row r="555" spans="6:10" x14ac:dyDescent="0.3">
      <c r="G555" s="7">
        <f t="shared" si="31"/>
        <v>4559</v>
      </c>
    </row>
    <row r="556" spans="6:10" x14ac:dyDescent="0.3">
      <c r="G556" s="7">
        <f t="shared" si="31"/>
        <v>4606</v>
      </c>
    </row>
    <row r="557" spans="6:10" x14ac:dyDescent="0.3">
      <c r="G557" s="7">
        <f t="shared" si="31"/>
        <v>4653</v>
      </c>
    </row>
    <row r="558" spans="6:10" x14ac:dyDescent="0.3">
      <c r="G558" s="7">
        <f t="shared" si="31"/>
        <v>4700</v>
      </c>
    </row>
    <row r="559" spans="6:10" x14ac:dyDescent="0.3">
      <c r="G559" s="7">
        <f t="shared" si="31"/>
        <v>4747</v>
      </c>
    </row>
    <row r="560" spans="6:10" x14ac:dyDescent="0.3">
      <c r="G560" s="7">
        <f t="shared" si="31"/>
        <v>4794</v>
      </c>
    </row>
    <row r="561" spans="7:7" x14ac:dyDescent="0.3">
      <c r="G561" s="7">
        <f t="shared" si="31"/>
        <v>4841</v>
      </c>
    </row>
    <row r="562" spans="7:7" x14ac:dyDescent="0.3">
      <c r="G562" s="7">
        <f t="shared" si="31"/>
        <v>4888</v>
      </c>
    </row>
    <row r="563" spans="7:7" x14ac:dyDescent="0.3">
      <c r="G563" s="7">
        <f t="shared" si="31"/>
        <v>4935</v>
      </c>
    </row>
    <row r="564" spans="7:7" x14ac:dyDescent="0.3">
      <c r="G564" s="7">
        <f t="shared" si="31"/>
        <v>4982</v>
      </c>
    </row>
    <row r="565" spans="7:7" x14ac:dyDescent="0.3">
      <c r="G565" s="7">
        <f t="shared" si="31"/>
        <v>5029</v>
      </c>
    </row>
    <row r="566" spans="7:7" x14ac:dyDescent="0.3">
      <c r="G566" s="7">
        <f t="shared" si="31"/>
        <v>5076</v>
      </c>
    </row>
    <row r="567" spans="7:7" x14ac:dyDescent="0.3">
      <c r="G567" s="7">
        <f t="shared" si="31"/>
        <v>5123</v>
      </c>
    </row>
    <row r="568" spans="7:7" x14ac:dyDescent="0.3">
      <c r="G568" s="7">
        <f t="shared" si="31"/>
        <v>5170</v>
      </c>
    </row>
    <row r="569" spans="7:7" x14ac:dyDescent="0.3">
      <c r="G569" s="7">
        <f t="shared" si="31"/>
        <v>5217</v>
      </c>
    </row>
    <row r="570" spans="7:7" x14ac:dyDescent="0.3">
      <c r="G570" s="7">
        <f t="shared" si="31"/>
        <v>5264</v>
      </c>
    </row>
    <row r="571" spans="7:7" x14ac:dyDescent="0.3">
      <c r="G571" s="7">
        <f t="shared" si="31"/>
        <v>5311</v>
      </c>
    </row>
    <row r="572" spans="7:7" x14ac:dyDescent="0.3">
      <c r="G572" s="7">
        <f t="shared" si="31"/>
        <v>5358</v>
      </c>
    </row>
    <row r="573" spans="7:7" x14ac:dyDescent="0.3">
      <c r="G573" s="7">
        <f t="shared" si="31"/>
        <v>5405</v>
      </c>
    </row>
    <row r="574" spans="7:7" x14ac:dyDescent="0.3">
      <c r="G574" s="7">
        <f t="shared" si="31"/>
        <v>5452</v>
      </c>
    </row>
    <row r="575" spans="7:7" x14ac:dyDescent="0.3">
      <c r="G575" s="7">
        <f t="shared" si="31"/>
        <v>5499</v>
      </c>
    </row>
    <row r="576" spans="7:7" x14ac:dyDescent="0.3">
      <c r="G576" s="7">
        <f t="shared" si="31"/>
        <v>5546</v>
      </c>
    </row>
    <row r="577" spans="7:7" x14ac:dyDescent="0.3">
      <c r="G577" s="7">
        <f t="shared" si="31"/>
        <v>5593</v>
      </c>
    </row>
    <row r="578" spans="7:7" x14ac:dyDescent="0.3">
      <c r="G578" s="7">
        <f t="shared" si="31"/>
        <v>5640</v>
      </c>
    </row>
    <row r="579" spans="7:7" x14ac:dyDescent="0.3">
      <c r="G579" s="7">
        <f t="shared" si="31"/>
        <v>5687</v>
      </c>
    </row>
    <row r="580" spans="7:7" x14ac:dyDescent="0.3">
      <c r="G580" s="7">
        <f t="shared" si="31"/>
        <v>5734</v>
      </c>
    </row>
    <row r="581" spans="7:7" x14ac:dyDescent="0.3">
      <c r="G581" s="7">
        <f t="shared" si="31"/>
        <v>5781</v>
      </c>
    </row>
    <row r="582" spans="7:7" x14ac:dyDescent="0.3">
      <c r="G582" s="7">
        <f t="shared" si="31"/>
        <v>5828</v>
      </c>
    </row>
    <row r="583" spans="7:7" x14ac:dyDescent="0.3">
      <c r="G583" s="7">
        <f t="shared" si="31"/>
        <v>5875</v>
      </c>
    </row>
    <row r="584" spans="7:7" x14ac:dyDescent="0.3">
      <c r="G584" s="7">
        <f t="shared" si="31"/>
        <v>5922</v>
      </c>
    </row>
    <row r="585" spans="7:7" x14ac:dyDescent="0.3">
      <c r="G585" s="7">
        <f t="shared" si="31"/>
        <v>5969</v>
      </c>
    </row>
    <row r="586" spans="7:7" x14ac:dyDescent="0.3">
      <c r="G586" s="7">
        <f t="shared" si="31"/>
        <v>6016</v>
      </c>
    </row>
    <row r="587" spans="7:7" x14ac:dyDescent="0.3">
      <c r="G587" s="7">
        <f t="shared" si="31"/>
        <v>6063</v>
      </c>
    </row>
    <row r="588" spans="7:7" x14ac:dyDescent="0.3">
      <c r="G588" s="7">
        <f t="shared" si="31"/>
        <v>6110</v>
      </c>
    </row>
    <row r="589" spans="7:7" x14ac:dyDescent="0.3">
      <c r="G589" s="7">
        <f t="shared" si="31"/>
        <v>6157</v>
      </c>
    </row>
    <row r="590" spans="7:7" x14ac:dyDescent="0.3">
      <c r="G590" s="7">
        <f t="shared" si="31"/>
        <v>6204</v>
      </c>
    </row>
    <row r="591" spans="7:7" x14ac:dyDescent="0.3">
      <c r="G591" s="7">
        <f t="shared" si="31"/>
        <v>6251</v>
      </c>
    </row>
    <row r="592" spans="7:7" x14ac:dyDescent="0.3">
      <c r="G592" s="7">
        <f t="shared" si="31"/>
        <v>6298</v>
      </c>
    </row>
    <row r="593" spans="7:7" x14ac:dyDescent="0.3">
      <c r="G593" s="7">
        <f t="shared" si="31"/>
        <v>6345</v>
      </c>
    </row>
    <row r="594" spans="7:7" x14ac:dyDescent="0.3">
      <c r="G594" s="7">
        <f t="shared" si="31"/>
        <v>6392</v>
      </c>
    </row>
    <row r="595" spans="7:7" x14ac:dyDescent="0.3">
      <c r="G595" s="7">
        <f t="shared" ref="G595" si="34">G594+$C$8</f>
        <v>6439</v>
      </c>
    </row>
    <row r="596" spans="7:7" x14ac:dyDescent="0.3">
      <c r="G596" s="7" t="e">
        <f t="shared" ref="G596:G659" si="35">G595+$C$9</f>
        <v>#VALUE!</v>
      </c>
    </row>
    <row r="597" spans="7:7" x14ac:dyDescent="0.3">
      <c r="G597" s="7" t="e">
        <f t="shared" si="35"/>
        <v>#VALUE!</v>
      </c>
    </row>
    <row r="598" spans="7:7" x14ac:dyDescent="0.3">
      <c r="G598" s="7" t="e">
        <f t="shared" si="35"/>
        <v>#VALUE!</v>
      </c>
    </row>
    <row r="599" spans="7:7" x14ac:dyDescent="0.3">
      <c r="G599" s="7" t="e">
        <f t="shared" si="35"/>
        <v>#VALUE!</v>
      </c>
    </row>
    <row r="600" spans="7:7" x14ac:dyDescent="0.3">
      <c r="G600" s="7" t="e">
        <f t="shared" si="35"/>
        <v>#VALUE!</v>
      </c>
    </row>
    <row r="601" spans="7:7" x14ac:dyDescent="0.3">
      <c r="G601" s="7" t="e">
        <f t="shared" si="35"/>
        <v>#VALUE!</v>
      </c>
    </row>
    <row r="602" spans="7:7" x14ac:dyDescent="0.3">
      <c r="G602" s="7" t="e">
        <f t="shared" si="35"/>
        <v>#VALUE!</v>
      </c>
    </row>
    <row r="603" spans="7:7" x14ac:dyDescent="0.3">
      <c r="G603" s="7" t="e">
        <f t="shared" si="35"/>
        <v>#VALUE!</v>
      </c>
    </row>
    <row r="604" spans="7:7" x14ac:dyDescent="0.3">
      <c r="G604" s="7" t="e">
        <f t="shared" si="35"/>
        <v>#VALUE!</v>
      </c>
    </row>
    <row r="605" spans="7:7" x14ac:dyDescent="0.3">
      <c r="G605" s="7" t="e">
        <f t="shared" si="35"/>
        <v>#VALUE!</v>
      </c>
    </row>
    <row r="606" spans="7:7" x14ac:dyDescent="0.3">
      <c r="G606" s="7" t="e">
        <f t="shared" si="35"/>
        <v>#VALUE!</v>
      </c>
    </row>
    <row r="607" spans="7:7" x14ac:dyDescent="0.3">
      <c r="G607" s="7" t="e">
        <f t="shared" si="35"/>
        <v>#VALUE!</v>
      </c>
    </row>
    <row r="608" spans="7:7" x14ac:dyDescent="0.3">
      <c r="G608" s="7" t="e">
        <f t="shared" si="35"/>
        <v>#VALUE!</v>
      </c>
    </row>
    <row r="609" spans="7:7" x14ac:dyDescent="0.3">
      <c r="G609" s="7" t="e">
        <f t="shared" si="35"/>
        <v>#VALUE!</v>
      </c>
    </row>
    <row r="610" spans="7:7" x14ac:dyDescent="0.3">
      <c r="G610" s="7" t="e">
        <f t="shared" si="35"/>
        <v>#VALUE!</v>
      </c>
    </row>
    <row r="611" spans="7:7" x14ac:dyDescent="0.3">
      <c r="G611" s="7" t="e">
        <f t="shared" si="35"/>
        <v>#VALUE!</v>
      </c>
    </row>
    <row r="612" spans="7:7" x14ac:dyDescent="0.3">
      <c r="G612" s="7" t="e">
        <f t="shared" si="35"/>
        <v>#VALUE!</v>
      </c>
    </row>
    <row r="613" spans="7:7" x14ac:dyDescent="0.3">
      <c r="G613" s="7" t="e">
        <f t="shared" si="35"/>
        <v>#VALUE!</v>
      </c>
    </row>
    <row r="614" spans="7:7" x14ac:dyDescent="0.3">
      <c r="G614" s="7" t="e">
        <f t="shared" si="35"/>
        <v>#VALUE!</v>
      </c>
    </row>
    <row r="615" spans="7:7" x14ac:dyDescent="0.3">
      <c r="G615" s="7" t="e">
        <f t="shared" si="35"/>
        <v>#VALUE!</v>
      </c>
    </row>
    <row r="616" spans="7:7" x14ac:dyDescent="0.3">
      <c r="G616" s="7" t="e">
        <f t="shared" si="35"/>
        <v>#VALUE!</v>
      </c>
    </row>
    <row r="617" spans="7:7" x14ac:dyDescent="0.3">
      <c r="G617" s="7" t="e">
        <f t="shared" si="35"/>
        <v>#VALUE!</v>
      </c>
    </row>
    <row r="618" spans="7:7" x14ac:dyDescent="0.3">
      <c r="G618" s="7" t="e">
        <f t="shared" si="35"/>
        <v>#VALUE!</v>
      </c>
    </row>
    <row r="619" spans="7:7" x14ac:dyDescent="0.3">
      <c r="G619" s="7" t="e">
        <f t="shared" si="35"/>
        <v>#VALUE!</v>
      </c>
    </row>
    <row r="620" spans="7:7" x14ac:dyDescent="0.3">
      <c r="G620" s="7" t="e">
        <f t="shared" si="35"/>
        <v>#VALUE!</v>
      </c>
    </row>
    <row r="621" spans="7:7" x14ac:dyDescent="0.3">
      <c r="G621" s="7" t="e">
        <f t="shared" si="35"/>
        <v>#VALUE!</v>
      </c>
    </row>
    <row r="622" spans="7:7" x14ac:dyDescent="0.3">
      <c r="G622" s="7" t="e">
        <f t="shared" si="35"/>
        <v>#VALUE!</v>
      </c>
    </row>
    <row r="623" spans="7:7" x14ac:dyDescent="0.3">
      <c r="G623" s="7" t="e">
        <f t="shared" si="35"/>
        <v>#VALUE!</v>
      </c>
    </row>
    <row r="624" spans="7:7" x14ac:dyDescent="0.3">
      <c r="G624" s="7" t="e">
        <f t="shared" si="35"/>
        <v>#VALUE!</v>
      </c>
    </row>
    <row r="625" spans="7:7" x14ac:dyDescent="0.3">
      <c r="G625" s="7" t="e">
        <f t="shared" si="35"/>
        <v>#VALUE!</v>
      </c>
    </row>
    <row r="626" spans="7:7" x14ac:dyDescent="0.3">
      <c r="G626" s="7" t="e">
        <f t="shared" si="35"/>
        <v>#VALUE!</v>
      </c>
    </row>
    <row r="627" spans="7:7" x14ac:dyDescent="0.3">
      <c r="G627" s="7" t="e">
        <f t="shared" si="35"/>
        <v>#VALUE!</v>
      </c>
    </row>
    <row r="628" spans="7:7" x14ac:dyDescent="0.3">
      <c r="G628" s="7" t="e">
        <f t="shared" si="35"/>
        <v>#VALUE!</v>
      </c>
    </row>
    <row r="629" spans="7:7" x14ac:dyDescent="0.3">
      <c r="G629" s="7" t="e">
        <f t="shared" si="35"/>
        <v>#VALUE!</v>
      </c>
    </row>
    <row r="630" spans="7:7" x14ac:dyDescent="0.3">
      <c r="G630" s="7" t="e">
        <f t="shared" si="35"/>
        <v>#VALUE!</v>
      </c>
    </row>
    <row r="631" spans="7:7" x14ac:dyDescent="0.3">
      <c r="G631" s="7" t="e">
        <f t="shared" si="35"/>
        <v>#VALUE!</v>
      </c>
    </row>
    <row r="632" spans="7:7" x14ac:dyDescent="0.3">
      <c r="G632" s="7" t="e">
        <f t="shared" si="35"/>
        <v>#VALUE!</v>
      </c>
    </row>
    <row r="633" spans="7:7" x14ac:dyDescent="0.3">
      <c r="G633" s="7" t="e">
        <f t="shared" si="35"/>
        <v>#VALUE!</v>
      </c>
    </row>
    <row r="634" spans="7:7" x14ac:dyDescent="0.3">
      <c r="G634" s="7" t="e">
        <f t="shared" si="35"/>
        <v>#VALUE!</v>
      </c>
    </row>
    <row r="635" spans="7:7" x14ac:dyDescent="0.3">
      <c r="G635" s="7" t="e">
        <f t="shared" si="35"/>
        <v>#VALUE!</v>
      </c>
    </row>
    <row r="636" spans="7:7" x14ac:dyDescent="0.3">
      <c r="G636" s="7" t="e">
        <f t="shared" si="35"/>
        <v>#VALUE!</v>
      </c>
    </row>
    <row r="637" spans="7:7" x14ac:dyDescent="0.3">
      <c r="G637" s="7" t="e">
        <f t="shared" si="35"/>
        <v>#VALUE!</v>
      </c>
    </row>
    <row r="638" spans="7:7" x14ac:dyDescent="0.3">
      <c r="G638" s="7" t="e">
        <f t="shared" si="35"/>
        <v>#VALUE!</v>
      </c>
    </row>
    <row r="639" spans="7:7" x14ac:dyDescent="0.3">
      <c r="G639" s="7" t="e">
        <f t="shared" si="35"/>
        <v>#VALUE!</v>
      </c>
    </row>
    <row r="640" spans="7:7" x14ac:dyDescent="0.3">
      <c r="G640" s="7" t="e">
        <f t="shared" si="35"/>
        <v>#VALUE!</v>
      </c>
    </row>
    <row r="641" spans="7:7" x14ac:dyDescent="0.3">
      <c r="G641" s="7" t="e">
        <f t="shared" si="35"/>
        <v>#VALUE!</v>
      </c>
    </row>
    <row r="642" spans="7:7" x14ac:dyDescent="0.3">
      <c r="G642" s="7" t="e">
        <f t="shared" si="35"/>
        <v>#VALUE!</v>
      </c>
    </row>
    <row r="643" spans="7:7" x14ac:dyDescent="0.3">
      <c r="G643" s="7" t="e">
        <f t="shared" si="35"/>
        <v>#VALUE!</v>
      </c>
    </row>
    <row r="644" spans="7:7" x14ac:dyDescent="0.3">
      <c r="G644" s="7" t="e">
        <f t="shared" si="35"/>
        <v>#VALUE!</v>
      </c>
    </row>
    <row r="645" spans="7:7" x14ac:dyDescent="0.3">
      <c r="G645" s="7" t="e">
        <f t="shared" si="35"/>
        <v>#VALUE!</v>
      </c>
    </row>
    <row r="646" spans="7:7" x14ac:dyDescent="0.3">
      <c r="G646" s="7" t="e">
        <f t="shared" si="35"/>
        <v>#VALUE!</v>
      </c>
    </row>
    <row r="647" spans="7:7" x14ac:dyDescent="0.3">
      <c r="G647" s="7" t="e">
        <f t="shared" si="35"/>
        <v>#VALUE!</v>
      </c>
    </row>
    <row r="648" spans="7:7" x14ac:dyDescent="0.3">
      <c r="G648" s="7" t="e">
        <f t="shared" si="35"/>
        <v>#VALUE!</v>
      </c>
    </row>
    <row r="649" spans="7:7" x14ac:dyDescent="0.3">
      <c r="G649" s="7" t="e">
        <f t="shared" si="35"/>
        <v>#VALUE!</v>
      </c>
    </row>
    <row r="650" spans="7:7" x14ac:dyDescent="0.3">
      <c r="G650" s="7" t="e">
        <f t="shared" si="35"/>
        <v>#VALUE!</v>
      </c>
    </row>
    <row r="651" spans="7:7" x14ac:dyDescent="0.3">
      <c r="G651" s="7" t="e">
        <f t="shared" si="35"/>
        <v>#VALUE!</v>
      </c>
    </row>
    <row r="652" spans="7:7" x14ac:dyDescent="0.3">
      <c r="G652" s="7" t="e">
        <f t="shared" si="35"/>
        <v>#VALUE!</v>
      </c>
    </row>
    <row r="653" spans="7:7" x14ac:dyDescent="0.3">
      <c r="G653" s="7" t="e">
        <f t="shared" si="35"/>
        <v>#VALUE!</v>
      </c>
    </row>
    <row r="654" spans="7:7" x14ac:dyDescent="0.3">
      <c r="G654" s="7" t="e">
        <f t="shared" si="35"/>
        <v>#VALUE!</v>
      </c>
    </row>
    <row r="655" spans="7:7" x14ac:dyDescent="0.3">
      <c r="G655" s="7" t="e">
        <f t="shared" si="35"/>
        <v>#VALUE!</v>
      </c>
    </row>
    <row r="656" spans="7:7" x14ac:dyDescent="0.3">
      <c r="G656" s="7" t="e">
        <f t="shared" si="35"/>
        <v>#VALUE!</v>
      </c>
    </row>
    <row r="657" spans="7:7" x14ac:dyDescent="0.3">
      <c r="G657" s="7" t="e">
        <f t="shared" si="35"/>
        <v>#VALUE!</v>
      </c>
    </row>
    <row r="658" spans="7:7" x14ac:dyDescent="0.3">
      <c r="G658" s="7" t="e">
        <f t="shared" si="35"/>
        <v>#VALUE!</v>
      </c>
    </row>
    <row r="659" spans="7:7" x14ac:dyDescent="0.3">
      <c r="G659" s="7" t="e">
        <f t="shared" si="35"/>
        <v>#VALUE!</v>
      </c>
    </row>
    <row r="660" spans="7:7" x14ac:dyDescent="0.3">
      <c r="G660" s="7" t="e">
        <f t="shared" ref="G660:G707" si="36">G659+$C$9</f>
        <v>#VALUE!</v>
      </c>
    </row>
    <row r="661" spans="7:7" x14ac:dyDescent="0.3">
      <c r="G661" s="7" t="e">
        <f t="shared" si="36"/>
        <v>#VALUE!</v>
      </c>
    </row>
    <row r="662" spans="7:7" x14ac:dyDescent="0.3">
      <c r="G662" s="7" t="e">
        <f t="shared" si="36"/>
        <v>#VALUE!</v>
      </c>
    </row>
    <row r="663" spans="7:7" x14ac:dyDescent="0.3">
      <c r="G663" s="7" t="e">
        <f t="shared" si="36"/>
        <v>#VALUE!</v>
      </c>
    </row>
    <row r="664" spans="7:7" x14ac:dyDescent="0.3">
      <c r="G664" s="7" t="e">
        <f t="shared" si="36"/>
        <v>#VALUE!</v>
      </c>
    </row>
    <row r="665" spans="7:7" x14ac:dyDescent="0.3">
      <c r="G665" s="7" t="e">
        <f t="shared" si="36"/>
        <v>#VALUE!</v>
      </c>
    </row>
    <row r="666" spans="7:7" x14ac:dyDescent="0.3">
      <c r="G666" s="7" t="e">
        <f t="shared" si="36"/>
        <v>#VALUE!</v>
      </c>
    </row>
    <row r="667" spans="7:7" x14ac:dyDescent="0.3">
      <c r="G667" s="7" t="e">
        <f t="shared" si="36"/>
        <v>#VALUE!</v>
      </c>
    </row>
    <row r="668" spans="7:7" x14ac:dyDescent="0.3">
      <c r="G668" s="7" t="e">
        <f t="shared" si="36"/>
        <v>#VALUE!</v>
      </c>
    </row>
    <row r="669" spans="7:7" x14ac:dyDescent="0.3">
      <c r="G669" s="7" t="e">
        <f t="shared" si="36"/>
        <v>#VALUE!</v>
      </c>
    </row>
    <row r="670" spans="7:7" x14ac:dyDescent="0.3">
      <c r="G670" s="7" t="e">
        <f t="shared" si="36"/>
        <v>#VALUE!</v>
      </c>
    </row>
    <row r="671" spans="7:7" x14ac:dyDescent="0.3">
      <c r="G671" s="7" t="e">
        <f t="shared" si="36"/>
        <v>#VALUE!</v>
      </c>
    </row>
    <row r="672" spans="7:7" x14ac:dyDescent="0.3">
      <c r="G672" s="7" t="e">
        <f t="shared" si="36"/>
        <v>#VALUE!</v>
      </c>
    </row>
    <row r="673" spans="7:7" x14ac:dyDescent="0.3">
      <c r="G673" s="7" t="e">
        <f t="shared" si="36"/>
        <v>#VALUE!</v>
      </c>
    </row>
    <row r="674" spans="7:7" x14ac:dyDescent="0.3">
      <c r="G674" s="7" t="e">
        <f t="shared" si="36"/>
        <v>#VALUE!</v>
      </c>
    </row>
    <row r="675" spans="7:7" x14ac:dyDescent="0.3">
      <c r="G675" s="7" t="e">
        <f t="shared" si="36"/>
        <v>#VALUE!</v>
      </c>
    </row>
    <row r="676" spans="7:7" x14ac:dyDescent="0.3">
      <c r="G676" s="7" t="e">
        <f t="shared" si="36"/>
        <v>#VALUE!</v>
      </c>
    </row>
    <row r="677" spans="7:7" x14ac:dyDescent="0.3">
      <c r="G677" s="7" t="e">
        <f t="shared" si="36"/>
        <v>#VALUE!</v>
      </c>
    </row>
    <row r="678" spans="7:7" x14ac:dyDescent="0.3">
      <c r="G678" s="7" t="e">
        <f t="shared" si="36"/>
        <v>#VALUE!</v>
      </c>
    </row>
    <row r="679" spans="7:7" x14ac:dyDescent="0.3">
      <c r="G679" s="7" t="e">
        <f t="shared" si="36"/>
        <v>#VALUE!</v>
      </c>
    </row>
    <row r="680" spans="7:7" x14ac:dyDescent="0.3">
      <c r="G680" s="7" t="e">
        <f t="shared" si="36"/>
        <v>#VALUE!</v>
      </c>
    </row>
    <row r="681" spans="7:7" x14ac:dyDescent="0.3">
      <c r="G681" s="7" t="e">
        <f t="shared" si="36"/>
        <v>#VALUE!</v>
      </c>
    </row>
    <row r="682" spans="7:7" x14ac:dyDescent="0.3">
      <c r="G682" s="7" t="e">
        <f t="shared" si="36"/>
        <v>#VALUE!</v>
      </c>
    </row>
    <row r="683" spans="7:7" x14ac:dyDescent="0.3">
      <c r="G683" s="7" t="e">
        <f t="shared" si="36"/>
        <v>#VALUE!</v>
      </c>
    </row>
    <row r="684" spans="7:7" x14ac:dyDescent="0.3">
      <c r="G684" s="7" t="e">
        <f t="shared" si="36"/>
        <v>#VALUE!</v>
      </c>
    </row>
    <row r="685" spans="7:7" x14ac:dyDescent="0.3">
      <c r="G685" s="7" t="e">
        <f t="shared" si="36"/>
        <v>#VALUE!</v>
      </c>
    </row>
    <row r="686" spans="7:7" x14ac:dyDescent="0.3">
      <c r="G686" s="7" t="e">
        <f t="shared" si="36"/>
        <v>#VALUE!</v>
      </c>
    </row>
    <row r="687" spans="7:7" x14ac:dyDescent="0.3">
      <c r="G687" s="7" t="e">
        <f t="shared" si="36"/>
        <v>#VALUE!</v>
      </c>
    </row>
    <row r="688" spans="7:7" x14ac:dyDescent="0.3">
      <c r="G688" s="7" t="e">
        <f t="shared" si="36"/>
        <v>#VALUE!</v>
      </c>
    </row>
    <row r="689" spans="7:7" x14ac:dyDescent="0.3">
      <c r="G689" s="7" t="e">
        <f t="shared" si="36"/>
        <v>#VALUE!</v>
      </c>
    </row>
    <row r="690" spans="7:7" x14ac:dyDescent="0.3">
      <c r="G690" s="7" t="e">
        <f t="shared" si="36"/>
        <v>#VALUE!</v>
      </c>
    </row>
    <row r="691" spans="7:7" x14ac:dyDescent="0.3">
      <c r="G691" s="7" t="e">
        <f t="shared" si="36"/>
        <v>#VALUE!</v>
      </c>
    </row>
    <row r="692" spans="7:7" x14ac:dyDescent="0.3">
      <c r="G692" s="7" t="e">
        <f t="shared" si="36"/>
        <v>#VALUE!</v>
      </c>
    </row>
    <row r="693" spans="7:7" x14ac:dyDescent="0.3">
      <c r="G693" s="7" t="e">
        <f t="shared" si="36"/>
        <v>#VALUE!</v>
      </c>
    </row>
    <row r="694" spans="7:7" x14ac:dyDescent="0.3">
      <c r="G694" s="7" t="e">
        <f t="shared" si="36"/>
        <v>#VALUE!</v>
      </c>
    </row>
    <row r="695" spans="7:7" x14ac:dyDescent="0.3">
      <c r="G695" s="7" t="e">
        <f t="shared" si="36"/>
        <v>#VALUE!</v>
      </c>
    </row>
    <row r="696" spans="7:7" x14ac:dyDescent="0.3">
      <c r="G696" s="7" t="e">
        <f t="shared" si="36"/>
        <v>#VALUE!</v>
      </c>
    </row>
    <row r="697" spans="7:7" x14ac:dyDescent="0.3">
      <c r="G697" s="7" t="e">
        <f t="shared" si="36"/>
        <v>#VALUE!</v>
      </c>
    </row>
    <row r="698" spans="7:7" x14ac:dyDescent="0.3">
      <c r="G698" s="7" t="e">
        <f t="shared" si="36"/>
        <v>#VALUE!</v>
      </c>
    </row>
    <row r="699" spans="7:7" x14ac:dyDescent="0.3">
      <c r="G699" s="7" t="e">
        <f t="shared" si="36"/>
        <v>#VALUE!</v>
      </c>
    </row>
    <row r="700" spans="7:7" x14ac:dyDescent="0.3">
      <c r="G700" s="7" t="e">
        <f t="shared" si="36"/>
        <v>#VALUE!</v>
      </c>
    </row>
    <row r="701" spans="7:7" x14ac:dyDescent="0.3">
      <c r="G701" s="7" t="e">
        <f t="shared" si="36"/>
        <v>#VALUE!</v>
      </c>
    </row>
    <row r="702" spans="7:7" x14ac:dyDescent="0.3">
      <c r="G702" s="7" t="e">
        <f t="shared" si="36"/>
        <v>#VALUE!</v>
      </c>
    </row>
    <row r="703" spans="7:7" x14ac:dyDescent="0.3">
      <c r="G703" s="7" t="e">
        <f t="shared" si="36"/>
        <v>#VALUE!</v>
      </c>
    </row>
    <row r="704" spans="7:7" x14ac:dyDescent="0.3">
      <c r="G704" s="7" t="e">
        <f t="shared" si="36"/>
        <v>#VALUE!</v>
      </c>
    </row>
    <row r="705" spans="7:7" x14ac:dyDescent="0.3">
      <c r="G705" s="7" t="e">
        <f t="shared" si="36"/>
        <v>#VALUE!</v>
      </c>
    </row>
    <row r="706" spans="7:7" x14ac:dyDescent="0.3">
      <c r="G706" s="7" t="e">
        <f t="shared" si="36"/>
        <v>#VALUE!</v>
      </c>
    </row>
    <row r="707" spans="7:7" x14ac:dyDescent="0.3">
      <c r="G707" s="7" t="e">
        <f t="shared" si="36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4A93-13A9-4C0D-B95C-EBB86FA61244}">
  <dimension ref="A1:B6"/>
  <sheetViews>
    <sheetView tabSelected="1" workbookViewId="0">
      <selection activeCell="B6" sqref="B6"/>
    </sheetView>
  </sheetViews>
  <sheetFormatPr defaultRowHeight="14.4" x14ac:dyDescent="0.3"/>
  <sheetData>
    <row r="1" spans="1:2" x14ac:dyDescent="0.3">
      <c r="A1" s="76"/>
      <c r="B1" s="76" t="s">
        <v>68</v>
      </c>
    </row>
    <row r="2" spans="1:2" x14ac:dyDescent="0.3">
      <c r="A2" s="76" t="s">
        <v>69</v>
      </c>
      <c r="B2" s="76">
        <f>'Q1'!A21</f>
        <v>10</v>
      </c>
    </row>
    <row r="3" spans="1:2" x14ac:dyDescent="0.3">
      <c r="A3" s="76" t="s">
        <v>70</v>
      </c>
      <c r="B3" s="76">
        <f>'Q2'!A22</f>
        <v>10</v>
      </c>
    </row>
    <row r="4" spans="1:2" x14ac:dyDescent="0.3">
      <c r="A4" s="76" t="s">
        <v>71</v>
      </c>
      <c r="B4" s="76">
        <f>'Q3'!A30</f>
        <v>15</v>
      </c>
    </row>
    <row r="5" spans="1:2" x14ac:dyDescent="0.3">
      <c r="A5" s="76" t="s">
        <v>72</v>
      </c>
      <c r="B5" s="76">
        <f>'Q4'!A26</f>
        <v>15</v>
      </c>
    </row>
    <row r="6" spans="1:2" x14ac:dyDescent="0.3">
      <c r="A6" s="76" t="s">
        <v>73</v>
      </c>
      <c r="B6" s="76">
        <f>SUM(B2:B5)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2022-08-10T23:42:59Z</dcterms:created>
  <dcterms:modified xsi:type="dcterms:W3CDTF">2023-04-24T12:24:43Z</dcterms:modified>
</cp:coreProperties>
</file>