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Teaching UTAR\42Jan23\202301UECM1404\202301UECM1404-Test\Lab Test\"/>
    </mc:Choice>
  </mc:AlternateContent>
  <xr:revisionPtr revIDLastSave="0" documentId="13_ncr:1_{EDBDC1DE-C49E-4A5E-AFA2-6D72290FC25F}" xr6:coauthVersionLast="47" xr6:coauthVersionMax="47" xr10:uidLastSave="{00000000-0000-0000-0000-000000000000}"/>
  <bookViews>
    <workbookView xWindow="-108" yWindow="-108" windowWidth="23256" windowHeight="12576" xr2:uid="{449309D6-B7F2-4D78-9CD2-32DED2217064}"/>
  </bookViews>
  <sheets>
    <sheet name="Q1" sheetId="1" r:id="rId1"/>
    <sheet name="Q2" sheetId="2" r:id="rId2"/>
    <sheet name="Q3" sheetId="3" r:id="rId3"/>
    <sheet name="Q4" sheetId="4" r:id="rId4"/>
    <sheet name="Sheet1" sheetId="5" r:id="rId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4" i="5"/>
  <c r="B3" i="5"/>
  <c r="B6" i="5" s="1"/>
  <c r="B2" i="5"/>
  <c r="C10" i="4"/>
  <c r="A26" i="4" l="1"/>
  <c r="G17" i="4"/>
  <c r="G18" i="4" s="1"/>
  <c r="G19" i="4" s="1"/>
  <c r="G20" i="4" s="1"/>
  <c r="F17" i="4"/>
  <c r="C6" i="4"/>
  <c r="C4" i="4"/>
  <c r="A30" i="3"/>
  <c r="G21" i="4" l="1"/>
  <c r="H17" i="4"/>
  <c r="I17" i="4" s="1"/>
  <c r="J17" i="4" s="1"/>
  <c r="F18" i="4" s="1"/>
  <c r="H18" i="4"/>
  <c r="I18" i="4" s="1"/>
  <c r="F15" i="1"/>
  <c r="J18" i="4" l="1"/>
  <c r="F19" i="4" s="1"/>
  <c r="G22" i="4"/>
  <c r="E17" i="3"/>
  <c r="G23" i="4" l="1"/>
  <c r="H19" i="4"/>
  <c r="I19" i="4" s="1"/>
  <c r="J19" i="4" s="1"/>
  <c r="F20" i="4" s="1"/>
  <c r="G288" i="4"/>
  <c r="H20" i="4" l="1"/>
  <c r="I20" i="4" s="1"/>
  <c r="J20" i="4" s="1"/>
  <c r="F21" i="4" s="1"/>
  <c r="G24" i="4"/>
  <c r="G289" i="4"/>
  <c r="H21" i="4" l="1"/>
  <c r="I21" i="4" s="1"/>
  <c r="J21" i="4" s="1"/>
  <c r="F22" i="4" s="1"/>
  <c r="G25" i="4"/>
  <c r="G290" i="4"/>
  <c r="H22" i="4" l="1"/>
  <c r="I22" i="4" s="1"/>
  <c r="J22" i="4" s="1"/>
  <c r="F23" i="4" s="1"/>
  <c r="G26" i="4"/>
  <c r="F288" i="4"/>
  <c r="G291" i="4"/>
  <c r="G27" i="4" l="1"/>
  <c r="H23" i="4"/>
  <c r="I23" i="4" s="1"/>
  <c r="J23" i="4" s="1"/>
  <c r="F24" i="4" s="1"/>
  <c r="H288" i="4"/>
  <c r="I288" i="4" s="1"/>
  <c r="J288" i="4" s="1"/>
  <c r="F289" i="4" s="1"/>
  <c r="G292" i="4"/>
  <c r="H24" i="4" l="1"/>
  <c r="I24" i="4" s="1"/>
  <c r="J24" i="4" s="1"/>
  <c r="F25" i="4" s="1"/>
  <c r="G28" i="4"/>
  <c r="H289" i="4"/>
  <c r="I289" i="4" s="1"/>
  <c r="J289" i="4" s="1"/>
  <c r="F290" i="4" s="1"/>
  <c r="G293" i="4"/>
  <c r="H25" i="4" l="1"/>
  <c r="I25" i="4" s="1"/>
  <c r="J25" i="4" s="1"/>
  <c r="F26" i="4" s="1"/>
  <c r="G29" i="4"/>
  <c r="H290" i="4"/>
  <c r="I290" i="4" s="1"/>
  <c r="J290" i="4" s="1"/>
  <c r="F291" i="4" s="1"/>
  <c r="G294" i="4"/>
  <c r="H26" i="4" l="1"/>
  <c r="I26" i="4" s="1"/>
  <c r="J26" i="4" s="1"/>
  <c r="F27" i="4" s="1"/>
  <c r="G30" i="4"/>
  <c r="H291" i="4"/>
  <c r="I291" i="4" s="1"/>
  <c r="J291" i="4" s="1"/>
  <c r="F292" i="4" s="1"/>
  <c r="G295" i="4"/>
  <c r="H27" i="4" l="1"/>
  <c r="I27" i="4" s="1"/>
  <c r="J27" i="4" s="1"/>
  <c r="F28" i="4" s="1"/>
  <c r="G31" i="4"/>
  <c r="H292" i="4"/>
  <c r="I292" i="4" s="1"/>
  <c r="J292" i="4" s="1"/>
  <c r="F293" i="4" s="1"/>
  <c r="G296" i="4"/>
  <c r="H28" i="4" l="1"/>
  <c r="I28" i="4" s="1"/>
  <c r="J28" i="4" s="1"/>
  <c r="F29" i="4" s="1"/>
  <c r="G32" i="4"/>
  <c r="G297" i="4"/>
  <c r="H293" i="4"/>
  <c r="I293" i="4" s="1"/>
  <c r="J293" i="4" s="1"/>
  <c r="F294" i="4" s="1"/>
  <c r="H29" i="4" l="1"/>
  <c r="I29" i="4" s="1"/>
  <c r="J29" i="4" s="1"/>
  <c r="F30" i="4" s="1"/>
  <c r="G33" i="4"/>
  <c r="H294" i="4"/>
  <c r="I294" i="4" s="1"/>
  <c r="J294" i="4" s="1"/>
  <c r="F295" i="4" s="1"/>
  <c r="G298" i="4"/>
  <c r="H30" i="4" l="1"/>
  <c r="I30" i="4" s="1"/>
  <c r="J30" i="4" s="1"/>
  <c r="F31" i="4" s="1"/>
  <c r="G34" i="4"/>
  <c r="H295" i="4"/>
  <c r="I295" i="4" s="1"/>
  <c r="J295" i="4" s="1"/>
  <c r="F296" i="4" s="1"/>
  <c r="G299" i="4"/>
  <c r="H31" i="4" l="1"/>
  <c r="I31" i="4" s="1"/>
  <c r="J31" i="4" s="1"/>
  <c r="F32" i="4" s="1"/>
  <c r="G35" i="4"/>
  <c r="H296" i="4"/>
  <c r="I296" i="4" s="1"/>
  <c r="J296" i="4" s="1"/>
  <c r="F297" i="4" s="1"/>
  <c r="G300" i="4"/>
  <c r="H32" i="4" l="1"/>
  <c r="I32" i="4" s="1"/>
  <c r="J32" i="4" s="1"/>
  <c r="F33" i="4" s="1"/>
  <c r="G36" i="4"/>
  <c r="H297" i="4"/>
  <c r="I297" i="4" s="1"/>
  <c r="J297" i="4" s="1"/>
  <c r="F298" i="4" s="1"/>
  <c r="G301" i="4"/>
  <c r="H33" i="4" l="1"/>
  <c r="I33" i="4" s="1"/>
  <c r="J33" i="4" s="1"/>
  <c r="F34" i="4" s="1"/>
  <c r="G37" i="4"/>
  <c r="H298" i="4"/>
  <c r="I298" i="4" s="1"/>
  <c r="J298" i="4" s="1"/>
  <c r="F299" i="4" s="1"/>
  <c r="G302" i="4"/>
  <c r="H34" i="4" l="1"/>
  <c r="I34" i="4" s="1"/>
  <c r="J34" i="4" s="1"/>
  <c r="F35" i="4" s="1"/>
  <c r="G38" i="4"/>
  <c r="H299" i="4"/>
  <c r="I299" i="4" s="1"/>
  <c r="J299" i="4" s="1"/>
  <c r="F300" i="4" s="1"/>
  <c r="G303" i="4"/>
  <c r="H35" i="4" l="1"/>
  <c r="I35" i="4" s="1"/>
  <c r="J35" i="4" s="1"/>
  <c r="F36" i="4" s="1"/>
  <c r="G39" i="4"/>
  <c r="H300" i="4"/>
  <c r="I300" i="4" s="1"/>
  <c r="J300" i="4" s="1"/>
  <c r="F301" i="4" s="1"/>
  <c r="G304" i="4"/>
  <c r="H36" i="4" l="1"/>
  <c r="I36" i="4" s="1"/>
  <c r="J36" i="4" s="1"/>
  <c r="F37" i="4" s="1"/>
  <c r="G40" i="4"/>
  <c r="H301" i="4"/>
  <c r="I301" i="4" s="1"/>
  <c r="J301" i="4" s="1"/>
  <c r="F302" i="4" s="1"/>
  <c r="G305" i="4"/>
  <c r="H37" i="4" l="1"/>
  <c r="I37" i="4" s="1"/>
  <c r="J37" i="4" s="1"/>
  <c r="F38" i="4" s="1"/>
  <c r="G41" i="4"/>
  <c r="H302" i="4"/>
  <c r="I302" i="4" s="1"/>
  <c r="J302" i="4" s="1"/>
  <c r="F303" i="4" s="1"/>
  <c r="G306" i="4"/>
  <c r="H38" i="4" l="1"/>
  <c r="I38" i="4" s="1"/>
  <c r="J38" i="4" s="1"/>
  <c r="F39" i="4" s="1"/>
  <c r="G42" i="4"/>
  <c r="H303" i="4"/>
  <c r="I303" i="4" s="1"/>
  <c r="J303" i="4" s="1"/>
  <c r="F304" i="4" s="1"/>
  <c r="G307" i="4"/>
  <c r="H39" i="4" l="1"/>
  <c r="I39" i="4" s="1"/>
  <c r="J39" i="4" s="1"/>
  <c r="F40" i="4" s="1"/>
  <c r="G43" i="4"/>
  <c r="H304" i="4"/>
  <c r="I304" i="4" s="1"/>
  <c r="J304" i="4" s="1"/>
  <c r="F305" i="4" s="1"/>
  <c r="G308" i="4"/>
  <c r="H40" i="4" l="1"/>
  <c r="I40" i="4" s="1"/>
  <c r="J40" i="4" s="1"/>
  <c r="F41" i="4" s="1"/>
  <c r="G44" i="4"/>
  <c r="H305" i="4"/>
  <c r="I305" i="4" s="1"/>
  <c r="J305" i="4" s="1"/>
  <c r="F306" i="4" s="1"/>
  <c r="G309" i="4"/>
  <c r="H41" i="4" l="1"/>
  <c r="I41" i="4" s="1"/>
  <c r="J41" i="4" s="1"/>
  <c r="F42" i="4" s="1"/>
  <c r="G45" i="4"/>
  <c r="H306" i="4"/>
  <c r="I306" i="4" s="1"/>
  <c r="J306" i="4" s="1"/>
  <c r="F307" i="4" s="1"/>
  <c r="G310" i="4"/>
  <c r="G46" i="4" l="1"/>
  <c r="H42" i="4"/>
  <c r="I42" i="4" s="1"/>
  <c r="J42" i="4" s="1"/>
  <c r="F43" i="4" s="1"/>
  <c r="H307" i="4"/>
  <c r="I307" i="4" s="1"/>
  <c r="J307" i="4" s="1"/>
  <c r="F308" i="4" s="1"/>
  <c r="G311" i="4"/>
  <c r="H43" i="4" l="1"/>
  <c r="I43" i="4" s="1"/>
  <c r="J43" i="4" s="1"/>
  <c r="F44" i="4" s="1"/>
  <c r="G47" i="4"/>
  <c r="H308" i="4"/>
  <c r="I308" i="4" s="1"/>
  <c r="J308" i="4" s="1"/>
  <c r="F309" i="4" s="1"/>
  <c r="G312" i="4"/>
  <c r="H44" i="4" l="1"/>
  <c r="I44" i="4" s="1"/>
  <c r="J44" i="4" s="1"/>
  <c r="F45" i="4" s="1"/>
  <c r="G48" i="4"/>
  <c r="H309" i="4"/>
  <c r="I309" i="4" s="1"/>
  <c r="J309" i="4" s="1"/>
  <c r="F310" i="4" s="1"/>
  <c r="G313" i="4"/>
  <c r="H45" i="4" l="1"/>
  <c r="I45" i="4" s="1"/>
  <c r="J45" i="4" s="1"/>
  <c r="F46" i="4" s="1"/>
  <c r="G49" i="4"/>
  <c r="H310" i="4"/>
  <c r="I310" i="4" s="1"/>
  <c r="J310" i="4" s="1"/>
  <c r="F311" i="4" s="1"/>
  <c r="G314" i="4"/>
  <c r="H46" i="4" l="1"/>
  <c r="I46" i="4" s="1"/>
  <c r="J46" i="4" s="1"/>
  <c r="F47" i="4" s="1"/>
  <c r="G50" i="4"/>
  <c r="H311" i="4"/>
  <c r="I311" i="4" s="1"/>
  <c r="J311" i="4" s="1"/>
  <c r="F312" i="4" s="1"/>
  <c r="G315" i="4"/>
  <c r="H47" i="4" l="1"/>
  <c r="I47" i="4" s="1"/>
  <c r="J47" i="4" s="1"/>
  <c r="F48" i="4" s="1"/>
  <c r="G51" i="4"/>
  <c r="H312" i="4"/>
  <c r="I312" i="4" s="1"/>
  <c r="J312" i="4" s="1"/>
  <c r="F313" i="4" s="1"/>
  <c r="G316" i="4"/>
  <c r="H48" i="4" l="1"/>
  <c r="I48" i="4" s="1"/>
  <c r="J48" i="4" s="1"/>
  <c r="F49" i="4" s="1"/>
  <c r="G52" i="4"/>
  <c r="H313" i="4"/>
  <c r="I313" i="4" s="1"/>
  <c r="J313" i="4" s="1"/>
  <c r="F314" i="4" s="1"/>
  <c r="G317" i="4"/>
  <c r="H49" i="4" l="1"/>
  <c r="I49" i="4" s="1"/>
  <c r="J49" i="4" s="1"/>
  <c r="F50" i="4" s="1"/>
  <c r="G53" i="4"/>
  <c r="H314" i="4"/>
  <c r="I314" i="4" s="1"/>
  <c r="J314" i="4" s="1"/>
  <c r="F315" i="4" s="1"/>
  <c r="G318" i="4"/>
  <c r="H50" i="4" l="1"/>
  <c r="I50" i="4" s="1"/>
  <c r="J50" i="4" s="1"/>
  <c r="F51" i="4" s="1"/>
  <c r="G54" i="4"/>
  <c r="H315" i="4"/>
  <c r="I315" i="4" s="1"/>
  <c r="J315" i="4" s="1"/>
  <c r="F316" i="4" s="1"/>
  <c r="G319" i="4"/>
  <c r="H51" i="4" l="1"/>
  <c r="I51" i="4" s="1"/>
  <c r="J51" i="4" s="1"/>
  <c r="F52" i="4" s="1"/>
  <c r="G55" i="4"/>
  <c r="H316" i="4"/>
  <c r="I316" i="4" s="1"/>
  <c r="J316" i="4" s="1"/>
  <c r="F317" i="4" s="1"/>
  <c r="G320" i="4"/>
  <c r="H52" i="4" l="1"/>
  <c r="I52" i="4" s="1"/>
  <c r="J52" i="4" s="1"/>
  <c r="F53" i="4" s="1"/>
  <c r="G56" i="4"/>
  <c r="H317" i="4"/>
  <c r="I317" i="4" s="1"/>
  <c r="J317" i="4" s="1"/>
  <c r="F318" i="4" s="1"/>
  <c r="G321" i="4"/>
  <c r="H53" i="4" l="1"/>
  <c r="I53" i="4" s="1"/>
  <c r="J53" i="4" s="1"/>
  <c r="F54" i="4" s="1"/>
  <c r="G57" i="4"/>
  <c r="H318" i="4"/>
  <c r="I318" i="4" s="1"/>
  <c r="J318" i="4" s="1"/>
  <c r="F319" i="4" s="1"/>
  <c r="G322" i="4"/>
  <c r="H54" i="4" l="1"/>
  <c r="I54" i="4" s="1"/>
  <c r="J54" i="4" s="1"/>
  <c r="F55" i="4" s="1"/>
  <c r="G58" i="4"/>
  <c r="H319" i="4"/>
  <c r="I319" i="4" s="1"/>
  <c r="J319" i="4" s="1"/>
  <c r="F320" i="4" s="1"/>
  <c r="G323" i="4"/>
  <c r="H55" i="4" l="1"/>
  <c r="I55" i="4" s="1"/>
  <c r="J55" i="4" s="1"/>
  <c r="F56" i="4" s="1"/>
  <c r="G59" i="4"/>
  <c r="H320" i="4"/>
  <c r="I320" i="4" s="1"/>
  <c r="J320" i="4" s="1"/>
  <c r="F321" i="4" s="1"/>
  <c r="G324" i="4"/>
  <c r="H56" i="4" l="1"/>
  <c r="I56" i="4" s="1"/>
  <c r="J56" i="4" s="1"/>
  <c r="F57" i="4" s="1"/>
  <c r="G60" i="4"/>
  <c r="H321" i="4"/>
  <c r="I321" i="4" s="1"/>
  <c r="J321" i="4" s="1"/>
  <c r="F322" i="4" s="1"/>
  <c r="G325" i="4"/>
  <c r="H57" i="4" l="1"/>
  <c r="I57" i="4" s="1"/>
  <c r="J57" i="4" s="1"/>
  <c r="F58" i="4" s="1"/>
  <c r="G61" i="4"/>
  <c r="H322" i="4"/>
  <c r="I322" i="4" s="1"/>
  <c r="J322" i="4" s="1"/>
  <c r="F323" i="4" s="1"/>
  <c r="G326" i="4"/>
  <c r="H58" i="4" l="1"/>
  <c r="I58" i="4" s="1"/>
  <c r="J58" i="4" s="1"/>
  <c r="F59" i="4" s="1"/>
  <c r="G62" i="4"/>
  <c r="H323" i="4"/>
  <c r="I323" i="4" s="1"/>
  <c r="J323" i="4" s="1"/>
  <c r="F324" i="4" s="1"/>
  <c r="G327" i="4"/>
  <c r="H59" i="4" l="1"/>
  <c r="I59" i="4" s="1"/>
  <c r="J59" i="4" s="1"/>
  <c r="F60" i="4" s="1"/>
  <c r="G63" i="4"/>
  <c r="H324" i="4"/>
  <c r="I324" i="4" s="1"/>
  <c r="J324" i="4" s="1"/>
  <c r="F325" i="4" s="1"/>
  <c r="G328" i="4"/>
  <c r="H60" i="4" l="1"/>
  <c r="I60" i="4" s="1"/>
  <c r="J60" i="4" s="1"/>
  <c r="F61" i="4" s="1"/>
  <c r="G64" i="4"/>
  <c r="H325" i="4"/>
  <c r="I325" i="4" s="1"/>
  <c r="J325" i="4" s="1"/>
  <c r="F326" i="4" s="1"/>
  <c r="G329" i="4"/>
  <c r="H61" i="4" l="1"/>
  <c r="I61" i="4" s="1"/>
  <c r="J61" i="4" s="1"/>
  <c r="F62" i="4" s="1"/>
  <c r="G65" i="4"/>
  <c r="H326" i="4"/>
  <c r="I326" i="4" s="1"/>
  <c r="J326" i="4" s="1"/>
  <c r="F327" i="4" s="1"/>
  <c r="G330" i="4"/>
  <c r="H62" i="4" l="1"/>
  <c r="I62" i="4" s="1"/>
  <c r="J62" i="4"/>
  <c r="F63" i="4" s="1"/>
  <c r="G66" i="4"/>
  <c r="H327" i="4"/>
  <c r="I327" i="4" s="1"/>
  <c r="J327" i="4" s="1"/>
  <c r="F328" i="4" s="1"/>
  <c r="G331" i="4"/>
  <c r="G67" i="4" l="1"/>
  <c r="H63" i="4"/>
  <c r="I63" i="4" s="1"/>
  <c r="J63" i="4" s="1"/>
  <c r="F64" i="4" s="1"/>
  <c r="H328" i="4"/>
  <c r="I328" i="4" s="1"/>
  <c r="J328" i="4" s="1"/>
  <c r="F329" i="4" s="1"/>
  <c r="G332" i="4"/>
  <c r="H64" i="4" l="1"/>
  <c r="I64" i="4" s="1"/>
  <c r="J64" i="4" s="1"/>
  <c r="F65" i="4" s="1"/>
  <c r="G68" i="4"/>
  <c r="H329" i="4"/>
  <c r="I329" i="4" s="1"/>
  <c r="J329" i="4" s="1"/>
  <c r="F330" i="4" s="1"/>
  <c r="G333" i="4"/>
  <c r="H65" i="4" l="1"/>
  <c r="I65" i="4" s="1"/>
  <c r="J65" i="4" s="1"/>
  <c r="F66" i="4" s="1"/>
  <c r="G69" i="4"/>
  <c r="H330" i="4"/>
  <c r="I330" i="4" s="1"/>
  <c r="J330" i="4" s="1"/>
  <c r="F331" i="4" s="1"/>
  <c r="G334" i="4"/>
  <c r="H66" i="4" l="1"/>
  <c r="I66" i="4" s="1"/>
  <c r="J66" i="4" s="1"/>
  <c r="F67" i="4" s="1"/>
  <c r="G70" i="4"/>
  <c r="H331" i="4"/>
  <c r="I331" i="4" s="1"/>
  <c r="J331" i="4" s="1"/>
  <c r="F332" i="4" s="1"/>
  <c r="G335" i="4"/>
  <c r="H67" i="4" l="1"/>
  <c r="I67" i="4" s="1"/>
  <c r="J67" i="4"/>
  <c r="F68" i="4" s="1"/>
  <c r="G71" i="4"/>
  <c r="H332" i="4"/>
  <c r="I332" i="4" s="1"/>
  <c r="J332" i="4" s="1"/>
  <c r="F333" i="4" s="1"/>
  <c r="G336" i="4"/>
  <c r="G72" i="4" l="1"/>
  <c r="H68" i="4"/>
  <c r="I68" i="4" s="1"/>
  <c r="J68" i="4" s="1"/>
  <c r="F69" i="4" s="1"/>
  <c r="H333" i="4"/>
  <c r="I333" i="4" s="1"/>
  <c r="J333" i="4" s="1"/>
  <c r="F334" i="4" s="1"/>
  <c r="G337" i="4"/>
  <c r="H69" i="4" l="1"/>
  <c r="I69" i="4" s="1"/>
  <c r="J69" i="4" s="1"/>
  <c r="F70" i="4" s="1"/>
  <c r="G73" i="4"/>
  <c r="H334" i="4"/>
  <c r="I334" i="4" s="1"/>
  <c r="J334" i="4" s="1"/>
  <c r="F335" i="4" s="1"/>
  <c r="G338" i="4"/>
  <c r="H70" i="4" l="1"/>
  <c r="I70" i="4" s="1"/>
  <c r="J70" i="4"/>
  <c r="F71" i="4" s="1"/>
  <c r="G74" i="4"/>
  <c r="H335" i="4"/>
  <c r="I335" i="4" s="1"/>
  <c r="J335" i="4" s="1"/>
  <c r="F336" i="4" s="1"/>
  <c r="G339" i="4"/>
  <c r="H71" i="4" l="1"/>
  <c r="I71" i="4" s="1"/>
  <c r="J71" i="4" s="1"/>
  <c r="F72" i="4" s="1"/>
  <c r="G75" i="4"/>
  <c r="H336" i="4"/>
  <c r="I336" i="4" s="1"/>
  <c r="J336" i="4" s="1"/>
  <c r="F337" i="4" s="1"/>
  <c r="G340" i="4"/>
  <c r="H72" i="4" l="1"/>
  <c r="I72" i="4" s="1"/>
  <c r="J72" i="4" s="1"/>
  <c r="F73" i="4" s="1"/>
  <c r="G76" i="4"/>
  <c r="H337" i="4"/>
  <c r="I337" i="4" s="1"/>
  <c r="J337" i="4" s="1"/>
  <c r="F338" i="4" s="1"/>
  <c r="G341" i="4"/>
  <c r="H73" i="4" l="1"/>
  <c r="I73" i="4" s="1"/>
  <c r="J73" i="4" s="1"/>
  <c r="F74" i="4" s="1"/>
  <c r="G77" i="4"/>
  <c r="H338" i="4"/>
  <c r="I338" i="4" s="1"/>
  <c r="J338" i="4" s="1"/>
  <c r="F339" i="4" s="1"/>
  <c r="G342" i="4"/>
  <c r="H74" i="4" l="1"/>
  <c r="I74" i="4" s="1"/>
  <c r="J74" i="4" s="1"/>
  <c r="F75" i="4" s="1"/>
  <c r="G78" i="4"/>
  <c r="H339" i="4"/>
  <c r="I339" i="4" s="1"/>
  <c r="J339" i="4" s="1"/>
  <c r="F340" i="4" s="1"/>
  <c r="G343" i="4"/>
  <c r="H75" i="4" l="1"/>
  <c r="I75" i="4" s="1"/>
  <c r="J75" i="4" s="1"/>
  <c r="F76" i="4" s="1"/>
  <c r="G79" i="4"/>
  <c r="H340" i="4"/>
  <c r="I340" i="4" s="1"/>
  <c r="J340" i="4" s="1"/>
  <c r="F341" i="4" s="1"/>
  <c r="G344" i="4"/>
  <c r="H76" i="4" l="1"/>
  <c r="I76" i="4" s="1"/>
  <c r="J76" i="4" s="1"/>
  <c r="F77" i="4" s="1"/>
  <c r="G80" i="4"/>
  <c r="H341" i="4"/>
  <c r="I341" i="4" s="1"/>
  <c r="J341" i="4" s="1"/>
  <c r="F342" i="4" s="1"/>
  <c r="G345" i="4"/>
  <c r="H77" i="4" l="1"/>
  <c r="I77" i="4" s="1"/>
  <c r="G81" i="4"/>
  <c r="G346" i="4"/>
  <c r="H342" i="4"/>
  <c r="I342" i="4" s="1"/>
  <c r="J342" i="4" s="1"/>
  <c r="F343" i="4" s="1"/>
  <c r="G82" i="4" l="1"/>
  <c r="J77" i="4"/>
  <c r="F78" i="4" s="1"/>
  <c r="H343" i="4"/>
  <c r="I343" i="4" s="1"/>
  <c r="J343" i="4" s="1"/>
  <c r="F344" i="4" s="1"/>
  <c r="G347" i="4"/>
  <c r="H78" i="4" l="1"/>
  <c r="I78" i="4" s="1"/>
  <c r="J78" i="4"/>
  <c r="F79" i="4" s="1"/>
  <c r="G83" i="4"/>
  <c r="H344" i="4"/>
  <c r="I344" i="4" s="1"/>
  <c r="J344" i="4" s="1"/>
  <c r="F345" i="4" s="1"/>
  <c r="G348" i="4"/>
  <c r="G84" i="4" l="1"/>
  <c r="H79" i="4"/>
  <c r="I79" i="4" s="1"/>
  <c r="J79" i="4" s="1"/>
  <c r="F80" i="4" s="1"/>
  <c r="H345" i="4"/>
  <c r="I345" i="4" s="1"/>
  <c r="J345" i="4" s="1"/>
  <c r="F346" i="4" s="1"/>
  <c r="G349" i="4"/>
  <c r="H80" i="4" l="1"/>
  <c r="I80" i="4" s="1"/>
  <c r="G85" i="4"/>
  <c r="H346" i="4"/>
  <c r="I346" i="4" s="1"/>
  <c r="J346" i="4" s="1"/>
  <c r="F347" i="4" s="1"/>
  <c r="G350" i="4"/>
  <c r="G86" i="4" l="1"/>
  <c r="J80" i="4"/>
  <c r="F81" i="4" s="1"/>
  <c r="G351" i="4"/>
  <c r="H347" i="4"/>
  <c r="I347" i="4" s="1"/>
  <c r="J347" i="4" s="1"/>
  <c r="F348" i="4" s="1"/>
  <c r="H81" i="4" l="1"/>
  <c r="I81" i="4" s="1"/>
  <c r="J81" i="4" s="1"/>
  <c r="F82" i="4" s="1"/>
  <c r="G87" i="4"/>
  <c r="H348" i="4"/>
  <c r="I348" i="4" s="1"/>
  <c r="J348" i="4" s="1"/>
  <c r="F349" i="4" s="1"/>
  <c r="G352" i="4"/>
  <c r="H82" i="4" l="1"/>
  <c r="I82" i="4" s="1"/>
  <c r="J82" i="4" s="1"/>
  <c r="F83" i="4" s="1"/>
  <c r="G88" i="4"/>
  <c r="H349" i="4"/>
  <c r="I349" i="4" s="1"/>
  <c r="J349" i="4" s="1"/>
  <c r="F350" i="4" s="1"/>
  <c r="G353" i="4"/>
  <c r="H83" i="4" l="1"/>
  <c r="I83" i="4" s="1"/>
  <c r="J83" i="4" s="1"/>
  <c r="F84" i="4" s="1"/>
  <c r="G89" i="4"/>
  <c r="H350" i="4"/>
  <c r="I350" i="4" s="1"/>
  <c r="J350" i="4" s="1"/>
  <c r="F351" i="4" s="1"/>
  <c r="G354" i="4"/>
  <c r="G90" i="4" l="1"/>
  <c r="H84" i="4"/>
  <c r="I84" i="4" s="1"/>
  <c r="J84" i="4" s="1"/>
  <c r="F85" i="4" s="1"/>
  <c r="G355" i="4"/>
  <c r="H351" i="4"/>
  <c r="I351" i="4" s="1"/>
  <c r="J351" i="4" s="1"/>
  <c r="F352" i="4" s="1"/>
  <c r="H85" i="4" l="1"/>
  <c r="I85" i="4" s="1"/>
  <c r="J85" i="4" s="1"/>
  <c r="F86" i="4" s="1"/>
  <c r="G91" i="4"/>
  <c r="H352" i="4"/>
  <c r="I352" i="4" s="1"/>
  <c r="J352" i="4" s="1"/>
  <c r="F353" i="4" s="1"/>
  <c r="G356" i="4"/>
  <c r="H86" i="4" l="1"/>
  <c r="I86" i="4" s="1"/>
  <c r="J86" i="4" s="1"/>
  <c r="F87" i="4" s="1"/>
  <c r="G92" i="4"/>
  <c r="H353" i="4"/>
  <c r="I353" i="4" s="1"/>
  <c r="J353" i="4" s="1"/>
  <c r="F354" i="4" s="1"/>
  <c r="G357" i="4"/>
  <c r="H87" i="4" l="1"/>
  <c r="I87" i="4" s="1"/>
  <c r="J87" i="4" s="1"/>
  <c r="F88" i="4" s="1"/>
  <c r="G93" i="4"/>
  <c r="G358" i="4"/>
  <c r="H354" i="4"/>
  <c r="I354" i="4" s="1"/>
  <c r="J354" i="4" s="1"/>
  <c r="F355" i="4" s="1"/>
  <c r="H88" i="4" l="1"/>
  <c r="I88" i="4" s="1"/>
  <c r="C11" i="4" s="1"/>
  <c r="G94" i="4"/>
  <c r="H355" i="4"/>
  <c r="I355" i="4" s="1"/>
  <c r="J355" i="4" s="1"/>
  <c r="F356" i="4" s="1"/>
  <c r="G359" i="4"/>
  <c r="G95" i="4" l="1"/>
  <c r="J88" i="4"/>
  <c r="F89" i="4" s="1"/>
  <c r="H356" i="4"/>
  <c r="I356" i="4" s="1"/>
  <c r="J356" i="4" s="1"/>
  <c r="F357" i="4" s="1"/>
  <c r="G360" i="4"/>
  <c r="H89" i="4" l="1"/>
  <c r="I89" i="4" s="1"/>
  <c r="J89" i="4" s="1"/>
  <c r="F90" i="4" s="1"/>
  <c r="G96" i="4"/>
  <c r="H357" i="4"/>
  <c r="I357" i="4" s="1"/>
  <c r="J357" i="4" s="1"/>
  <c r="F358" i="4" s="1"/>
  <c r="G361" i="4"/>
  <c r="H90" i="4" l="1"/>
  <c r="I90" i="4" s="1"/>
  <c r="J90" i="4" s="1"/>
  <c r="F91" i="4" s="1"/>
  <c r="G97" i="4"/>
  <c r="G362" i="4"/>
  <c r="H358" i="4"/>
  <c r="I358" i="4" s="1"/>
  <c r="J358" i="4" s="1"/>
  <c r="F359" i="4" s="1"/>
  <c r="H91" i="4" l="1"/>
  <c r="I91" i="4" s="1"/>
  <c r="J91" i="4" s="1"/>
  <c r="F92" i="4" s="1"/>
  <c r="G98" i="4"/>
  <c r="H359" i="4"/>
  <c r="I359" i="4" s="1"/>
  <c r="J359" i="4" s="1"/>
  <c r="F360" i="4" s="1"/>
  <c r="G363" i="4"/>
  <c r="H92" i="4" l="1"/>
  <c r="I92" i="4" s="1"/>
  <c r="J92" i="4" s="1"/>
  <c r="F93" i="4" s="1"/>
  <c r="G99" i="4"/>
  <c r="H360" i="4"/>
  <c r="I360" i="4" s="1"/>
  <c r="J360" i="4" s="1"/>
  <c r="F361" i="4" s="1"/>
  <c r="G364" i="4"/>
  <c r="H93" i="4" l="1"/>
  <c r="I93" i="4" s="1"/>
  <c r="J93" i="4" s="1"/>
  <c r="F94" i="4" s="1"/>
  <c r="G100" i="4"/>
  <c r="H361" i="4"/>
  <c r="I361" i="4" s="1"/>
  <c r="J361" i="4" s="1"/>
  <c r="F362" i="4" s="1"/>
  <c r="G365" i="4"/>
  <c r="H94" i="4" l="1"/>
  <c r="I94" i="4" s="1"/>
  <c r="J94" i="4" s="1"/>
  <c r="F95" i="4" s="1"/>
  <c r="G101" i="4"/>
  <c r="H362" i="4"/>
  <c r="I362" i="4" s="1"/>
  <c r="J362" i="4" s="1"/>
  <c r="F363" i="4" s="1"/>
  <c r="G366" i="4"/>
  <c r="H95" i="4" l="1"/>
  <c r="I95" i="4" s="1"/>
  <c r="J95" i="4" s="1"/>
  <c r="F96" i="4" s="1"/>
  <c r="G102" i="4"/>
  <c r="H363" i="4"/>
  <c r="I363" i="4" s="1"/>
  <c r="J363" i="4" s="1"/>
  <c r="F364" i="4" s="1"/>
  <c r="G367" i="4"/>
  <c r="H96" i="4" l="1"/>
  <c r="I96" i="4" s="1"/>
  <c r="J96" i="4" s="1"/>
  <c r="F97" i="4" s="1"/>
  <c r="G103" i="4"/>
  <c r="H364" i="4"/>
  <c r="I364" i="4" s="1"/>
  <c r="J364" i="4" s="1"/>
  <c r="F365" i="4" s="1"/>
  <c r="G368" i="4"/>
  <c r="H97" i="4" l="1"/>
  <c r="I97" i="4" s="1"/>
  <c r="J97" i="4" s="1"/>
  <c r="F98" i="4" s="1"/>
  <c r="G104" i="4"/>
  <c r="H365" i="4"/>
  <c r="I365" i="4" s="1"/>
  <c r="J365" i="4" s="1"/>
  <c r="F366" i="4" s="1"/>
  <c r="G369" i="4"/>
  <c r="H98" i="4" l="1"/>
  <c r="I98" i="4" s="1"/>
  <c r="J98" i="4" s="1"/>
  <c r="F99" i="4" s="1"/>
  <c r="G105" i="4"/>
  <c r="H366" i="4"/>
  <c r="I366" i="4" s="1"/>
  <c r="J366" i="4" s="1"/>
  <c r="F367" i="4" s="1"/>
  <c r="G370" i="4"/>
  <c r="H99" i="4" l="1"/>
  <c r="I99" i="4" s="1"/>
  <c r="J99" i="4" s="1"/>
  <c r="F100" i="4" s="1"/>
  <c r="G106" i="4"/>
  <c r="H367" i="4"/>
  <c r="I367" i="4" s="1"/>
  <c r="J367" i="4" s="1"/>
  <c r="F368" i="4" s="1"/>
  <c r="G371" i="4"/>
  <c r="H100" i="4" l="1"/>
  <c r="I100" i="4" s="1"/>
  <c r="J100" i="4" s="1"/>
  <c r="F101" i="4" s="1"/>
  <c r="G107" i="4"/>
  <c r="H368" i="4"/>
  <c r="I368" i="4" s="1"/>
  <c r="J368" i="4" s="1"/>
  <c r="F369" i="4" s="1"/>
  <c r="G372" i="4"/>
  <c r="H101" i="4" l="1"/>
  <c r="I101" i="4" s="1"/>
  <c r="J101" i="4" s="1"/>
  <c r="F102" i="4" s="1"/>
  <c r="G108" i="4"/>
  <c r="H369" i="4"/>
  <c r="I369" i="4" s="1"/>
  <c r="J369" i="4" s="1"/>
  <c r="F370" i="4" s="1"/>
  <c r="G373" i="4"/>
  <c r="H102" i="4" l="1"/>
  <c r="I102" i="4" s="1"/>
  <c r="J102" i="4" s="1"/>
  <c r="F103" i="4" s="1"/>
  <c r="G109" i="4"/>
  <c r="H370" i="4"/>
  <c r="I370" i="4" s="1"/>
  <c r="J370" i="4" s="1"/>
  <c r="F371" i="4" s="1"/>
  <c r="G374" i="4"/>
  <c r="H103" i="4" l="1"/>
  <c r="I103" i="4" s="1"/>
  <c r="J103" i="4" s="1"/>
  <c r="F104" i="4" s="1"/>
  <c r="G110" i="4"/>
  <c r="G375" i="4"/>
  <c r="H371" i="4"/>
  <c r="I371" i="4" s="1"/>
  <c r="J371" i="4" s="1"/>
  <c r="F372" i="4" s="1"/>
  <c r="H104" i="4" l="1"/>
  <c r="I104" i="4" s="1"/>
  <c r="J104" i="4" s="1"/>
  <c r="F105" i="4" s="1"/>
  <c r="G111" i="4"/>
  <c r="H372" i="4"/>
  <c r="I372" i="4" s="1"/>
  <c r="J372" i="4" s="1"/>
  <c r="F373" i="4" s="1"/>
  <c r="G376" i="4"/>
  <c r="H105" i="4" l="1"/>
  <c r="I105" i="4" s="1"/>
  <c r="J105" i="4" s="1"/>
  <c r="F106" i="4" s="1"/>
  <c r="G112" i="4"/>
  <c r="H373" i="4"/>
  <c r="I373" i="4" s="1"/>
  <c r="J373" i="4" s="1"/>
  <c r="F374" i="4" s="1"/>
  <c r="G377" i="4"/>
  <c r="H106" i="4" l="1"/>
  <c r="I106" i="4" s="1"/>
  <c r="J106" i="4" s="1"/>
  <c r="F107" i="4" s="1"/>
  <c r="G113" i="4"/>
  <c r="H374" i="4"/>
  <c r="I374" i="4" s="1"/>
  <c r="J374" i="4" s="1"/>
  <c r="F375" i="4" s="1"/>
  <c r="G378" i="4"/>
  <c r="H107" i="4" l="1"/>
  <c r="I107" i="4" s="1"/>
  <c r="J107" i="4" s="1"/>
  <c r="F108" i="4" s="1"/>
  <c r="G114" i="4"/>
  <c r="H375" i="4"/>
  <c r="I375" i="4" s="1"/>
  <c r="J375" i="4" s="1"/>
  <c r="F376" i="4" s="1"/>
  <c r="G379" i="4"/>
  <c r="H108" i="4" l="1"/>
  <c r="I108" i="4" s="1"/>
  <c r="J108" i="4" s="1"/>
  <c r="F109" i="4" s="1"/>
  <c r="G115" i="4"/>
  <c r="H376" i="4"/>
  <c r="I376" i="4" s="1"/>
  <c r="J376" i="4" s="1"/>
  <c r="F377" i="4" s="1"/>
  <c r="G380" i="4"/>
  <c r="H109" i="4" l="1"/>
  <c r="I109" i="4" s="1"/>
  <c r="J109" i="4" s="1"/>
  <c r="F110" i="4" s="1"/>
  <c r="G116" i="4"/>
  <c r="H377" i="4"/>
  <c r="I377" i="4" s="1"/>
  <c r="J377" i="4" s="1"/>
  <c r="F378" i="4" s="1"/>
  <c r="G381" i="4"/>
  <c r="H110" i="4" l="1"/>
  <c r="I110" i="4" s="1"/>
  <c r="J110" i="4" s="1"/>
  <c r="F111" i="4" s="1"/>
  <c r="G117" i="4"/>
  <c r="H378" i="4"/>
  <c r="I378" i="4" s="1"/>
  <c r="J378" i="4" s="1"/>
  <c r="F379" i="4" s="1"/>
  <c r="G382" i="4"/>
  <c r="H111" i="4" l="1"/>
  <c r="I111" i="4" s="1"/>
  <c r="J111" i="4" s="1"/>
  <c r="F112" i="4" s="1"/>
  <c r="G118" i="4"/>
  <c r="H379" i="4"/>
  <c r="I379" i="4" s="1"/>
  <c r="J379" i="4" s="1"/>
  <c r="F380" i="4" s="1"/>
  <c r="G383" i="4"/>
  <c r="H112" i="4" l="1"/>
  <c r="I112" i="4" s="1"/>
  <c r="J112" i="4" s="1"/>
  <c r="F113" i="4" s="1"/>
  <c r="G119" i="4"/>
  <c r="H380" i="4"/>
  <c r="I380" i="4" s="1"/>
  <c r="J380" i="4" s="1"/>
  <c r="F381" i="4" s="1"/>
  <c r="G384" i="4"/>
  <c r="H113" i="4" l="1"/>
  <c r="I113" i="4" s="1"/>
  <c r="J113" i="4" s="1"/>
  <c r="F114" i="4" s="1"/>
  <c r="G120" i="4"/>
  <c r="H381" i="4"/>
  <c r="I381" i="4" s="1"/>
  <c r="J381" i="4" s="1"/>
  <c r="F382" i="4" s="1"/>
  <c r="G385" i="4"/>
  <c r="H114" i="4" l="1"/>
  <c r="I114" i="4" s="1"/>
  <c r="J114" i="4" s="1"/>
  <c r="F115" i="4" s="1"/>
  <c r="G121" i="4"/>
  <c r="H382" i="4"/>
  <c r="I382" i="4" s="1"/>
  <c r="J382" i="4" s="1"/>
  <c r="F383" i="4" s="1"/>
  <c r="G386" i="4"/>
  <c r="H115" i="4" l="1"/>
  <c r="I115" i="4" s="1"/>
  <c r="J115" i="4" s="1"/>
  <c r="F116" i="4" s="1"/>
  <c r="G122" i="4"/>
  <c r="H383" i="4"/>
  <c r="I383" i="4" s="1"/>
  <c r="J383" i="4" s="1"/>
  <c r="F384" i="4" s="1"/>
  <c r="G387" i="4"/>
  <c r="H116" i="4" l="1"/>
  <c r="I116" i="4" s="1"/>
  <c r="J116" i="4" s="1"/>
  <c r="F117" i="4" s="1"/>
  <c r="G123" i="4"/>
  <c r="H384" i="4"/>
  <c r="I384" i="4" s="1"/>
  <c r="J384" i="4" s="1"/>
  <c r="F385" i="4" s="1"/>
  <c r="G388" i="4"/>
  <c r="H117" i="4" l="1"/>
  <c r="I117" i="4" s="1"/>
  <c r="J117" i="4" s="1"/>
  <c r="F118" i="4" s="1"/>
  <c r="G124" i="4"/>
  <c r="H385" i="4"/>
  <c r="I385" i="4" s="1"/>
  <c r="J385" i="4" s="1"/>
  <c r="F386" i="4" s="1"/>
  <c r="G389" i="4"/>
  <c r="H118" i="4" l="1"/>
  <c r="I118" i="4" s="1"/>
  <c r="J118" i="4" s="1"/>
  <c r="F119" i="4" s="1"/>
  <c r="G125" i="4"/>
  <c r="H386" i="4"/>
  <c r="I386" i="4" s="1"/>
  <c r="J386" i="4" s="1"/>
  <c r="F387" i="4" s="1"/>
  <c r="G390" i="4"/>
  <c r="H119" i="4" l="1"/>
  <c r="I119" i="4" s="1"/>
  <c r="J119" i="4" s="1"/>
  <c r="F120" i="4" s="1"/>
  <c r="G126" i="4"/>
  <c r="H387" i="4"/>
  <c r="I387" i="4" s="1"/>
  <c r="J387" i="4" s="1"/>
  <c r="F388" i="4" s="1"/>
  <c r="G391" i="4"/>
  <c r="H120" i="4" l="1"/>
  <c r="I120" i="4" s="1"/>
  <c r="J120" i="4" s="1"/>
  <c r="F121" i="4" s="1"/>
  <c r="G127" i="4"/>
  <c r="H388" i="4"/>
  <c r="I388" i="4" s="1"/>
  <c r="J388" i="4" s="1"/>
  <c r="F389" i="4" s="1"/>
  <c r="G392" i="4"/>
  <c r="H121" i="4" l="1"/>
  <c r="I121" i="4" s="1"/>
  <c r="J121" i="4"/>
  <c r="F122" i="4" s="1"/>
  <c r="G128" i="4"/>
  <c r="H389" i="4"/>
  <c r="I389" i="4" s="1"/>
  <c r="J389" i="4" s="1"/>
  <c r="F390" i="4" s="1"/>
  <c r="G393" i="4"/>
  <c r="H122" i="4" l="1"/>
  <c r="I122" i="4" s="1"/>
  <c r="J122" i="4" s="1"/>
  <c r="F123" i="4" s="1"/>
  <c r="G129" i="4"/>
  <c r="H390" i="4"/>
  <c r="I390" i="4" s="1"/>
  <c r="J390" i="4" s="1"/>
  <c r="F391" i="4" s="1"/>
  <c r="G394" i="4"/>
  <c r="G130" i="4" l="1"/>
  <c r="H123" i="4"/>
  <c r="I123" i="4" s="1"/>
  <c r="J123" i="4" s="1"/>
  <c r="F124" i="4" s="1"/>
  <c r="H391" i="4"/>
  <c r="I391" i="4" s="1"/>
  <c r="J391" i="4" s="1"/>
  <c r="F392" i="4" s="1"/>
  <c r="G395" i="4"/>
  <c r="H124" i="4" l="1"/>
  <c r="I124" i="4" s="1"/>
  <c r="J124" i="4" s="1"/>
  <c r="F125" i="4" s="1"/>
  <c r="G131" i="4"/>
  <c r="H392" i="4"/>
  <c r="I392" i="4" s="1"/>
  <c r="J392" i="4" s="1"/>
  <c r="F393" i="4" s="1"/>
  <c r="G396" i="4"/>
  <c r="H125" i="4" l="1"/>
  <c r="I125" i="4" s="1"/>
  <c r="J125" i="4" s="1"/>
  <c r="F126" i="4" s="1"/>
  <c r="G132" i="4"/>
  <c r="H393" i="4"/>
  <c r="I393" i="4" s="1"/>
  <c r="J393" i="4" s="1"/>
  <c r="F394" i="4" s="1"/>
  <c r="G397" i="4"/>
  <c r="H126" i="4" l="1"/>
  <c r="I126" i="4" s="1"/>
  <c r="J126" i="4"/>
  <c r="F127" i="4" s="1"/>
  <c r="G133" i="4"/>
  <c r="H394" i="4"/>
  <c r="I394" i="4" s="1"/>
  <c r="J394" i="4" s="1"/>
  <c r="F395" i="4" s="1"/>
  <c r="G398" i="4"/>
  <c r="G134" i="4" l="1"/>
  <c r="H127" i="4"/>
  <c r="I127" i="4" s="1"/>
  <c r="J127" i="4" s="1"/>
  <c r="F128" i="4" s="1"/>
  <c r="H395" i="4"/>
  <c r="I395" i="4" s="1"/>
  <c r="J395" i="4" s="1"/>
  <c r="F396" i="4" s="1"/>
  <c r="G399" i="4"/>
  <c r="H128" i="4" l="1"/>
  <c r="I128" i="4" s="1"/>
  <c r="J128" i="4" s="1"/>
  <c r="F129" i="4" s="1"/>
  <c r="G135" i="4"/>
  <c r="H396" i="4"/>
  <c r="I396" i="4" s="1"/>
  <c r="J396" i="4" s="1"/>
  <c r="F397" i="4" s="1"/>
  <c r="G400" i="4"/>
  <c r="H129" i="4" l="1"/>
  <c r="I129" i="4" s="1"/>
  <c r="J129" i="4" s="1"/>
  <c r="F130" i="4" s="1"/>
  <c r="G136" i="4"/>
  <c r="H397" i="4"/>
  <c r="I397" i="4" s="1"/>
  <c r="J397" i="4" s="1"/>
  <c r="F398" i="4" s="1"/>
  <c r="G401" i="4"/>
  <c r="H130" i="4" l="1"/>
  <c r="I130" i="4" s="1"/>
  <c r="J130" i="4" s="1"/>
  <c r="F131" i="4" s="1"/>
  <c r="G137" i="4"/>
  <c r="H398" i="4"/>
  <c r="I398" i="4" s="1"/>
  <c r="J398" i="4" s="1"/>
  <c r="F399" i="4" s="1"/>
  <c r="G402" i="4"/>
  <c r="H131" i="4" l="1"/>
  <c r="I131" i="4" s="1"/>
  <c r="J131" i="4" s="1"/>
  <c r="F132" i="4" s="1"/>
  <c r="G138" i="4"/>
  <c r="H399" i="4"/>
  <c r="I399" i="4" s="1"/>
  <c r="J399" i="4" s="1"/>
  <c r="F400" i="4" s="1"/>
  <c r="G403" i="4"/>
  <c r="H132" i="4" l="1"/>
  <c r="I132" i="4" s="1"/>
  <c r="J132" i="4" s="1"/>
  <c r="F133" i="4" s="1"/>
  <c r="G139" i="4"/>
  <c r="H400" i="4"/>
  <c r="I400" i="4" s="1"/>
  <c r="J400" i="4" s="1"/>
  <c r="F401" i="4" s="1"/>
  <c r="G404" i="4"/>
  <c r="H133" i="4" l="1"/>
  <c r="I133" i="4" s="1"/>
  <c r="J133" i="4" s="1"/>
  <c r="F134" i="4" s="1"/>
  <c r="G140" i="4"/>
  <c r="H401" i="4"/>
  <c r="I401" i="4" s="1"/>
  <c r="J401" i="4" s="1"/>
  <c r="F402" i="4" s="1"/>
  <c r="G405" i="4"/>
  <c r="G141" i="4" l="1"/>
  <c r="H134" i="4"/>
  <c r="I134" i="4" s="1"/>
  <c r="J134" i="4" s="1"/>
  <c r="F135" i="4" s="1"/>
  <c r="H402" i="4"/>
  <c r="I402" i="4" s="1"/>
  <c r="J402" i="4" s="1"/>
  <c r="F403" i="4" s="1"/>
  <c r="G406" i="4"/>
  <c r="H135" i="4" l="1"/>
  <c r="I135" i="4" s="1"/>
  <c r="J135" i="4" s="1"/>
  <c r="F136" i="4" s="1"/>
  <c r="G142" i="4"/>
  <c r="H403" i="4"/>
  <c r="I403" i="4" s="1"/>
  <c r="J403" i="4" s="1"/>
  <c r="F404" i="4" s="1"/>
  <c r="G407" i="4"/>
  <c r="H136" i="4" l="1"/>
  <c r="I136" i="4" s="1"/>
  <c r="J136" i="4" s="1"/>
  <c r="F137" i="4" s="1"/>
  <c r="G143" i="4"/>
  <c r="H404" i="4"/>
  <c r="I404" i="4" s="1"/>
  <c r="J404" i="4" s="1"/>
  <c r="F405" i="4" s="1"/>
  <c r="G408" i="4"/>
  <c r="H137" i="4" l="1"/>
  <c r="I137" i="4" s="1"/>
  <c r="J137" i="4" s="1"/>
  <c r="F138" i="4" s="1"/>
  <c r="G144" i="4"/>
  <c r="H405" i="4"/>
  <c r="I405" i="4" s="1"/>
  <c r="J405" i="4" s="1"/>
  <c r="F406" i="4" s="1"/>
  <c r="G409" i="4"/>
  <c r="H138" i="4" l="1"/>
  <c r="I138" i="4" s="1"/>
  <c r="J138" i="4" s="1"/>
  <c r="F139" i="4" s="1"/>
  <c r="G145" i="4"/>
  <c r="H406" i="4"/>
  <c r="I406" i="4" s="1"/>
  <c r="J406" i="4" s="1"/>
  <c r="F407" i="4" s="1"/>
  <c r="G410" i="4"/>
  <c r="H139" i="4" l="1"/>
  <c r="I139" i="4" s="1"/>
  <c r="J139" i="4" s="1"/>
  <c r="F140" i="4" s="1"/>
  <c r="G146" i="4"/>
  <c r="H407" i="4"/>
  <c r="I407" i="4" s="1"/>
  <c r="J407" i="4" s="1"/>
  <c r="F408" i="4" s="1"/>
  <c r="G411" i="4"/>
  <c r="H140" i="4" l="1"/>
  <c r="I140" i="4" s="1"/>
  <c r="J140" i="4" s="1"/>
  <c r="F141" i="4" s="1"/>
  <c r="G147" i="4"/>
  <c r="H408" i="4"/>
  <c r="I408" i="4" s="1"/>
  <c r="J408" i="4" s="1"/>
  <c r="F409" i="4" s="1"/>
  <c r="G412" i="4"/>
  <c r="H141" i="4" l="1"/>
  <c r="I141" i="4" s="1"/>
  <c r="J141" i="4" s="1"/>
  <c r="F142" i="4" s="1"/>
  <c r="G148" i="4"/>
  <c r="H409" i="4"/>
  <c r="I409" i="4" s="1"/>
  <c r="J409" i="4" s="1"/>
  <c r="F410" i="4" s="1"/>
  <c r="G413" i="4"/>
  <c r="G149" i="4" l="1"/>
  <c r="H142" i="4"/>
  <c r="I142" i="4" s="1"/>
  <c r="J142" i="4" s="1"/>
  <c r="F143" i="4" s="1"/>
  <c r="H410" i="4"/>
  <c r="I410" i="4" s="1"/>
  <c r="J410" i="4" s="1"/>
  <c r="F411" i="4" s="1"/>
  <c r="G414" i="4"/>
  <c r="H143" i="4" l="1"/>
  <c r="I143" i="4" s="1"/>
  <c r="J143" i="4" s="1"/>
  <c r="F144" i="4" s="1"/>
  <c r="G150" i="4"/>
  <c r="H411" i="4"/>
  <c r="I411" i="4" s="1"/>
  <c r="J411" i="4" s="1"/>
  <c r="F412" i="4" s="1"/>
  <c r="G415" i="4"/>
  <c r="H144" i="4" l="1"/>
  <c r="I144" i="4" s="1"/>
  <c r="J144" i="4" s="1"/>
  <c r="F145" i="4" s="1"/>
  <c r="G151" i="4"/>
  <c r="H412" i="4"/>
  <c r="I412" i="4" s="1"/>
  <c r="J412" i="4" s="1"/>
  <c r="F413" i="4" s="1"/>
  <c r="G416" i="4"/>
  <c r="H145" i="4" l="1"/>
  <c r="I145" i="4" s="1"/>
  <c r="J145" i="4" s="1"/>
  <c r="F146" i="4" s="1"/>
  <c r="G152" i="4"/>
  <c r="H413" i="4"/>
  <c r="I413" i="4" s="1"/>
  <c r="J413" i="4" s="1"/>
  <c r="F414" i="4" s="1"/>
  <c r="G417" i="4"/>
  <c r="H146" i="4" l="1"/>
  <c r="I146" i="4" s="1"/>
  <c r="J146" i="4" s="1"/>
  <c r="F147" i="4" s="1"/>
  <c r="G153" i="4"/>
  <c r="H414" i="4"/>
  <c r="I414" i="4" s="1"/>
  <c r="J414" i="4" s="1"/>
  <c r="F415" i="4" s="1"/>
  <c r="G418" i="4"/>
  <c r="H147" i="4" l="1"/>
  <c r="I147" i="4" s="1"/>
  <c r="J147" i="4" s="1"/>
  <c r="F148" i="4" s="1"/>
  <c r="G154" i="4"/>
  <c r="H415" i="4"/>
  <c r="I415" i="4" s="1"/>
  <c r="J415" i="4" s="1"/>
  <c r="F416" i="4" s="1"/>
  <c r="G419" i="4"/>
  <c r="H148" i="4" l="1"/>
  <c r="I148" i="4" s="1"/>
  <c r="J148" i="4" s="1"/>
  <c r="F149" i="4" s="1"/>
  <c r="G155" i="4"/>
  <c r="H416" i="4"/>
  <c r="I416" i="4" s="1"/>
  <c r="J416" i="4" s="1"/>
  <c r="F417" i="4" s="1"/>
  <c r="G420" i="4"/>
  <c r="H149" i="4" l="1"/>
  <c r="I149" i="4" s="1"/>
  <c r="J149" i="4" s="1"/>
  <c r="F150" i="4" s="1"/>
  <c r="G156" i="4"/>
  <c r="H417" i="4"/>
  <c r="I417" i="4" s="1"/>
  <c r="J417" i="4" s="1"/>
  <c r="F418" i="4" s="1"/>
  <c r="G421" i="4"/>
  <c r="H150" i="4" l="1"/>
  <c r="I150" i="4" s="1"/>
  <c r="J150" i="4" s="1"/>
  <c r="F151" i="4" s="1"/>
  <c r="G157" i="4"/>
  <c r="H418" i="4"/>
  <c r="I418" i="4" s="1"/>
  <c r="J418" i="4" s="1"/>
  <c r="F419" i="4" s="1"/>
  <c r="G422" i="4"/>
  <c r="H151" i="4" l="1"/>
  <c r="I151" i="4" s="1"/>
  <c r="J151" i="4" s="1"/>
  <c r="F152" i="4" s="1"/>
  <c r="G158" i="4"/>
  <c r="H419" i="4"/>
  <c r="I419" i="4" s="1"/>
  <c r="J419" i="4" s="1"/>
  <c r="F420" i="4" s="1"/>
  <c r="G423" i="4"/>
  <c r="H152" i="4" l="1"/>
  <c r="I152" i="4" s="1"/>
  <c r="J152" i="4" s="1"/>
  <c r="F153" i="4" s="1"/>
  <c r="G159" i="4"/>
  <c r="H420" i="4"/>
  <c r="I420" i="4" s="1"/>
  <c r="J420" i="4" s="1"/>
  <c r="F421" i="4" s="1"/>
  <c r="G424" i="4"/>
  <c r="H153" i="4" l="1"/>
  <c r="I153" i="4" s="1"/>
  <c r="J153" i="4" s="1"/>
  <c r="F154" i="4" s="1"/>
  <c r="G160" i="4"/>
  <c r="H421" i="4"/>
  <c r="I421" i="4" s="1"/>
  <c r="J421" i="4" s="1"/>
  <c r="F422" i="4" s="1"/>
  <c r="G425" i="4"/>
  <c r="H154" i="4" l="1"/>
  <c r="I154" i="4" s="1"/>
  <c r="J154" i="4" s="1"/>
  <c r="F155" i="4" s="1"/>
  <c r="G161" i="4"/>
  <c r="H422" i="4"/>
  <c r="I422" i="4" s="1"/>
  <c r="J422" i="4" s="1"/>
  <c r="F423" i="4" s="1"/>
  <c r="G426" i="4"/>
  <c r="H155" i="4" l="1"/>
  <c r="I155" i="4" s="1"/>
  <c r="J155" i="4" s="1"/>
  <c r="F156" i="4" s="1"/>
  <c r="G162" i="4"/>
  <c r="G427" i="4"/>
  <c r="H423" i="4"/>
  <c r="I423" i="4" s="1"/>
  <c r="J423" i="4" s="1"/>
  <c r="F424" i="4" s="1"/>
  <c r="H156" i="4" l="1"/>
  <c r="I156" i="4" s="1"/>
  <c r="J156" i="4" s="1"/>
  <c r="F157" i="4" s="1"/>
  <c r="G163" i="4"/>
  <c r="H424" i="4"/>
  <c r="I424" i="4" s="1"/>
  <c r="J424" i="4" s="1"/>
  <c r="F425" i="4" s="1"/>
  <c r="G428" i="4"/>
  <c r="H157" i="4" l="1"/>
  <c r="I157" i="4" s="1"/>
  <c r="J157" i="4" s="1"/>
  <c r="F158" i="4" s="1"/>
  <c r="G164" i="4"/>
  <c r="H425" i="4"/>
  <c r="I425" i="4" s="1"/>
  <c r="J425" i="4" s="1"/>
  <c r="F426" i="4" s="1"/>
  <c r="G429" i="4"/>
  <c r="H158" i="4" l="1"/>
  <c r="I158" i="4" s="1"/>
  <c r="J158" i="4" s="1"/>
  <c r="F159" i="4" s="1"/>
  <c r="G165" i="4"/>
  <c r="H426" i="4"/>
  <c r="I426" i="4" s="1"/>
  <c r="J426" i="4" s="1"/>
  <c r="F427" i="4" s="1"/>
  <c r="G430" i="4"/>
  <c r="G166" i="4" l="1"/>
  <c r="H159" i="4"/>
  <c r="I159" i="4" s="1"/>
  <c r="J159" i="4" s="1"/>
  <c r="F160" i="4" s="1"/>
  <c r="H427" i="4"/>
  <c r="I427" i="4" s="1"/>
  <c r="J427" i="4" s="1"/>
  <c r="F428" i="4" s="1"/>
  <c r="G431" i="4"/>
  <c r="H160" i="4" l="1"/>
  <c r="I160" i="4" s="1"/>
  <c r="J160" i="4" s="1"/>
  <c r="F161" i="4" s="1"/>
  <c r="G167" i="4"/>
  <c r="H428" i="4"/>
  <c r="I428" i="4" s="1"/>
  <c r="J428" i="4" s="1"/>
  <c r="F429" i="4" s="1"/>
  <c r="G432" i="4"/>
  <c r="H161" i="4" l="1"/>
  <c r="I161" i="4" s="1"/>
  <c r="J161" i="4" s="1"/>
  <c r="F162" i="4" s="1"/>
  <c r="G168" i="4"/>
  <c r="H429" i="4"/>
  <c r="I429" i="4" s="1"/>
  <c r="J429" i="4" s="1"/>
  <c r="F430" i="4" s="1"/>
  <c r="G433" i="4"/>
  <c r="G169" i="4" l="1"/>
  <c r="H162" i="4"/>
  <c r="I162" i="4" s="1"/>
  <c r="J162" i="4" s="1"/>
  <c r="F163" i="4" s="1"/>
  <c r="H430" i="4"/>
  <c r="I430" i="4" s="1"/>
  <c r="J430" i="4" s="1"/>
  <c r="F431" i="4" s="1"/>
  <c r="G434" i="4"/>
  <c r="H163" i="4" l="1"/>
  <c r="I163" i="4" s="1"/>
  <c r="J163" i="4" s="1"/>
  <c r="F164" i="4" s="1"/>
  <c r="G170" i="4"/>
  <c r="H431" i="4"/>
  <c r="I431" i="4" s="1"/>
  <c r="J431" i="4" s="1"/>
  <c r="F432" i="4" s="1"/>
  <c r="G435" i="4"/>
  <c r="H164" i="4" l="1"/>
  <c r="I164" i="4" s="1"/>
  <c r="J164" i="4" s="1"/>
  <c r="F165" i="4" s="1"/>
  <c r="G171" i="4"/>
  <c r="H432" i="4"/>
  <c r="I432" i="4" s="1"/>
  <c r="J432" i="4" s="1"/>
  <c r="F433" i="4" s="1"/>
  <c r="G436" i="4"/>
  <c r="G172" i="4" l="1"/>
  <c r="H165" i="4"/>
  <c r="I165" i="4" s="1"/>
  <c r="J165" i="4" s="1"/>
  <c r="F166" i="4" s="1"/>
  <c r="H433" i="4"/>
  <c r="I433" i="4" s="1"/>
  <c r="J433" i="4" s="1"/>
  <c r="F434" i="4" s="1"/>
  <c r="G437" i="4"/>
  <c r="H166" i="4" l="1"/>
  <c r="I166" i="4" s="1"/>
  <c r="J166" i="4" s="1"/>
  <c r="F167" i="4" s="1"/>
  <c r="G173" i="4"/>
  <c r="H434" i="4"/>
  <c r="I434" i="4" s="1"/>
  <c r="J434" i="4" s="1"/>
  <c r="F435" i="4" s="1"/>
  <c r="G438" i="4"/>
  <c r="H167" i="4" l="1"/>
  <c r="I167" i="4" s="1"/>
  <c r="J167" i="4" s="1"/>
  <c r="F168" i="4" s="1"/>
  <c r="G174" i="4"/>
  <c r="H435" i="4"/>
  <c r="I435" i="4" s="1"/>
  <c r="J435" i="4" s="1"/>
  <c r="F436" i="4" s="1"/>
  <c r="G439" i="4"/>
  <c r="H168" i="4" l="1"/>
  <c r="I168" i="4" s="1"/>
  <c r="J168" i="4" s="1"/>
  <c r="F169" i="4" s="1"/>
  <c r="G175" i="4"/>
  <c r="H436" i="4"/>
  <c r="I436" i="4" s="1"/>
  <c r="J436" i="4" s="1"/>
  <c r="F437" i="4" s="1"/>
  <c r="G440" i="4"/>
  <c r="H169" i="4" l="1"/>
  <c r="I169" i="4" s="1"/>
  <c r="J169" i="4" s="1"/>
  <c r="F170" i="4" s="1"/>
  <c r="G176" i="4"/>
  <c r="H437" i="4"/>
  <c r="I437" i="4" s="1"/>
  <c r="J437" i="4" s="1"/>
  <c r="F438" i="4" s="1"/>
  <c r="G441" i="4"/>
  <c r="H170" i="4" l="1"/>
  <c r="I170" i="4" s="1"/>
  <c r="J170" i="4" s="1"/>
  <c r="F171" i="4" s="1"/>
  <c r="G177" i="4"/>
  <c r="H438" i="4"/>
  <c r="I438" i="4" s="1"/>
  <c r="J438" i="4" s="1"/>
  <c r="F439" i="4" s="1"/>
  <c r="G442" i="4"/>
  <c r="H171" i="4" l="1"/>
  <c r="I171" i="4" s="1"/>
  <c r="J171" i="4" s="1"/>
  <c r="F172" i="4" s="1"/>
  <c r="G178" i="4"/>
  <c r="H439" i="4"/>
  <c r="I439" i="4" s="1"/>
  <c r="J439" i="4" s="1"/>
  <c r="F440" i="4" s="1"/>
  <c r="G443" i="4"/>
  <c r="H172" i="4" l="1"/>
  <c r="I172" i="4" s="1"/>
  <c r="J172" i="4" s="1"/>
  <c r="F173" i="4" s="1"/>
  <c r="G179" i="4"/>
  <c r="H440" i="4"/>
  <c r="I440" i="4" s="1"/>
  <c r="J440" i="4" s="1"/>
  <c r="F441" i="4" s="1"/>
  <c r="G444" i="4"/>
  <c r="H173" i="4" l="1"/>
  <c r="I173" i="4" s="1"/>
  <c r="J173" i="4" s="1"/>
  <c r="F174" i="4" s="1"/>
  <c r="G180" i="4"/>
  <c r="H441" i="4"/>
  <c r="I441" i="4" s="1"/>
  <c r="J441" i="4" s="1"/>
  <c r="F442" i="4" s="1"/>
  <c r="G445" i="4"/>
  <c r="G181" i="4" l="1"/>
  <c r="H174" i="4"/>
  <c r="I174" i="4" s="1"/>
  <c r="J174" i="4" s="1"/>
  <c r="F175" i="4" s="1"/>
  <c r="H442" i="4"/>
  <c r="I442" i="4" s="1"/>
  <c r="J442" i="4" s="1"/>
  <c r="F443" i="4" s="1"/>
  <c r="G446" i="4"/>
  <c r="H175" i="4" l="1"/>
  <c r="I175" i="4" s="1"/>
  <c r="J175" i="4" s="1"/>
  <c r="F176" i="4" s="1"/>
  <c r="G182" i="4"/>
  <c r="H443" i="4"/>
  <c r="I443" i="4" s="1"/>
  <c r="J443" i="4" s="1"/>
  <c r="F444" i="4" s="1"/>
  <c r="G447" i="4"/>
  <c r="H176" i="4" l="1"/>
  <c r="I176" i="4" s="1"/>
  <c r="J176" i="4" s="1"/>
  <c r="F177" i="4" s="1"/>
  <c r="G183" i="4"/>
  <c r="H444" i="4"/>
  <c r="I444" i="4" s="1"/>
  <c r="J444" i="4" s="1"/>
  <c r="F445" i="4" s="1"/>
  <c r="G448" i="4"/>
  <c r="H177" i="4" l="1"/>
  <c r="I177" i="4" s="1"/>
  <c r="J177" i="4" s="1"/>
  <c r="F178" i="4" s="1"/>
  <c r="G184" i="4"/>
  <c r="H445" i="4"/>
  <c r="I445" i="4" s="1"/>
  <c r="J445" i="4" s="1"/>
  <c r="F446" i="4" s="1"/>
  <c r="G449" i="4"/>
  <c r="H178" i="4" l="1"/>
  <c r="I178" i="4" s="1"/>
  <c r="J178" i="4" s="1"/>
  <c r="F179" i="4" s="1"/>
  <c r="G185" i="4"/>
  <c r="H446" i="4"/>
  <c r="I446" i="4" s="1"/>
  <c r="J446" i="4" s="1"/>
  <c r="F447" i="4" s="1"/>
  <c r="G450" i="4"/>
  <c r="H179" i="4" l="1"/>
  <c r="I179" i="4" s="1"/>
  <c r="J179" i="4" s="1"/>
  <c r="F180" i="4" s="1"/>
  <c r="G186" i="4"/>
  <c r="H447" i="4"/>
  <c r="I447" i="4" s="1"/>
  <c r="J447" i="4" s="1"/>
  <c r="F448" i="4" s="1"/>
  <c r="G451" i="4"/>
  <c r="H180" i="4" l="1"/>
  <c r="I180" i="4" s="1"/>
  <c r="J180" i="4" s="1"/>
  <c r="F181" i="4" s="1"/>
  <c r="G187" i="4"/>
  <c r="H448" i="4"/>
  <c r="I448" i="4" s="1"/>
  <c r="J448" i="4" s="1"/>
  <c r="F449" i="4" s="1"/>
  <c r="G452" i="4"/>
  <c r="H181" i="4" l="1"/>
  <c r="I181" i="4" s="1"/>
  <c r="J181" i="4" s="1"/>
  <c r="F182" i="4" s="1"/>
  <c r="G188" i="4"/>
  <c r="H449" i="4"/>
  <c r="I449" i="4" s="1"/>
  <c r="J449" i="4" s="1"/>
  <c r="F450" i="4" s="1"/>
  <c r="G453" i="4"/>
  <c r="H182" i="4" l="1"/>
  <c r="I182" i="4" s="1"/>
  <c r="J182" i="4" s="1"/>
  <c r="F183" i="4" s="1"/>
  <c r="G189" i="4"/>
  <c r="H450" i="4"/>
  <c r="I450" i="4" s="1"/>
  <c r="J450" i="4" s="1"/>
  <c r="F451" i="4" s="1"/>
  <c r="G454" i="4"/>
  <c r="H183" i="4" l="1"/>
  <c r="I183" i="4" s="1"/>
  <c r="J183" i="4" s="1"/>
  <c r="F184" i="4" s="1"/>
  <c r="G190" i="4"/>
  <c r="H451" i="4"/>
  <c r="I451" i="4" s="1"/>
  <c r="J451" i="4" s="1"/>
  <c r="F452" i="4" s="1"/>
  <c r="G455" i="4"/>
  <c r="H184" i="4" l="1"/>
  <c r="I184" i="4" s="1"/>
  <c r="J184" i="4" s="1"/>
  <c r="F185" i="4" s="1"/>
  <c r="G191" i="4"/>
  <c r="H452" i="4"/>
  <c r="I452" i="4" s="1"/>
  <c r="J452" i="4" s="1"/>
  <c r="F453" i="4" s="1"/>
  <c r="G456" i="4"/>
  <c r="H185" i="4" l="1"/>
  <c r="I185" i="4" s="1"/>
  <c r="J185" i="4" s="1"/>
  <c r="F186" i="4" s="1"/>
  <c r="G192" i="4"/>
  <c r="H453" i="4"/>
  <c r="I453" i="4" s="1"/>
  <c r="J453" i="4" s="1"/>
  <c r="F454" i="4" s="1"/>
  <c r="G457" i="4"/>
  <c r="H186" i="4" l="1"/>
  <c r="I186" i="4" s="1"/>
  <c r="J186" i="4" s="1"/>
  <c r="F187" i="4" s="1"/>
  <c r="G193" i="4"/>
  <c r="H454" i="4"/>
  <c r="I454" i="4" s="1"/>
  <c r="J454" i="4" s="1"/>
  <c r="F455" i="4" s="1"/>
  <c r="G458" i="4"/>
  <c r="H187" i="4" l="1"/>
  <c r="I187" i="4" s="1"/>
  <c r="J187" i="4" s="1"/>
  <c r="F188" i="4" s="1"/>
  <c r="G194" i="4"/>
  <c r="H455" i="4"/>
  <c r="I455" i="4" s="1"/>
  <c r="J455" i="4" s="1"/>
  <c r="F456" i="4" s="1"/>
  <c r="G459" i="4"/>
  <c r="H188" i="4" l="1"/>
  <c r="I188" i="4" s="1"/>
  <c r="J188" i="4" s="1"/>
  <c r="F189" i="4" s="1"/>
  <c r="G195" i="4"/>
  <c r="H456" i="4"/>
  <c r="I456" i="4" s="1"/>
  <c r="J456" i="4" s="1"/>
  <c r="F457" i="4" s="1"/>
  <c r="G460" i="4"/>
  <c r="H189" i="4" l="1"/>
  <c r="I189" i="4" s="1"/>
  <c r="J189" i="4" s="1"/>
  <c r="F190" i="4" s="1"/>
  <c r="G196" i="4"/>
  <c r="H457" i="4"/>
  <c r="I457" i="4" s="1"/>
  <c r="J457" i="4" s="1"/>
  <c r="F458" i="4" s="1"/>
  <c r="G461" i="4"/>
  <c r="H190" i="4" l="1"/>
  <c r="I190" i="4" s="1"/>
  <c r="J190" i="4" s="1"/>
  <c r="F191" i="4" s="1"/>
  <c r="G197" i="4"/>
  <c r="H458" i="4"/>
  <c r="I458" i="4" s="1"/>
  <c r="J458" i="4" s="1"/>
  <c r="F459" i="4" s="1"/>
  <c r="G462" i="4"/>
  <c r="H191" i="4" l="1"/>
  <c r="I191" i="4" s="1"/>
  <c r="J191" i="4" s="1"/>
  <c r="F192" i="4" s="1"/>
  <c r="G198" i="4"/>
  <c r="H459" i="4"/>
  <c r="I459" i="4" s="1"/>
  <c r="J459" i="4" s="1"/>
  <c r="F460" i="4" s="1"/>
  <c r="G463" i="4"/>
  <c r="H192" i="4" l="1"/>
  <c r="I192" i="4" s="1"/>
  <c r="J192" i="4" s="1"/>
  <c r="F193" i="4" s="1"/>
  <c r="G199" i="4"/>
  <c r="H460" i="4"/>
  <c r="I460" i="4" s="1"/>
  <c r="J460" i="4" s="1"/>
  <c r="F461" i="4" s="1"/>
  <c r="G464" i="4"/>
  <c r="H193" i="4" l="1"/>
  <c r="I193" i="4" s="1"/>
  <c r="J193" i="4" s="1"/>
  <c r="F194" i="4" s="1"/>
  <c r="G200" i="4"/>
  <c r="H461" i="4"/>
  <c r="I461" i="4" s="1"/>
  <c r="J461" i="4" s="1"/>
  <c r="F462" i="4" s="1"/>
  <c r="G465" i="4"/>
  <c r="H194" i="4" l="1"/>
  <c r="I194" i="4" s="1"/>
  <c r="J194" i="4" s="1"/>
  <c r="F195" i="4" s="1"/>
  <c r="G201" i="4"/>
  <c r="H462" i="4"/>
  <c r="I462" i="4" s="1"/>
  <c r="J462" i="4" s="1"/>
  <c r="F463" i="4" s="1"/>
  <c r="G466" i="4"/>
  <c r="H195" i="4" l="1"/>
  <c r="I195" i="4" s="1"/>
  <c r="J195" i="4" s="1"/>
  <c r="F196" i="4" s="1"/>
  <c r="G202" i="4"/>
  <c r="H463" i="4"/>
  <c r="I463" i="4" s="1"/>
  <c r="J463" i="4" s="1"/>
  <c r="F464" i="4" s="1"/>
  <c r="G467" i="4"/>
  <c r="H196" i="4" l="1"/>
  <c r="I196" i="4" s="1"/>
  <c r="J196" i="4" s="1"/>
  <c r="F197" i="4" s="1"/>
  <c r="G203" i="4"/>
  <c r="H464" i="4"/>
  <c r="I464" i="4" s="1"/>
  <c r="J464" i="4" s="1"/>
  <c r="F465" i="4" s="1"/>
  <c r="G468" i="4"/>
  <c r="H197" i="4" l="1"/>
  <c r="I197" i="4" s="1"/>
  <c r="J197" i="4" s="1"/>
  <c r="F198" i="4" s="1"/>
  <c r="G204" i="4"/>
  <c r="H465" i="4"/>
  <c r="I465" i="4" s="1"/>
  <c r="J465" i="4" s="1"/>
  <c r="F466" i="4" s="1"/>
  <c r="G469" i="4"/>
  <c r="G205" i="4" l="1"/>
  <c r="H198" i="4"/>
  <c r="I198" i="4" s="1"/>
  <c r="J198" i="4" s="1"/>
  <c r="F199" i="4" s="1"/>
  <c r="H466" i="4"/>
  <c r="I466" i="4" s="1"/>
  <c r="J466" i="4" s="1"/>
  <c r="F467" i="4" s="1"/>
  <c r="G470" i="4"/>
  <c r="H199" i="4" l="1"/>
  <c r="I199" i="4" s="1"/>
  <c r="J199" i="4" s="1"/>
  <c r="F200" i="4" s="1"/>
  <c r="G206" i="4"/>
  <c r="H467" i="4"/>
  <c r="I467" i="4" s="1"/>
  <c r="J467" i="4" s="1"/>
  <c r="F468" i="4" s="1"/>
  <c r="G471" i="4"/>
  <c r="H200" i="4" l="1"/>
  <c r="I200" i="4" s="1"/>
  <c r="J200" i="4" s="1"/>
  <c r="F201" i="4" s="1"/>
  <c r="G207" i="4"/>
  <c r="H468" i="4"/>
  <c r="I468" i="4" s="1"/>
  <c r="J468" i="4" s="1"/>
  <c r="F469" i="4" s="1"/>
  <c r="G472" i="4"/>
  <c r="H201" i="4" l="1"/>
  <c r="I201" i="4" s="1"/>
  <c r="J201" i="4" s="1"/>
  <c r="F202" i="4" s="1"/>
  <c r="G208" i="4"/>
  <c r="H469" i="4"/>
  <c r="I469" i="4" s="1"/>
  <c r="J469" i="4" s="1"/>
  <c r="F470" i="4" s="1"/>
  <c r="G473" i="4"/>
  <c r="H202" i="4" l="1"/>
  <c r="I202" i="4" s="1"/>
  <c r="J202" i="4" s="1"/>
  <c r="F203" i="4" s="1"/>
  <c r="G209" i="4"/>
  <c r="H470" i="4"/>
  <c r="I470" i="4" s="1"/>
  <c r="J470" i="4" s="1"/>
  <c r="F471" i="4" s="1"/>
  <c r="G474" i="4"/>
  <c r="H203" i="4" l="1"/>
  <c r="I203" i="4" s="1"/>
  <c r="J203" i="4" s="1"/>
  <c r="F204" i="4" s="1"/>
  <c r="G210" i="4"/>
  <c r="H471" i="4"/>
  <c r="I471" i="4" s="1"/>
  <c r="J471" i="4" s="1"/>
  <c r="F472" i="4" s="1"/>
  <c r="G475" i="4"/>
  <c r="H204" i="4" l="1"/>
  <c r="I204" i="4" s="1"/>
  <c r="J204" i="4" s="1"/>
  <c r="F205" i="4" s="1"/>
  <c r="G211" i="4"/>
  <c r="H472" i="4"/>
  <c r="I472" i="4" s="1"/>
  <c r="J472" i="4" s="1"/>
  <c r="F473" i="4" s="1"/>
  <c r="G476" i="4"/>
  <c r="G212" i="4" l="1"/>
  <c r="H205" i="4"/>
  <c r="I205" i="4" s="1"/>
  <c r="J205" i="4" s="1"/>
  <c r="F206" i="4" s="1"/>
  <c r="H473" i="4"/>
  <c r="I473" i="4" s="1"/>
  <c r="J473" i="4" s="1"/>
  <c r="F474" i="4" s="1"/>
  <c r="G477" i="4"/>
  <c r="H206" i="4" l="1"/>
  <c r="I206" i="4" s="1"/>
  <c r="J206" i="4" s="1"/>
  <c r="F207" i="4" s="1"/>
  <c r="G213" i="4"/>
  <c r="H474" i="4"/>
  <c r="I474" i="4" s="1"/>
  <c r="J474" i="4" s="1"/>
  <c r="F475" i="4" s="1"/>
  <c r="G478" i="4"/>
  <c r="H207" i="4" l="1"/>
  <c r="I207" i="4" s="1"/>
  <c r="J207" i="4" s="1"/>
  <c r="F208" i="4" s="1"/>
  <c r="G214" i="4"/>
  <c r="H475" i="4"/>
  <c r="I475" i="4" s="1"/>
  <c r="J475" i="4" s="1"/>
  <c r="F476" i="4" s="1"/>
  <c r="G479" i="4"/>
  <c r="H208" i="4" l="1"/>
  <c r="I208" i="4" s="1"/>
  <c r="J208" i="4" s="1"/>
  <c r="F209" i="4" s="1"/>
  <c r="G215" i="4"/>
  <c r="H476" i="4"/>
  <c r="I476" i="4" s="1"/>
  <c r="J476" i="4" s="1"/>
  <c r="F477" i="4" s="1"/>
  <c r="G480" i="4"/>
  <c r="H209" i="4" l="1"/>
  <c r="I209" i="4" s="1"/>
  <c r="J209" i="4" s="1"/>
  <c r="F210" i="4" s="1"/>
  <c r="G216" i="4"/>
  <c r="H477" i="4"/>
  <c r="I477" i="4" s="1"/>
  <c r="J477" i="4" s="1"/>
  <c r="F478" i="4" s="1"/>
  <c r="G481" i="4"/>
  <c r="H210" i="4" l="1"/>
  <c r="I210" i="4" s="1"/>
  <c r="J210" i="4" s="1"/>
  <c r="F211" i="4" s="1"/>
  <c r="G217" i="4"/>
  <c r="H478" i="4"/>
  <c r="I478" i="4" s="1"/>
  <c r="J478" i="4" s="1"/>
  <c r="F479" i="4" s="1"/>
  <c r="G482" i="4"/>
  <c r="H211" i="4" l="1"/>
  <c r="I211" i="4" s="1"/>
  <c r="J211" i="4" s="1"/>
  <c r="F212" i="4" s="1"/>
  <c r="G218" i="4"/>
  <c r="H479" i="4"/>
  <c r="I479" i="4" s="1"/>
  <c r="J479" i="4" s="1"/>
  <c r="F480" i="4" s="1"/>
  <c r="G483" i="4"/>
  <c r="H212" i="4" l="1"/>
  <c r="I212" i="4" s="1"/>
  <c r="J212" i="4" s="1"/>
  <c r="F213" i="4" s="1"/>
  <c r="G219" i="4"/>
  <c r="H480" i="4"/>
  <c r="I480" i="4" s="1"/>
  <c r="J480" i="4" s="1"/>
  <c r="F481" i="4" s="1"/>
  <c r="G484" i="4"/>
  <c r="H213" i="4" l="1"/>
  <c r="I213" i="4" s="1"/>
  <c r="J213" i="4" s="1"/>
  <c r="F214" i="4" s="1"/>
  <c r="G220" i="4"/>
  <c r="H481" i="4"/>
  <c r="I481" i="4" s="1"/>
  <c r="J481" i="4" s="1"/>
  <c r="F482" i="4" s="1"/>
  <c r="G485" i="4"/>
  <c r="H214" i="4" l="1"/>
  <c r="I214" i="4" s="1"/>
  <c r="J214" i="4" s="1"/>
  <c r="F215" i="4" s="1"/>
  <c r="G221" i="4"/>
  <c r="H482" i="4"/>
  <c r="I482" i="4" s="1"/>
  <c r="J482" i="4" s="1"/>
  <c r="F483" i="4" s="1"/>
  <c r="G486" i="4"/>
  <c r="H215" i="4" l="1"/>
  <c r="I215" i="4" s="1"/>
  <c r="J215" i="4" s="1"/>
  <c r="F216" i="4" s="1"/>
  <c r="G222" i="4"/>
  <c r="H483" i="4"/>
  <c r="I483" i="4" s="1"/>
  <c r="J483" i="4" s="1"/>
  <c r="F484" i="4" s="1"/>
  <c r="G487" i="4"/>
  <c r="H216" i="4" l="1"/>
  <c r="I216" i="4" s="1"/>
  <c r="J216" i="4" s="1"/>
  <c r="F217" i="4" s="1"/>
  <c r="G223" i="4"/>
  <c r="H484" i="4"/>
  <c r="I484" i="4" s="1"/>
  <c r="J484" i="4" s="1"/>
  <c r="F485" i="4" s="1"/>
  <c r="G488" i="4"/>
  <c r="H217" i="4" l="1"/>
  <c r="I217" i="4" s="1"/>
  <c r="J217" i="4" s="1"/>
  <c r="F218" i="4" s="1"/>
  <c r="G224" i="4"/>
  <c r="H485" i="4"/>
  <c r="I485" i="4" s="1"/>
  <c r="J485" i="4" s="1"/>
  <c r="F486" i="4" s="1"/>
  <c r="G489" i="4"/>
  <c r="H218" i="4" l="1"/>
  <c r="I218" i="4" s="1"/>
  <c r="J218" i="4" s="1"/>
  <c r="F219" i="4" s="1"/>
  <c r="G225" i="4"/>
  <c r="H486" i="4"/>
  <c r="I486" i="4" s="1"/>
  <c r="J486" i="4" s="1"/>
  <c r="F487" i="4" s="1"/>
  <c r="G490" i="4"/>
  <c r="H219" i="4" l="1"/>
  <c r="I219" i="4" s="1"/>
  <c r="J219" i="4" s="1"/>
  <c r="F220" i="4" s="1"/>
  <c r="G226" i="4"/>
  <c r="H487" i="4"/>
  <c r="I487" i="4" s="1"/>
  <c r="J487" i="4" s="1"/>
  <c r="F488" i="4" s="1"/>
  <c r="G491" i="4"/>
  <c r="H220" i="4" l="1"/>
  <c r="I220" i="4" s="1"/>
  <c r="J220" i="4" s="1"/>
  <c r="F221" i="4" s="1"/>
  <c r="G227" i="4"/>
  <c r="H488" i="4"/>
  <c r="I488" i="4" s="1"/>
  <c r="J488" i="4" s="1"/>
  <c r="F489" i="4" s="1"/>
  <c r="G492" i="4"/>
  <c r="H221" i="4" l="1"/>
  <c r="I221" i="4" s="1"/>
  <c r="J221" i="4" s="1"/>
  <c r="F222" i="4" s="1"/>
  <c r="G228" i="4"/>
  <c r="H489" i="4"/>
  <c r="I489" i="4" s="1"/>
  <c r="J489" i="4" s="1"/>
  <c r="F490" i="4" s="1"/>
  <c r="G493" i="4"/>
  <c r="H222" i="4" l="1"/>
  <c r="I222" i="4" s="1"/>
  <c r="J222" i="4" s="1"/>
  <c r="F223" i="4" s="1"/>
  <c r="G229" i="4"/>
  <c r="H490" i="4"/>
  <c r="I490" i="4" s="1"/>
  <c r="J490" i="4" s="1"/>
  <c r="F491" i="4" s="1"/>
  <c r="G494" i="4"/>
  <c r="H223" i="4" l="1"/>
  <c r="I223" i="4" s="1"/>
  <c r="J223" i="4" s="1"/>
  <c r="F224" i="4" s="1"/>
  <c r="G230" i="4"/>
  <c r="H491" i="4"/>
  <c r="I491" i="4" s="1"/>
  <c r="J491" i="4" s="1"/>
  <c r="F492" i="4" s="1"/>
  <c r="G495" i="4"/>
  <c r="H224" i="4" l="1"/>
  <c r="I224" i="4" s="1"/>
  <c r="J224" i="4" s="1"/>
  <c r="F225" i="4" s="1"/>
  <c r="G231" i="4"/>
  <c r="H492" i="4"/>
  <c r="I492" i="4" s="1"/>
  <c r="J492" i="4" s="1"/>
  <c r="F493" i="4" s="1"/>
  <c r="G496" i="4"/>
  <c r="H225" i="4" l="1"/>
  <c r="I225" i="4" s="1"/>
  <c r="J225" i="4" s="1"/>
  <c r="F226" i="4" s="1"/>
  <c r="G232" i="4"/>
  <c r="H493" i="4"/>
  <c r="I493" i="4" s="1"/>
  <c r="J493" i="4" s="1"/>
  <c r="F494" i="4" s="1"/>
  <c r="G497" i="4"/>
  <c r="H226" i="4" l="1"/>
  <c r="I226" i="4" s="1"/>
  <c r="J226" i="4" s="1"/>
  <c r="F227" i="4" s="1"/>
  <c r="G233" i="4"/>
  <c r="H494" i="4"/>
  <c r="I494" i="4" s="1"/>
  <c r="J494" i="4" s="1"/>
  <c r="F495" i="4" s="1"/>
  <c r="G498" i="4"/>
  <c r="H227" i="4" l="1"/>
  <c r="I227" i="4" s="1"/>
  <c r="J227" i="4" s="1"/>
  <c r="F228" i="4" s="1"/>
  <c r="G234" i="4"/>
  <c r="H495" i="4"/>
  <c r="I495" i="4" s="1"/>
  <c r="J495" i="4" s="1"/>
  <c r="F496" i="4" s="1"/>
  <c r="G499" i="4"/>
  <c r="H228" i="4" l="1"/>
  <c r="I228" i="4" s="1"/>
  <c r="J228" i="4" s="1"/>
  <c r="F229" i="4" s="1"/>
  <c r="G235" i="4"/>
  <c r="H496" i="4"/>
  <c r="I496" i="4" s="1"/>
  <c r="J496" i="4" s="1"/>
  <c r="F497" i="4" s="1"/>
  <c r="G500" i="4"/>
  <c r="H229" i="4" l="1"/>
  <c r="I229" i="4" s="1"/>
  <c r="J229" i="4" s="1"/>
  <c r="F230" i="4" s="1"/>
  <c r="G236" i="4"/>
  <c r="H497" i="4"/>
  <c r="I497" i="4" s="1"/>
  <c r="J497" i="4" s="1"/>
  <c r="F498" i="4" s="1"/>
  <c r="G501" i="4"/>
  <c r="H230" i="4" l="1"/>
  <c r="I230" i="4" s="1"/>
  <c r="J230" i="4" s="1"/>
  <c r="F231" i="4" s="1"/>
  <c r="G237" i="4"/>
  <c r="H498" i="4"/>
  <c r="I498" i="4" s="1"/>
  <c r="J498" i="4" s="1"/>
  <c r="F499" i="4" s="1"/>
  <c r="G502" i="4"/>
  <c r="H231" i="4" l="1"/>
  <c r="I231" i="4" s="1"/>
  <c r="J231" i="4" s="1"/>
  <c r="F232" i="4" s="1"/>
  <c r="G238" i="4"/>
  <c r="H499" i="4"/>
  <c r="I499" i="4" s="1"/>
  <c r="J499" i="4" s="1"/>
  <c r="F500" i="4" s="1"/>
  <c r="G503" i="4"/>
  <c r="H232" i="4" l="1"/>
  <c r="I232" i="4" s="1"/>
  <c r="J232" i="4" s="1"/>
  <c r="F233" i="4" s="1"/>
  <c r="G239" i="4"/>
  <c r="H500" i="4"/>
  <c r="I500" i="4" s="1"/>
  <c r="J500" i="4" s="1"/>
  <c r="F501" i="4" s="1"/>
  <c r="G504" i="4"/>
  <c r="H233" i="4" l="1"/>
  <c r="I233" i="4" s="1"/>
  <c r="J233" i="4" s="1"/>
  <c r="F234" i="4" s="1"/>
  <c r="G240" i="4"/>
  <c r="H501" i="4"/>
  <c r="I501" i="4" s="1"/>
  <c r="J501" i="4" s="1"/>
  <c r="F502" i="4" s="1"/>
  <c r="G505" i="4"/>
  <c r="H234" i="4" l="1"/>
  <c r="I234" i="4" s="1"/>
  <c r="J234" i="4" s="1"/>
  <c r="F235" i="4" s="1"/>
  <c r="G241" i="4"/>
  <c r="H502" i="4"/>
  <c r="I502" i="4" s="1"/>
  <c r="J502" i="4" s="1"/>
  <c r="F503" i="4" s="1"/>
  <c r="G506" i="4"/>
  <c r="H235" i="4" l="1"/>
  <c r="I235" i="4" s="1"/>
  <c r="J235" i="4" s="1"/>
  <c r="F236" i="4" s="1"/>
  <c r="G242" i="4"/>
  <c r="H503" i="4"/>
  <c r="I503" i="4" s="1"/>
  <c r="J503" i="4" s="1"/>
  <c r="F504" i="4" s="1"/>
  <c r="G507" i="4"/>
  <c r="H236" i="4" l="1"/>
  <c r="I236" i="4" s="1"/>
  <c r="J236" i="4" s="1"/>
  <c r="F237" i="4" s="1"/>
  <c r="G243" i="4"/>
  <c r="H504" i="4"/>
  <c r="I504" i="4" s="1"/>
  <c r="J504" i="4" s="1"/>
  <c r="F505" i="4" s="1"/>
  <c r="G508" i="4"/>
  <c r="H237" i="4" l="1"/>
  <c r="I237" i="4" s="1"/>
  <c r="J237" i="4" s="1"/>
  <c r="F238" i="4" s="1"/>
  <c r="G244" i="4"/>
  <c r="H505" i="4"/>
  <c r="I505" i="4" s="1"/>
  <c r="J505" i="4" s="1"/>
  <c r="F506" i="4" s="1"/>
  <c r="G509" i="4"/>
  <c r="H238" i="4" l="1"/>
  <c r="I238" i="4" s="1"/>
  <c r="J238" i="4" s="1"/>
  <c r="F239" i="4" s="1"/>
  <c r="G245" i="4"/>
  <c r="H506" i="4"/>
  <c r="I506" i="4" s="1"/>
  <c r="J506" i="4" s="1"/>
  <c r="F507" i="4" s="1"/>
  <c r="G510" i="4"/>
  <c r="H239" i="4" l="1"/>
  <c r="I239" i="4" s="1"/>
  <c r="J239" i="4" s="1"/>
  <c r="F240" i="4" s="1"/>
  <c r="G246" i="4"/>
  <c r="H507" i="4"/>
  <c r="I507" i="4" s="1"/>
  <c r="J507" i="4" s="1"/>
  <c r="F508" i="4" s="1"/>
  <c r="G511" i="4"/>
  <c r="H240" i="4" l="1"/>
  <c r="I240" i="4" s="1"/>
  <c r="J240" i="4" s="1"/>
  <c r="F241" i="4" s="1"/>
  <c r="G247" i="4"/>
  <c r="H508" i="4"/>
  <c r="I508" i="4" s="1"/>
  <c r="J508" i="4" s="1"/>
  <c r="F509" i="4" s="1"/>
  <c r="G512" i="4"/>
  <c r="H241" i="4" l="1"/>
  <c r="I241" i="4" s="1"/>
  <c r="J241" i="4" s="1"/>
  <c r="F242" i="4" s="1"/>
  <c r="G248" i="4"/>
  <c r="H509" i="4"/>
  <c r="I509" i="4" s="1"/>
  <c r="J509" i="4" s="1"/>
  <c r="F510" i="4" s="1"/>
  <c r="G513" i="4"/>
  <c r="H242" i="4" l="1"/>
  <c r="I242" i="4" s="1"/>
  <c r="J242" i="4" s="1"/>
  <c r="F243" i="4" s="1"/>
  <c r="G249" i="4"/>
  <c r="H510" i="4"/>
  <c r="I510" i="4" s="1"/>
  <c r="J510" i="4" s="1"/>
  <c r="F511" i="4" s="1"/>
  <c r="G514" i="4"/>
  <c r="H243" i="4" l="1"/>
  <c r="I243" i="4" s="1"/>
  <c r="J243" i="4" s="1"/>
  <c r="F244" i="4" s="1"/>
  <c r="G250" i="4"/>
  <c r="H511" i="4"/>
  <c r="I511" i="4" s="1"/>
  <c r="J511" i="4" s="1"/>
  <c r="F512" i="4" s="1"/>
  <c r="G515" i="4"/>
  <c r="H244" i="4" l="1"/>
  <c r="I244" i="4" s="1"/>
  <c r="J244" i="4" s="1"/>
  <c r="F245" i="4" s="1"/>
  <c r="G251" i="4"/>
  <c r="H512" i="4"/>
  <c r="I512" i="4" s="1"/>
  <c r="J512" i="4" s="1"/>
  <c r="F513" i="4" s="1"/>
  <c r="G516" i="4"/>
  <c r="H245" i="4" l="1"/>
  <c r="I245" i="4" s="1"/>
  <c r="J245" i="4" s="1"/>
  <c r="F246" i="4" s="1"/>
  <c r="G252" i="4"/>
  <c r="H513" i="4"/>
  <c r="I513" i="4" s="1"/>
  <c r="J513" i="4" s="1"/>
  <c r="F514" i="4" s="1"/>
  <c r="G517" i="4"/>
  <c r="H246" i="4" l="1"/>
  <c r="I246" i="4" s="1"/>
  <c r="J246" i="4" s="1"/>
  <c r="F247" i="4" s="1"/>
  <c r="G253" i="4"/>
  <c r="H514" i="4"/>
  <c r="I514" i="4" s="1"/>
  <c r="J514" i="4" s="1"/>
  <c r="F515" i="4" s="1"/>
  <c r="G518" i="4"/>
  <c r="H247" i="4" l="1"/>
  <c r="I247" i="4" s="1"/>
  <c r="J247" i="4" s="1"/>
  <c r="F248" i="4" s="1"/>
  <c r="G254" i="4"/>
  <c r="H515" i="4"/>
  <c r="I515" i="4" s="1"/>
  <c r="J515" i="4" s="1"/>
  <c r="F516" i="4" s="1"/>
  <c r="G519" i="4"/>
  <c r="H248" i="4" l="1"/>
  <c r="I248" i="4" s="1"/>
  <c r="J248" i="4" s="1"/>
  <c r="F249" i="4" s="1"/>
  <c r="G255" i="4"/>
  <c r="H516" i="4"/>
  <c r="I516" i="4" s="1"/>
  <c r="J516" i="4" s="1"/>
  <c r="F517" i="4" s="1"/>
  <c r="G520" i="4"/>
  <c r="H249" i="4" l="1"/>
  <c r="I249" i="4" s="1"/>
  <c r="J249" i="4" s="1"/>
  <c r="F250" i="4" s="1"/>
  <c r="G256" i="4"/>
  <c r="H517" i="4"/>
  <c r="I517" i="4" s="1"/>
  <c r="J517" i="4" s="1"/>
  <c r="F518" i="4" s="1"/>
  <c r="G521" i="4"/>
  <c r="H250" i="4" l="1"/>
  <c r="I250" i="4" s="1"/>
  <c r="J250" i="4" s="1"/>
  <c r="F251" i="4" s="1"/>
  <c r="G257" i="4"/>
  <c r="H518" i="4"/>
  <c r="I518" i="4" s="1"/>
  <c r="J518" i="4" s="1"/>
  <c r="F519" i="4" s="1"/>
  <c r="G522" i="4"/>
  <c r="H251" i="4" l="1"/>
  <c r="I251" i="4" s="1"/>
  <c r="J251" i="4" s="1"/>
  <c r="F252" i="4" s="1"/>
  <c r="G258" i="4"/>
  <c r="H519" i="4"/>
  <c r="I519" i="4" s="1"/>
  <c r="J519" i="4" s="1"/>
  <c r="F520" i="4" s="1"/>
  <c r="G523" i="4"/>
  <c r="H252" i="4" l="1"/>
  <c r="I252" i="4" s="1"/>
  <c r="J252" i="4" s="1"/>
  <c r="F253" i="4" s="1"/>
  <c r="G259" i="4"/>
  <c r="H520" i="4"/>
  <c r="I520" i="4" s="1"/>
  <c r="J520" i="4" s="1"/>
  <c r="F521" i="4" s="1"/>
  <c r="G524" i="4"/>
  <c r="H253" i="4" l="1"/>
  <c r="I253" i="4" s="1"/>
  <c r="J253" i="4" s="1"/>
  <c r="F254" i="4" s="1"/>
  <c r="G260" i="4"/>
  <c r="H521" i="4"/>
  <c r="I521" i="4" s="1"/>
  <c r="J521" i="4" s="1"/>
  <c r="F522" i="4" s="1"/>
  <c r="G525" i="4"/>
  <c r="H254" i="4" l="1"/>
  <c r="I254" i="4" s="1"/>
  <c r="J254" i="4" s="1"/>
  <c r="F255" i="4" s="1"/>
  <c r="G261" i="4"/>
  <c r="H522" i="4"/>
  <c r="I522" i="4" s="1"/>
  <c r="J522" i="4" s="1"/>
  <c r="F523" i="4" s="1"/>
  <c r="G526" i="4"/>
  <c r="H255" i="4" l="1"/>
  <c r="I255" i="4" s="1"/>
  <c r="J255" i="4" s="1"/>
  <c r="F256" i="4" s="1"/>
  <c r="H523" i="4"/>
  <c r="I523" i="4" s="1"/>
  <c r="J523" i="4" s="1"/>
  <c r="F524" i="4" s="1"/>
  <c r="G527" i="4"/>
  <c r="H256" i="4" l="1"/>
  <c r="I256" i="4" s="1"/>
  <c r="J256" i="4" s="1"/>
  <c r="F257" i="4" s="1"/>
  <c r="H524" i="4"/>
  <c r="I524" i="4" s="1"/>
  <c r="J524" i="4" s="1"/>
  <c r="F525" i="4" s="1"/>
  <c r="G528" i="4"/>
  <c r="H257" i="4" l="1"/>
  <c r="I257" i="4" s="1"/>
  <c r="J257" i="4" s="1"/>
  <c r="F258" i="4" s="1"/>
  <c r="H525" i="4"/>
  <c r="I525" i="4" s="1"/>
  <c r="J525" i="4" s="1"/>
  <c r="F526" i="4" s="1"/>
  <c r="G529" i="4"/>
  <c r="H258" i="4" l="1"/>
  <c r="I258" i="4" s="1"/>
  <c r="J258" i="4" s="1"/>
  <c r="F259" i="4" s="1"/>
  <c r="H526" i="4"/>
  <c r="I526" i="4" s="1"/>
  <c r="J526" i="4" s="1"/>
  <c r="F527" i="4" s="1"/>
  <c r="G530" i="4"/>
  <c r="H259" i="4" l="1"/>
  <c r="I259" i="4" s="1"/>
  <c r="J259" i="4" s="1"/>
  <c r="F260" i="4" s="1"/>
  <c r="H527" i="4"/>
  <c r="I527" i="4" s="1"/>
  <c r="J527" i="4" s="1"/>
  <c r="F528" i="4" s="1"/>
  <c r="G531" i="4"/>
  <c r="H260" i="4" l="1"/>
  <c r="I260" i="4" s="1"/>
  <c r="J260" i="4" s="1"/>
  <c r="F261" i="4" s="1"/>
  <c r="H528" i="4"/>
  <c r="I528" i="4" s="1"/>
  <c r="J528" i="4" s="1"/>
  <c r="F529" i="4" s="1"/>
  <c r="G532" i="4"/>
  <c r="H261" i="4" l="1"/>
  <c r="I261" i="4" s="1"/>
  <c r="J261" i="4" s="1"/>
  <c r="H529" i="4"/>
  <c r="I529" i="4" s="1"/>
  <c r="J529" i="4" s="1"/>
  <c r="F530" i="4" s="1"/>
  <c r="G533" i="4"/>
  <c r="H530" i="4" l="1"/>
  <c r="I530" i="4" s="1"/>
  <c r="J530" i="4" s="1"/>
  <c r="F531" i="4" s="1"/>
  <c r="G534" i="4"/>
  <c r="H531" i="4" l="1"/>
  <c r="I531" i="4" s="1"/>
  <c r="J531" i="4" s="1"/>
  <c r="F532" i="4" s="1"/>
  <c r="G535" i="4"/>
  <c r="H532" i="4" l="1"/>
  <c r="I532" i="4" s="1"/>
  <c r="J532" i="4" s="1"/>
  <c r="F533" i="4" s="1"/>
  <c r="G536" i="4"/>
  <c r="H533" i="4" l="1"/>
  <c r="I533" i="4" s="1"/>
  <c r="J533" i="4" s="1"/>
  <c r="F534" i="4" s="1"/>
  <c r="G537" i="4"/>
  <c r="H534" i="4" l="1"/>
  <c r="I534" i="4" s="1"/>
  <c r="J534" i="4" s="1"/>
  <c r="F535" i="4" s="1"/>
  <c r="G538" i="4"/>
  <c r="H535" i="4" l="1"/>
  <c r="I535" i="4" s="1"/>
  <c r="J535" i="4" s="1"/>
  <c r="F536" i="4" s="1"/>
  <c r="G539" i="4"/>
  <c r="H536" i="4" l="1"/>
  <c r="I536" i="4" s="1"/>
  <c r="J536" i="4" s="1"/>
  <c r="F537" i="4" s="1"/>
  <c r="G540" i="4"/>
  <c r="H537" i="4" l="1"/>
  <c r="I537" i="4" s="1"/>
  <c r="J537" i="4" s="1"/>
  <c r="F538" i="4" s="1"/>
  <c r="G541" i="4"/>
  <c r="H538" i="4" l="1"/>
  <c r="I538" i="4" s="1"/>
  <c r="J538" i="4" s="1"/>
  <c r="F539" i="4" s="1"/>
  <c r="G542" i="4"/>
  <c r="H539" i="4" l="1"/>
  <c r="I539" i="4" s="1"/>
  <c r="J539" i="4" s="1"/>
  <c r="F540" i="4" s="1"/>
  <c r="G543" i="4"/>
  <c r="H540" i="4" l="1"/>
  <c r="I540" i="4" s="1"/>
  <c r="J540" i="4" s="1"/>
  <c r="F541" i="4" s="1"/>
  <c r="G544" i="4"/>
  <c r="H541" i="4" l="1"/>
  <c r="I541" i="4" s="1"/>
  <c r="J541" i="4" s="1"/>
  <c r="F542" i="4" s="1"/>
  <c r="G545" i="4"/>
  <c r="H542" i="4" l="1"/>
  <c r="I542" i="4" s="1"/>
  <c r="J542" i="4" s="1"/>
  <c r="F543" i="4" s="1"/>
  <c r="G546" i="4"/>
  <c r="H543" i="4" l="1"/>
  <c r="I543" i="4" s="1"/>
  <c r="J543" i="4" s="1"/>
  <c r="F544" i="4" s="1"/>
  <c r="G547" i="4"/>
  <c r="H544" i="4" l="1"/>
  <c r="I544" i="4" s="1"/>
  <c r="J544" i="4" s="1"/>
  <c r="F545" i="4" s="1"/>
  <c r="G548" i="4"/>
  <c r="H545" i="4" l="1"/>
  <c r="I545" i="4" s="1"/>
  <c r="J545" i="4" s="1"/>
  <c r="F546" i="4" s="1"/>
  <c r="G549" i="4"/>
  <c r="H546" i="4" l="1"/>
  <c r="I546" i="4" s="1"/>
  <c r="J546" i="4" s="1"/>
  <c r="F547" i="4" s="1"/>
  <c r="G550" i="4"/>
  <c r="H547" i="4" l="1"/>
  <c r="I547" i="4" s="1"/>
  <c r="J547" i="4" s="1"/>
  <c r="F548" i="4" s="1"/>
  <c r="G551" i="4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H548" i="4" l="1"/>
  <c r="I548" i="4" s="1"/>
  <c r="J548" i="4" s="1"/>
  <c r="F549" i="4" s="1"/>
  <c r="H549" i="4" l="1"/>
  <c r="I549" i="4" s="1"/>
  <c r="J549" i="4" s="1"/>
  <c r="F550" i="4" s="1"/>
  <c r="H550" i="4" l="1"/>
  <c r="I550" i="4" s="1"/>
  <c r="J550" i="4" s="1"/>
  <c r="G436" i="3" l="1"/>
  <c r="G435" i="3"/>
  <c r="G434" i="3"/>
  <c r="G433" i="3"/>
  <c r="G432" i="3"/>
  <c r="G431" i="3"/>
  <c r="G430" i="3"/>
  <c r="G429" i="3"/>
  <c r="G428" i="3"/>
  <c r="G427" i="3"/>
  <c r="G426" i="3"/>
  <c r="G424" i="3"/>
  <c r="G423" i="3"/>
  <c r="G422" i="3"/>
  <c r="G421" i="3"/>
  <c r="G420" i="3"/>
  <c r="G419" i="3"/>
  <c r="G418" i="3"/>
  <c r="G417" i="3"/>
  <c r="G416" i="3"/>
  <c r="G415" i="3"/>
  <c r="G414" i="3"/>
  <c r="G412" i="3"/>
  <c r="G411" i="3"/>
  <c r="G410" i="3"/>
  <c r="G409" i="3"/>
  <c r="G408" i="3"/>
  <c r="G407" i="3"/>
  <c r="G406" i="3"/>
  <c r="G405" i="3"/>
  <c r="G404" i="3"/>
  <c r="G403" i="3"/>
  <c r="G402" i="3"/>
  <c r="G400" i="3"/>
  <c r="G399" i="3"/>
  <c r="G398" i="3"/>
  <c r="G397" i="3"/>
  <c r="G396" i="3"/>
  <c r="G395" i="3"/>
  <c r="G394" i="3"/>
  <c r="G393" i="3"/>
  <c r="G392" i="3"/>
  <c r="G391" i="3"/>
  <c r="G390" i="3"/>
  <c r="G388" i="3"/>
  <c r="G387" i="3"/>
  <c r="G386" i="3"/>
  <c r="G385" i="3"/>
  <c r="G384" i="3"/>
  <c r="G383" i="3"/>
  <c r="G382" i="3"/>
  <c r="G381" i="3"/>
  <c r="G380" i="3"/>
  <c r="G379" i="3"/>
  <c r="G378" i="3"/>
  <c r="G376" i="3"/>
  <c r="G375" i="3"/>
  <c r="G374" i="3"/>
  <c r="G373" i="3"/>
  <c r="G372" i="3"/>
  <c r="G371" i="3"/>
  <c r="G370" i="3"/>
  <c r="G369" i="3"/>
  <c r="G368" i="3"/>
  <c r="G367" i="3"/>
  <c r="G366" i="3"/>
  <c r="G364" i="3"/>
  <c r="G363" i="3"/>
  <c r="G362" i="3"/>
  <c r="G361" i="3"/>
  <c r="G360" i="3"/>
  <c r="G359" i="3"/>
  <c r="G358" i="3"/>
  <c r="G357" i="3"/>
  <c r="G356" i="3"/>
  <c r="G355" i="3"/>
  <c r="G354" i="3"/>
  <c r="G352" i="3"/>
  <c r="G351" i="3"/>
  <c r="G350" i="3"/>
  <c r="G349" i="3"/>
  <c r="G348" i="3"/>
  <c r="G347" i="3"/>
  <c r="G346" i="3"/>
  <c r="G345" i="3"/>
  <c r="G344" i="3"/>
  <c r="G343" i="3"/>
  <c r="G342" i="3"/>
  <c r="G340" i="3"/>
  <c r="G339" i="3"/>
  <c r="G338" i="3"/>
  <c r="G337" i="3"/>
  <c r="G336" i="3"/>
  <c r="G335" i="3"/>
  <c r="G334" i="3"/>
  <c r="G333" i="3"/>
  <c r="G332" i="3"/>
  <c r="G331" i="3"/>
  <c r="G330" i="3"/>
  <c r="G328" i="3"/>
  <c r="G327" i="3"/>
  <c r="G326" i="3"/>
  <c r="G325" i="3"/>
  <c r="G324" i="3"/>
  <c r="G323" i="3"/>
  <c r="G322" i="3"/>
  <c r="G321" i="3"/>
  <c r="G320" i="3"/>
  <c r="G319" i="3"/>
  <c r="G318" i="3"/>
  <c r="G316" i="3"/>
  <c r="G315" i="3"/>
  <c r="G314" i="3"/>
  <c r="G313" i="3"/>
  <c r="G312" i="3"/>
  <c r="G311" i="3"/>
  <c r="G310" i="3"/>
  <c r="G309" i="3"/>
  <c r="G308" i="3"/>
  <c r="G307" i="3"/>
  <c r="G306" i="3"/>
  <c r="G304" i="3"/>
  <c r="G303" i="3"/>
  <c r="G302" i="3"/>
  <c r="G301" i="3"/>
  <c r="G300" i="3"/>
  <c r="G299" i="3"/>
  <c r="G298" i="3"/>
  <c r="G297" i="3"/>
  <c r="G296" i="3"/>
  <c r="G295" i="3"/>
  <c r="G294" i="3"/>
  <c r="G292" i="3"/>
  <c r="G291" i="3"/>
  <c r="G290" i="3"/>
  <c r="G289" i="3"/>
  <c r="G288" i="3"/>
  <c r="G287" i="3"/>
  <c r="G286" i="3"/>
  <c r="G285" i="3"/>
  <c r="G284" i="3"/>
  <c r="G283" i="3"/>
  <c r="G282" i="3"/>
  <c r="G280" i="3"/>
  <c r="G279" i="3"/>
  <c r="G278" i="3"/>
  <c r="G277" i="3"/>
  <c r="G276" i="3"/>
  <c r="G275" i="3"/>
  <c r="G274" i="3"/>
  <c r="G273" i="3"/>
  <c r="G272" i="3"/>
  <c r="G271" i="3"/>
  <c r="G270" i="3"/>
  <c r="G268" i="3"/>
  <c r="G267" i="3"/>
  <c r="G266" i="3"/>
  <c r="G265" i="3"/>
  <c r="G264" i="3"/>
  <c r="G263" i="3"/>
  <c r="G262" i="3"/>
  <c r="G261" i="3"/>
  <c r="G260" i="3"/>
  <c r="G259" i="3"/>
  <c r="G258" i="3"/>
  <c r="G256" i="3"/>
  <c r="G255" i="3"/>
  <c r="G254" i="3"/>
  <c r="G253" i="3"/>
  <c r="G252" i="3"/>
  <c r="G251" i="3"/>
  <c r="G250" i="3"/>
  <c r="G249" i="3"/>
  <c r="G248" i="3"/>
  <c r="G247" i="3"/>
  <c r="G246" i="3"/>
  <c r="G244" i="3"/>
  <c r="G243" i="3"/>
  <c r="G242" i="3"/>
  <c r="G241" i="3"/>
  <c r="G240" i="3"/>
  <c r="G239" i="3"/>
  <c r="G238" i="3"/>
  <c r="G237" i="3"/>
  <c r="G236" i="3"/>
  <c r="G235" i="3"/>
  <c r="G234" i="3"/>
  <c r="G232" i="3"/>
  <c r="G231" i="3"/>
  <c r="G230" i="3"/>
  <c r="G229" i="3"/>
  <c r="G228" i="3"/>
  <c r="G227" i="3"/>
  <c r="G226" i="3"/>
  <c r="G225" i="3"/>
  <c r="G224" i="3"/>
  <c r="G223" i="3"/>
  <c r="G222" i="3"/>
  <c r="G220" i="3"/>
  <c r="G219" i="3"/>
  <c r="G218" i="3"/>
  <c r="G217" i="3"/>
  <c r="G216" i="3"/>
  <c r="G215" i="3"/>
  <c r="G214" i="3"/>
  <c r="G213" i="3"/>
  <c r="G212" i="3"/>
  <c r="G211" i="3"/>
  <c r="G210" i="3"/>
  <c r="G208" i="3"/>
  <c r="G207" i="3"/>
  <c r="G206" i="3"/>
  <c r="G205" i="3"/>
  <c r="G204" i="3"/>
  <c r="G203" i="3"/>
  <c r="G202" i="3"/>
  <c r="G201" i="3"/>
  <c r="G200" i="3"/>
  <c r="G199" i="3"/>
  <c r="G198" i="3"/>
  <c r="G196" i="3"/>
  <c r="G195" i="3"/>
  <c r="G194" i="3"/>
  <c r="G193" i="3"/>
  <c r="G192" i="3"/>
  <c r="G191" i="3"/>
  <c r="G190" i="3"/>
  <c r="G189" i="3"/>
  <c r="G188" i="3"/>
  <c r="G187" i="3"/>
  <c r="G186" i="3"/>
  <c r="G184" i="3"/>
  <c r="G183" i="3"/>
  <c r="G182" i="3"/>
  <c r="G181" i="3"/>
  <c r="G180" i="3"/>
  <c r="G179" i="3"/>
  <c r="G178" i="3"/>
  <c r="G177" i="3"/>
  <c r="G176" i="3"/>
  <c r="G175" i="3"/>
  <c r="G174" i="3"/>
  <c r="G172" i="3"/>
  <c r="G171" i="3"/>
  <c r="G170" i="3"/>
  <c r="G169" i="3"/>
  <c r="G168" i="3"/>
  <c r="G167" i="3"/>
  <c r="G166" i="3"/>
  <c r="G165" i="3"/>
  <c r="G164" i="3"/>
  <c r="G163" i="3"/>
  <c r="G162" i="3"/>
  <c r="G160" i="3"/>
  <c r="G159" i="3"/>
  <c r="G158" i="3"/>
  <c r="G157" i="3"/>
  <c r="G156" i="3"/>
  <c r="G155" i="3"/>
  <c r="G154" i="3"/>
  <c r="G153" i="3"/>
  <c r="G152" i="3"/>
  <c r="G151" i="3"/>
  <c r="G150" i="3"/>
  <c r="G148" i="3"/>
  <c r="G147" i="3"/>
  <c r="G146" i="3"/>
  <c r="G145" i="3"/>
  <c r="G144" i="3"/>
  <c r="G143" i="3"/>
  <c r="G142" i="3"/>
  <c r="G141" i="3"/>
  <c r="G140" i="3"/>
  <c r="G139" i="3"/>
  <c r="G138" i="3"/>
  <c r="G136" i="3"/>
  <c r="G135" i="3"/>
  <c r="G134" i="3"/>
  <c r="G133" i="3"/>
  <c r="G132" i="3"/>
  <c r="G131" i="3"/>
  <c r="G130" i="3"/>
  <c r="G129" i="3"/>
  <c r="G128" i="3"/>
  <c r="G127" i="3"/>
  <c r="G126" i="3"/>
  <c r="G124" i="3"/>
  <c r="G123" i="3"/>
  <c r="G122" i="3"/>
  <c r="G121" i="3"/>
  <c r="G120" i="3"/>
  <c r="G119" i="3"/>
  <c r="G118" i="3"/>
  <c r="G117" i="3"/>
  <c r="G116" i="3"/>
  <c r="G115" i="3"/>
  <c r="G114" i="3"/>
  <c r="G112" i="3"/>
  <c r="G111" i="3"/>
  <c r="G110" i="3"/>
  <c r="G109" i="3"/>
  <c r="G108" i="3"/>
  <c r="G107" i="3"/>
  <c r="G106" i="3"/>
  <c r="G105" i="3"/>
  <c r="G104" i="3"/>
  <c r="G103" i="3"/>
  <c r="G102" i="3"/>
  <c r="G100" i="3"/>
  <c r="G99" i="3"/>
  <c r="G98" i="3"/>
  <c r="G97" i="3"/>
  <c r="G96" i="3"/>
  <c r="G95" i="3"/>
  <c r="G94" i="3"/>
  <c r="G93" i="3"/>
  <c r="G92" i="3"/>
  <c r="G91" i="3"/>
  <c r="G90" i="3"/>
  <c r="G88" i="3"/>
  <c r="G87" i="3"/>
  <c r="G86" i="3"/>
  <c r="G85" i="3"/>
  <c r="G84" i="3"/>
  <c r="G83" i="3"/>
  <c r="G82" i="3"/>
  <c r="G81" i="3"/>
  <c r="G80" i="3"/>
  <c r="G79" i="3"/>
  <c r="G78" i="3"/>
  <c r="G76" i="3"/>
  <c r="G75" i="3"/>
  <c r="G74" i="3"/>
  <c r="G73" i="3"/>
  <c r="G72" i="3"/>
  <c r="G71" i="3"/>
  <c r="G70" i="3"/>
  <c r="G69" i="3"/>
  <c r="G68" i="3"/>
  <c r="G67" i="3"/>
  <c r="G66" i="3"/>
  <c r="G64" i="3"/>
  <c r="G63" i="3"/>
  <c r="G62" i="3"/>
  <c r="G61" i="3"/>
  <c r="G60" i="3"/>
  <c r="G59" i="3"/>
  <c r="G58" i="3"/>
  <c r="G57" i="3"/>
  <c r="G56" i="3"/>
  <c r="G55" i="3"/>
  <c r="G54" i="3"/>
  <c r="G52" i="3"/>
  <c r="G51" i="3"/>
  <c r="G50" i="3"/>
  <c r="G49" i="3"/>
  <c r="G48" i="3"/>
  <c r="G47" i="3"/>
  <c r="G46" i="3"/>
  <c r="G45" i="3"/>
  <c r="G44" i="3"/>
  <c r="G43" i="3"/>
  <c r="G42" i="3"/>
  <c r="C7" i="3"/>
  <c r="C5" i="3"/>
  <c r="C10" i="3" s="1"/>
  <c r="C8" i="3" l="1"/>
  <c r="C9" i="3" s="1"/>
  <c r="H17" i="3"/>
  <c r="I17" i="3" s="1"/>
  <c r="J17" i="3" s="1"/>
  <c r="E18" i="3" s="1"/>
  <c r="C11" i="3" l="1"/>
  <c r="F432" i="3" s="1"/>
  <c r="H18" i="3"/>
  <c r="I18" i="3" s="1"/>
  <c r="J18" i="3" s="1"/>
  <c r="E19" i="3" s="1"/>
  <c r="F40" i="3"/>
  <c r="F36" i="3"/>
  <c r="F32" i="3"/>
  <c r="F28" i="3"/>
  <c r="F39" i="3"/>
  <c r="F35" i="3"/>
  <c r="F31" i="3"/>
  <c r="F27" i="3"/>
  <c r="F29" i="3"/>
  <c r="F38" i="3"/>
  <c r="F34" i="3"/>
  <c r="F30" i="3"/>
  <c r="F26" i="3"/>
  <c r="F37" i="3"/>
  <c r="F33" i="3"/>
  <c r="F430" i="3"/>
  <c r="F416" i="3"/>
  <c r="F414" i="3"/>
  <c r="F408" i="3"/>
  <c r="F406" i="3"/>
  <c r="F433" i="3"/>
  <c r="F431" i="3"/>
  <c r="F425" i="3"/>
  <c r="F423" i="3"/>
  <c r="F417" i="3"/>
  <c r="F415" i="3"/>
  <c r="F409" i="3"/>
  <c r="F407" i="3"/>
  <c r="F401" i="3"/>
  <c r="F399" i="3"/>
  <c r="F393" i="3"/>
  <c r="F391" i="3"/>
  <c r="F385" i="3"/>
  <c r="F383" i="3"/>
  <c r="F392" i="3"/>
  <c r="F384" i="3"/>
  <c r="F375" i="3"/>
  <c r="F373" i="3"/>
  <c r="F367" i="3"/>
  <c r="F365" i="3"/>
  <c r="F359" i="3"/>
  <c r="F357" i="3"/>
  <c r="F351" i="3"/>
  <c r="F349" i="3"/>
  <c r="F382" i="3"/>
  <c r="F396" i="3"/>
  <c r="F378" i="3"/>
  <c r="F376" i="3"/>
  <c r="F370" i="3"/>
  <c r="F368" i="3"/>
  <c r="F362" i="3"/>
  <c r="F360" i="3"/>
  <c r="F354" i="3"/>
  <c r="F352" i="3"/>
  <c r="F346" i="3"/>
  <c r="F344" i="3"/>
  <c r="F338" i="3"/>
  <c r="F336" i="3"/>
  <c r="F335" i="3"/>
  <c r="F333" i="3"/>
  <c r="F327" i="3"/>
  <c r="F325" i="3"/>
  <c r="F319" i="3"/>
  <c r="F317" i="3"/>
  <c r="F311" i="3"/>
  <c r="F309" i="3"/>
  <c r="F303" i="3"/>
  <c r="F301" i="3"/>
  <c r="F295" i="3"/>
  <c r="F293" i="3"/>
  <c r="F287" i="3"/>
  <c r="F285" i="3"/>
  <c r="F279" i="3"/>
  <c r="F277" i="3"/>
  <c r="F271" i="3"/>
  <c r="F269" i="3"/>
  <c r="F263" i="3"/>
  <c r="F261" i="3"/>
  <c r="F255" i="3"/>
  <c r="F253" i="3"/>
  <c r="F247" i="3"/>
  <c r="F245" i="3"/>
  <c r="F239" i="3"/>
  <c r="F402" i="3"/>
  <c r="F386" i="3"/>
  <c r="F345" i="3"/>
  <c r="F332" i="3"/>
  <c r="F330" i="3"/>
  <c r="F324" i="3"/>
  <c r="F322" i="3"/>
  <c r="F316" i="3"/>
  <c r="F314" i="3"/>
  <c r="F308" i="3"/>
  <c r="F306" i="3"/>
  <c r="F300" i="3"/>
  <c r="F298" i="3"/>
  <c r="F292" i="3"/>
  <c r="F290" i="3"/>
  <c r="F284" i="3"/>
  <c r="F282" i="3"/>
  <c r="F276" i="3"/>
  <c r="F274" i="3"/>
  <c r="F268" i="3"/>
  <c r="F343" i="3"/>
  <c r="F250" i="3"/>
  <c r="F242" i="3"/>
  <c r="F248" i="3"/>
  <c r="F240" i="3"/>
  <c r="F232" i="3"/>
  <c r="F230" i="3"/>
  <c r="F254" i="3"/>
  <c r="F246" i="3"/>
  <c r="F229" i="3"/>
  <c r="F227" i="3"/>
  <c r="F226" i="3"/>
  <c r="F224" i="3"/>
  <c r="F218" i="3"/>
  <c r="F216" i="3"/>
  <c r="F210" i="3"/>
  <c r="F208" i="3"/>
  <c r="F202" i="3"/>
  <c r="F200" i="3"/>
  <c r="F194" i="3"/>
  <c r="F192" i="3"/>
  <c r="F186" i="3"/>
  <c r="F184" i="3"/>
  <c r="F178" i="3"/>
  <c r="F176" i="3"/>
  <c r="F170" i="3"/>
  <c r="F168" i="3"/>
  <c r="F162" i="3"/>
  <c r="F160" i="3"/>
  <c r="F154" i="3"/>
  <c r="F152" i="3"/>
  <c r="F146" i="3"/>
  <c r="F144" i="3"/>
  <c r="F138" i="3"/>
  <c r="F136" i="3"/>
  <c r="F233" i="3"/>
  <c r="F244" i="3"/>
  <c r="F209" i="3"/>
  <c r="F201" i="3"/>
  <c r="F167" i="3"/>
  <c r="F159" i="3"/>
  <c r="F135" i="3"/>
  <c r="F130" i="3"/>
  <c r="F124" i="3"/>
  <c r="F122" i="3"/>
  <c r="F116" i="3"/>
  <c r="F114" i="3"/>
  <c r="F108" i="3"/>
  <c r="F106" i="3"/>
  <c r="F100" i="3"/>
  <c r="F98" i="3"/>
  <c r="F92" i="3"/>
  <c r="F90" i="3"/>
  <c r="F84" i="3"/>
  <c r="F82" i="3"/>
  <c r="F76" i="3"/>
  <c r="F74" i="3"/>
  <c r="F68" i="3"/>
  <c r="F66" i="3"/>
  <c r="F207" i="3"/>
  <c r="F199" i="3"/>
  <c r="F181" i="3"/>
  <c r="F173" i="3"/>
  <c r="F149" i="3"/>
  <c r="F141" i="3"/>
  <c r="F235" i="3"/>
  <c r="F225" i="3"/>
  <c r="F195" i="3"/>
  <c r="F187" i="3"/>
  <c r="F171" i="3"/>
  <c r="F163" i="3"/>
  <c r="F139" i="3"/>
  <c r="F131" i="3"/>
  <c r="F129" i="3"/>
  <c r="F125" i="3"/>
  <c r="F123" i="3"/>
  <c r="F121" i="3"/>
  <c r="F117" i="3"/>
  <c r="F115" i="3"/>
  <c r="F113" i="3"/>
  <c r="F109" i="3"/>
  <c r="F107" i="3"/>
  <c r="F105" i="3"/>
  <c r="F103" i="3"/>
  <c r="F101" i="3"/>
  <c r="F99" i="3"/>
  <c r="F97" i="3"/>
  <c r="F95" i="3"/>
  <c r="F93" i="3"/>
  <c r="F91" i="3"/>
  <c r="F89" i="3"/>
  <c r="F87" i="3"/>
  <c r="F85" i="3"/>
  <c r="F83" i="3"/>
  <c r="F81" i="3"/>
  <c r="F79" i="3"/>
  <c r="F77" i="3"/>
  <c r="F75" i="3"/>
  <c r="F73" i="3"/>
  <c r="F71" i="3"/>
  <c r="F69" i="3"/>
  <c r="F67" i="3"/>
  <c r="F65" i="3"/>
  <c r="F63" i="3"/>
  <c r="F221" i="3"/>
  <c r="F203" i="3"/>
  <c r="F193" i="3"/>
  <c r="F153" i="3"/>
  <c r="F137" i="3"/>
  <c r="F59" i="3"/>
  <c r="F47" i="3"/>
  <c r="F45" i="3"/>
  <c r="F183" i="3"/>
  <c r="F177" i="3"/>
  <c r="F161" i="3"/>
  <c r="F62" i="3"/>
  <c r="F60" i="3"/>
  <c r="F58" i="3"/>
  <c r="F56" i="3"/>
  <c r="F54" i="3"/>
  <c r="F52" i="3"/>
  <c r="F50" i="3"/>
  <c r="F48" i="3"/>
  <c r="F46" i="3"/>
  <c r="F44" i="3"/>
  <c r="F42" i="3"/>
  <c r="F213" i="3"/>
  <c r="F169" i="3"/>
  <c r="F61" i="3"/>
  <c r="F223" i="3"/>
  <c r="F145" i="3"/>
  <c r="F57" i="3"/>
  <c r="F55" i="3"/>
  <c r="F53" i="3"/>
  <c r="F51" i="3"/>
  <c r="F49" i="3"/>
  <c r="F43" i="3"/>
  <c r="F41" i="3"/>
  <c r="F422" i="3" l="1"/>
  <c r="F424" i="3"/>
  <c r="F436" i="3"/>
  <c r="F428" i="3"/>
  <c r="F420" i="3"/>
  <c r="F412" i="3"/>
  <c r="F404" i="3"/>
  <c r="F429" i="3"/>
  <c r="F421" i="3"/>
  <c r="F413" i="3"/>
  <c r="F405" i="3"/>
  <c r="F397" i="3"/>
  <c r="F389" i="3"/>
  <c r="F381" i="3"/>
  <c r="F379" i="3"/>
  <c r="F371" i="3"/>
  <c r="F363" i="3"/>
  <c r="F355" i="3"/>
  <c r="F398" i="3"/>
  <c r="F388" i="3"/>
  <c r="F374" i="3"/>
  <c r="F366" i="3"/>
  <c r="F358" i="3"/>
  <c r="F350" i="3"/>
  <c r="F342" i="3"/>
  <c r="F394" i="3"/>
  <c r="F331" i="3"/>
  <c r="F323" i="3"/>
  <c r="F315" i="3"/>
  <c r="F307" i="3"/>
  <c r="F299" i="3"/>
  <c r="F291" i="3"/>
  <c r="F283" i="3"/>
  <c r="F275" i="3"/>
  <c r="F267" i="3"/>
  <c r="F259" i="3"/>
  <c r="F251" i="3"/>
  <c r="F243" i="3"/>
  <c r="F347" i="3"/>
  <c r="F337" i="3"/>
  <c r="F328" i="3"/>
  <c r="F320" i="3"/>
  <c r="F312" i="3"/>
  <c r="F304" i="3"/>
  <c r="F296" i="3"/>
  <c r="F288" i="3"/>
  <c r="F280" i="3"/>
  <c r="F272" i="3"/>
  <c r="F266" i="3"/>
  <c r="F264" i="3"/>
  <c r="F236" i="3"/>
  <c r="F228" i="3"/>
  <c r="F238" i="3"/>
  <c r="F252" i="3"/>
  <c r="F222" i="3"/>
  <c r="F214" i="3"/>
  <c r="F206" i="3"/>
  <c r="F198" i="3"/>
  <c r="F190" i="3"/>
  <c r="F182" i="3"/>
  <c r="F174" i="3"/>
  <c r="F166" i="3"/>
  <c r="F158" i="3"/>
  <c r="F150" i="3"/>
  <c r="F142" i="3"/>
  <c r="F134" i="3"/>
  <c r="F219" i="3"/>
  <c r="F191" i="3"/>
  <c r="F151" i="3"/>
  <c r="F128" i="3"/>
  <c r="F120" i="3"/>
  <c r="F112" i="3"/>
  <c r="F104" i="3"/>
  <c r="F96" i="3"/>
  <c r="F88" i="3"/>
  <c r="F80" i="3"/>
  <c r="F72" i="3"/>
  <c r="F64" i="3"/>
  <c r="F197" i="3"/>
  <c r="F165" i="3"/>
  <c r="F133" i="3"/>
  <c r="F215" i="3"/>
  <c r="F185" i="3"/>
  <c r="F155" i="3"/>
  <c r="F434" i="3"/>
  <c r="F426" i="3"/>
  <c r="F418" i="3"/>
  <c r="F410" i="3"/>
  <c r="F435" i="3"/>
  <c r="F427" i="3"/>
  <c r="F419" i="3"/>
  <c r="F411" i="3"/>
  <c r="F403" i="3"/>
  <c r="F395" i="3"/>
  <c r="F387" i="3"/>
  <c r="F400" i="3"/>
  <c r="F377" i="3"/>
  <c r="F369" i="3"/>
  <c r="F361" i="3"/>
  <c r="F353" i="3"/>
  <c r="F390" i="3"/>
  <c r="F380" i="3"/>
  <c r="F372" i="3"/>
  <c r="F364" i="3"/>
  <c r="F356" i="3"/>
  <c r="F348" i="3"/>
  <c r="F340" i="3"/>
  <c r="F341" i="3"/>
  <c r="F329" i="3"/>
  <c r="F321" i="3"/>
  <c r="F313" i="3"/>
  <c r="F305" i="3"/>
  <c r="F297" i="3"/>
  <c r="F289" i="3"/>
  <c r="F281" i="3"/>
  <c r="F273" i="3"/>
  <c r="F265" i="3"/>
  <c r="F257" i="3"/>
  <c r="F249" i="3"/>
  <c r="F241" i="3"/>
  <c r="F339" i="3"/>
  <c r="F334" i="3"/>
  <c r="F326" i="3"/>
  <c r="F318" i="3"/>
  <c r="F310" i="3"/>
  <c r="F302" i="3"/>
  <c r="F294" i="3"/>
  <c r="F286" i="3"/>
  <c r="F278" i="3"/>
  <c r="F270" i="3"/>
  <c r="F258" i="3"/>
  <c r="F256" i="3"/>
  <c r="F234" i="3"/>
  <c r="F262" i="3"/>
  <c r="F237" i="3"/>
  <c r="F231" i="3"/>
  <c r="F220" i="3"/>
  <c r="F212" i="3"/>
  <c r="F204" i="3"/>
  <c r="F196" i="3"/>
  <c r="F188" i="3"/>
  <c r="F180" i="3"/>
  <c r="F172" i="3"/>
  <c r="F164" i="3"/>
  <c r="F156" i="3"/>
  <c r="F148" i="3"/>
  <c r="F140" i="3"/>
  <c r="F132" i="3"/>
  <c r="F211" i="3"/>
  <c r="F175" i="3"/>
  <c r="F143" i="3"/>
  <c r="F126" i="3"/>
  <c r="F118" i="3"/>
  <c r="F110" i="3"/>
  <c r="F102" i="3"/>
  <c r="F94" i="3"/>
  <c r="F86" i="3"/>
  <c r="F78" i="3"/>
  <c r="F70" i="3"/>
  <c r="F217" i="3"/>
  <c r="F189" i="3"/>
  <c r="F157" i="3"/>
  <c r="F260" i="3"/>
  <c r="F205" i="3"/>
  <c r="F179" i="3"/>
  <c r="F147" i="3"/>
  <c r="F127" i="3"/>
  <c r="F119" i="3"/>
  <c r="F111" i="3"/>
  <c r="H19" i="3"/>
  <c r="I19" i="3" s="1"/>
  <c r="J19" i="3" s="1"/>
  <c r="E20" i="3" s="1"/>
  <c r="H20" i="3" l="1"/>
  <c r="I20" i="3" s="1"/>
  <c r="J20" i="3" s="1"/>
  <c r="E21" i="3" s="1"/>
  <c r="H21" i="3" l="1"/>
  <c r="I21" i="3" s="1"/>
  <c r="J21" i="3" s="1"/>
  <c r="E22" i="3" s="1"/>
  <c r="H22" i="3" l="1"/>
  <c r="I22" i="3" s="1"/>
  <c r="J22" i="3" s="1"/>
  <c r="E23" i="3" s="1"/>
  <c r="H23" i="3" l="1"/>
  <c r="I23" i="3" s="1"/>
  <c r="J23" i="3" s="1"/>
  <c r="E24" i="3" s="1"/>
  <c r="H24" i="3" l="1"/>
  <c r="I24" i="3" s="1"/>
  <c r="J24" i="3" s="1"/>
  <c r="E25" i="3" s="1"/>
  <c r="H25" i="3" l="1"/>
  <c r="I25" i="3" s="1"/>
  <c r="J25" i="3" s="1"/>
  <c r="E26" i="3" s="1"/>
  <c r="H26" i="3" l="1"/>
  <c r="I26" i="3" s="1"/>
  <c r="J26" i="3" s="1"/>
  <c r="E27" i="3" s="1"/>
  <c r="H27" i="3" l="1"/>
  <c r="I27" i="3" s="1"/>
  <c r="J27" i="3" s="1"/>
  <c r="E28" i="3" s="1"/>
  <c r="H28" i="3" l="1"/>
  <c r="I28" i="3" s="1"/>
  <c r="J28" i="3" s="1"/>
  <c r="E29" i="3" s="1"/>
  <c r="H29" i="3" l="1"/>
  <c r="I29" i="3" s="1"/>
  <c r="J29" i="3" s="1"/>
  <c r="E30" i="3" s="1"/>
  <c r="H30" i="3" l="1"/>
  <c r="I30" i="3" s="1"/>
  <c r="J30" i="3" s="1"/>
  <c r="E31" i="3" s="1"/>
  <c r="H31" i="3" l="1"/>
  <c r="I31" i="3" s="1"/>
  <c r="J31" i="3" s="1"/>
  <c r="E32" i="3" s="1"/>
  <c r="H32" i="3" l="1"/>
  <c r="I32" i="3" s="1"/>
  <c r="J32" i="3" s="1"/>
  <c r="E33" i="3" s="1"/>
  <c r="H33" i="3" l="1"/>
  <c r="I33" i="3" s="1"/>
  <c r="J33" i="3" s="1"/>
  <c r="E34" i="3" s="1"/>
  <c r="H34" i="3" l="1"/>
  <c r="I34" i="3" s="1"/>
  <c r="J34" i="3" s="1"/>
  <c r="E35" i="3" s="1"/>
  <c r="H35" i="3" l="1"/>
  <c r="I35" i="3" s="1"/>
  <c r="J35" i="3" s="1"/>
  <c r="E36" i="3" s="1"/>
  <c r="H36" i="3" l="1"/>
  <c r="I36" i="3" s="1"/>
  <c r="J36" i="3" s="1"/>
  <c r="E37" i="3" s="1"/>
  <c r="H37" i="3" l="1"/>
  <c r="I37" i="3" s="1"/>
  <c r="J37" i="3" s="1"/>
  <c r="E38" i="3" s="1"/>
  <c r="H38" i="3" l="1"/>
  <c r="I38" i="3" s="1"/>
  <c r="J38" i="3" s="1"/>
  <c r="E39" i="3" s="1"/>
  <c r="H39" i="3" l="1"/>
  <c r="I39" i="3" s="1"/>
  <c r="J39" i="3" s="1"/>
  <c r="E40" i="3" s="1"/>
  <c r="H40" i="3" l="1"/>
  <c r="I40" i="3" s="1"/>
  <c r="J40" i="3" s="1"/>
  <c r="E41" i="3" s="1"/>
  <c r="G41" i="3" l="1"/>
  <c r="H41" i="3" s="1"/>
  <c r="I41" i="3" s="1"/>
  <c r="J41" i="3" s="1"/>
  <c r="E42" i="3" s="1"/>
  <c r="H42" i="3" l="1"/>
  <c r="I42" i="3" s="1"/>
  <c r="J42" i="3" s="1"/>
  <c r="E43" i="3" s="1"/>
  <c r="H43" i="3" l="1"/>
  <c r="I43" i="3" s="1"/>
  <c r="J43" i="3" s="1"/>
  <c r="E44" i="3" s="1"/>
  <c r="H44" i="3" l="1"/>
  <c r="I44" i="3" s="1"/>
  <c r="J44" i="3" s="1"/>
  <c r="E45" i="3" s="1"/>
  <c r="H45" i="3" l="1"/>
  <c r="I45" i="3" s="1"/>
  <c r="J45" i="3" s="1"/>
  <c r="E46" i="3" s="1"/>
  <c r="H46" i="3" l="1"/>
  <c r="I46" i="3" s="1"/>
  <c r="J46" i="3" s="1"/>
  <c r="E47" i="3" s="1"/>
  <c r="H47" i="3" l="1"/>
  <c r="I47" i="3" s="1"/>
  <c r="J47" i="3" s="1"/>
  <c r="E48" i="3" s="1"/>
  <c r="H48" i="3" l="1"/>
  <c r="I48" i="3" s="1"/>
  <c r="J48" i="3" s="1"/>
  <c r="E49" i="3" s="1"/>
  <c r="H49" i="3" l="1"/>
  <c r="I49" i="3" s="1"/>
  <c r="J49" i="3" s="1"/>
  <c r="E50" i="3" s="1"/>
  <c r="H50" i="3" l="1"/>
  <c r="I50" i="3" s="1"/>
  <c r="J50" i="3" s="1"/>
  <c r="E51" i="3" s="1"/>
  <c r="H51" i="3" l="1"/>
  <c r="I51" i="3" s="1"/>
  <c r="J51" i="3" s="1"/>
  <c r="E52" i="3" s="1"/>
  <c r="H52" i="3" l="1"/>
  <c r="I52" i="3" s="1"/>
  <c r="J52" i="3" s="1"/>
  <c r="E53" i="3" s="1"/>
  <c r="G53" i="3" l="1"/>
  <c r="H53" i="3" s="1"/>
  <c r="I53" i="3" s="1"/>
  <c r="J53" i="3" s="1"/>
  <c r="E54" i="3" s="1"/>
  <c r="H54" i="3" l="1"/>
  <c r="I54" i="3" s="1"/>
  <c r="J54" i="3" s="1"/>
  <c r="E55" i="3" s="1"/>
  <c r="H55" i="3" l="1"/>
  <c r="I55" i="3" s="1"/>
  <c r="J55" i="3" s="1"/>
  <c r="E56" i="3" s="1"/>
  <c r="H56" i="3" l="1"/>
  <c r="I56" i="3" s="1"/>
  <c r="J56" i="3" s="1"/>
  <c r="E57" i="3" s="1"/>
  <c r="H57" i="3" l="1"/>
  <c r="I57" i="3" s="1"/>
  <c r="J57" i="3" s="1"/>
  <c r="E58" i="3" s="1"/>
  <c r="H58" i="3" l="1"/>
  <c r="I58" i="3" s="1"/>
  <c r="J58" i="3" s="1"/>
  <c r="E59" i="3" s="1"/>
  <c r="H59" i="3" l="1"/>
  <c r="I59" i="3" s="1"/>
  <c r="J59" i="3" s="1"/>
  <c r="E60" i="3" s="1"/>
  <c r="H60" i="3" l="1"/>
  <c r="I60" i="3" s="1"/>
  <c r="J60" i="3" s="1"/>
  <c r="E61" i="3" s="1"/>
  <c r="H61" i="3" l="1"/>
  <c r="I61" i="3" s="1"/>
  <c r="J61" i="3" s="1"/>
  <c r="E62" i="3" s="1"/>
  <c r="H62" i="3" l="1"/>
  <c r="I62" i="3" s="1"/>
  <c r="J62" i="3" s="1"/>
  <c r="E63" i="3" s="1"/>
  <c r="H63" i="3" l="1"/>
  <c r="I63" i="3" s="1"/>
  <c r="J63" i="3" s="1"/>
  <c r="E64" i="3" s="1"/>
  <c r="H64" i="3" l="1"/>
  <c r="I64" i="3" s="1"/>
  <c r="J64" i="3" s="1"/>
  <c r="E65" i="3" s="1"/>
  <c r="G65" i="3" l="1"/>
  <c r="H65" i="3" s="1"/>
  <c r="I65" i="3" s="1"/>
  <c r="J65" i="3" s="1"/>
  <c r="E66" i="3" s="1"/>
  <c r="H66" i="3" l="1"/>
  <c r="I66" i="3" s="1"/>
  <c r="J66" i="3" s="1"/>
  <c r="E67" i="3" s="1"/>
  <c r="H67" i="3" l="1"/>
  <c r="I67" i="3" s="1"/>
  <c r="J67" i="3" s="1"/>
  <c r="E68" i="3" s="1"/>
  <c r="H68" i="3" l="1"/>
  <c r="I68" i="3" s="1"/>
  <c r="J68" i="3" s="1"/>
  <c r="E69" i="3" s="1"/>
  <c r="H69" i="3" l="1"/>
  <c r="I69" i="3" s="1"/>
  <c r="J69" i="3" s="1"/>
  <c r="E70" i="3" s="1"/>
  <c r="H70" i="3" l="1"/>
  <c r="I70" i="3" s="1"/>
  <c r="J70" i="3" s="1"/>
  <c r="E71" i="3" s="1"/>
  <c r="H71" i="3" l="1"/>
  <c r="I71" i="3" s="1"/>
  <c r="J71" i="3" s="1"/>
  <c r="E72" i="3" s="1"/>
  <c r="H72" i="3" l="1"/>
  <c r="I72" i="3" s="1"/>
  <c r="J72" i="3" s="1"/>
  <c r="E73" i="3" s="1"/>
  <c r="H73" i="3" l="1"/>
  <c r="I73" i="3" s="1"/>
  <c r="J73" i="3" s="1"/>
  <c r="E74" i="3" s="1"/>
  <c r="H74" i="3" l="1"/>
  <c r="I74" i="3" s="1"/>
  <c r="J74" i="3" s="1"/>
  <c r="E75" i="3" s="1"/>
  <c r="H75" i="3" l="1"/>
  <c r="I75" i="3" s="1"/>
  <c r="J75" i="3" s="1"/>
  <c r="E76" i="3" s="1"/>
  <c r="H76" i="3" l="1"/>
  <c r="I76" i="3" s="1"/>
  <c r="J76" i="3" s="1"/>
  <c r="E77" i="3" s="1"/>
  <c r="G77" i="3" l="1"/>
  <c r="H77" i="3" s="1"/>
  <c r="I77" i="3" s="1"/>
  <c r="J77" i="3" s="1"/>
  <c r="E78" i="3" s="1"/>
  <c r="H78" i="3" l="1"/>
  <c r="I78" i="3" s="1"/>
  <c r="J78" i="3" s="1"/>
  <c r="E79" i="3" s="1"/>
  <c r="H79" i="3" l="1"/>
  <c r="I79" i="3" s="1"/>
  <c r="J79" i="3" s="1"/>
  <c r="E80" i="3" s="1"/>
  <c r="H80" i="3" l="1"/>
  <c r="I80" i="3" s="1"/>
  <c r="J80" i="3" s="1"/>
  <c r="E81" i="3" s="1"/>
  <c r="H81" i="3" l="1"/>
  <c r="I81" i="3" s="1"/>
  <c r="J81" i="3" s="1"/>
  <c r="E82" i="3" s="1"/>
  <c r="H82" i="3" l="1"/>
  <c r="I82" i="3" s="1"/>
  <c r="J82" i="3" s="1"/>
  <c r="E83" i="3" s="1"/>
  <c r="H83" i="3" l="1"/>
  <c r="I83" i="3" s="1"/>
  <c r="J83" i="3" s="1"/>
  <c r="E84" i="3" s="1"/>
  <c r="H84" i="3" l="1"/>
  <c r="I84" i="3" s="1"/>
  <c r="J84" i="3" s="1"/>
  <c r="E85" i="3" s="1"/>
  <c r="H85" i="3" l="1"/>
  <c r="I85" i="3" s="1"/>
  <c r="J85" i="3" s="1"/>
  <c r="E86" i="3" s="1"/>
  <c r="H86" i="3" l="1"/>
  <c r="I86" i="3" s="1"/>
  <c r="J86" i="3" s="1"/>
  <c r="E87" i="3" s="1"/>
  <c r="H87" i="3" l="1"/>
  <c r="I87" i="3" s="1"/>
  <c r="J87" i="3" s="1"/>
  <c r="E88" i="3" s="1"/>
  <c r="H88" i="3" l="1"/>
  <c r="I88" i="3" s="1"/>
  <c r="J88" i="3" s="1"/>
  <c r="E89" i="3" s="1"/>
  <c r="G89" i="3" l="1"/>
  <c r="H89" i="3" s="1"/>
  <c r="I89" i="3" s="1"/>
  <c r="J89" i="3" s="1"/>
  <c r="E90" i="3" s="1"/>
  <c r="H90" i="3" l="1"/>
  <c r="I90" i="3" s="1"/>
  <c r="J90" i="3" s="1"/>
  <c r="E91" i="3" s="1"/>
  <c r="H91" i="3" l="1"/>
  <c r="I91" i="3" s="1"/>
  <c r="J91" i="3" s="1"/>
  <c r="E92" i="3" s="1"/>
  <c r="H92" i="3" l="1"/>
  <c r="I92" i="3" s="1"/>
  <c r="J92" i="3" s="1"/>
  <c r="E93" i="3" s="1"/>
  <c r="H93" i="3" l="1"/>
  <c r="I93" i="3" s="1"/>
  <c r="J93" i="3" s="1"/>
  <c r="E94" i="3" s="1"/>
  <c r="H94" i="3" l="1"/>
  <c r="I94" i="3" s="1"/>
  <c r="J94" i="3" s="1"/>
  <c r="E95" i="3" s="1"/>
  <c r="H95" i="3" l="1"/>
  <c r="I95" i="3" s="1"/>
  <c r="J95" i="3" s="1"/>
  <c r="E96" i="3" s="1"/>
  <c r="H96" i="3" l="1"/>
  <c r="I96" i="3" s="1"/>
  <c r="J96" i="3" s="1"/>
  <c r="E97" i="3" s="1"/>
  <c r="H97" i="3" l="1"/>
  <c r="I97" i="3" s="1"/>
  <c r="J97" i="3" s="1"/>
  <c r="E98" i="3" s="1"/>
  <c r="H98" i="3" l="1"/>
  <c r="I98" i="3" s="1"/>
  <c r="J98" i="3" s="1"/>
  <c r="E99" i="3" s="1"/>
  <c r="H99" i="3" l="1"/>
  <c r="I99" i="3" s="1"/>
  <c r="J99" i="3" s="1"/>
  <c r="E100" i="3" s="1"/>
  <c r="H100" i="3" l="1"/>
  <c r="I100" i="3" s="1"/>
  <c r="J100" i="3" s="1"/>
  <c r="E101" i="3" s="1"/>
  <c r="G101" i="3" l="1"/>
  <c r="H101" i="3" s="1"/>
  <c r="I101" i="3" s="1"/>
  <c r="J101" i="3" s="1"/>
  <c r="E102" i="3" s="1"/>
  <c r="H102" i="3" l="1"/>
  <c r="I102" i="3" s="1"/>
  <c r="J102" i="3" s="1"/>
  <c r="E103" i="3" s="1"/>
  <c r="H103" i="3" l="1"/>
  <c r="I103" i="3" s="1"/>
  <c r="J103" i="3" s="1"/>
  <c r="E104" i="3" s="1"/>
  <c r="H104" i="3" l="1"/>
  <c r="I104" i="3" s="1"/>
  <c r="J104" i="3" s="1"/>
  <c r="E105" i="3" s="1"/>
  <c r="H105" i="3" l="1"/>
  <c r="I105" i="3" s="1"/>
  <c r="J105" i="3" s="1"/>
  <c r="E106" i="3" s="1"/>
  <c r="H106" i="3" l="1"/>
  <c r="I106" i="3" s="1"/>
  <c r="J106" i="3" s="1"/>
  <c r="E107" i="3" s="1"/>
  <c r="H107" i="3" l="1"/>
  <c r="I107" i="3" s="1"/>
  <c r="J107" i="3" s="1"/>
  <c r="E108" i="3" s="1"/>
  <c r="H108" i="3" l="1"/>
  <c r="I108" i="3" s="1"/>
  <c r="J108" i="3" s="1"/>
  <c r="E109" i="3" s="1"/>
  <c r="H109" i="3" l="1"/>
  <c r="I109" i="3" s="1"/>
  <c r="J109" i="3" s="1"/>
  <c r="E110" i="3" s="1"/>
  <c r="H110" i="3" l="1"/>
  <c r="I110" i="3" s="1"/>
  <c r="J110" i="3" s="1"/>
  <c r="E111" i="3" s="1"/>
  <c r="H111" i="3" l="1"/>
  <c r="I111" i="3" s="1"/>
  <c r="J111" i="3" s="1"/>
  <c r="E112" i="3" s="1"/>
  <c r="H112" i="3" l="1"/>
  <c r="I112" i="3" s="1"/>
  <c r="J112" i="3" s="1"/>
  <c r="E113" i="3" s="1"/>
  <c r="G113" i="3" l="1"/>
  <c r="H113" i="3" s="1"/>
  <c r="I113" i="3" s="1"/>
  <c r="J113" i="3" s="1"/>
  <c r="E114" i="3" s="1"/>
  <c r="H114" i="3" l="1"/>
  <c r="I114" i="3" s="1"/>
  <c r="J114" i="3" s="1"/>
  <c r="E115" i="3" s="1"/>
  <c r="H115" i="3" l="1"/>
  <c r="I115" i="3" s="1"/>
  <c r="J115" i="3" s="1"/>
  <c r="E116" i="3" s="1"/>
  <c r="H116" i="3" l="1"/>
  <c r="I116" i="3" s="1"/>
  <c r="J116" i="3" s="1"/>
  <c r="E117" i="3" s="1"/>
  <c r="H117" i="3" l="1"/>
  <c r="I117" i="3" s="1"/>
  <c r="J117" i="3" s="1"/>
  <c r="E118" i="3" s="1"/>
  <c r="H118" i="3" l="1"/>
  <c r="I118" i="3" s="1"/>
  <c r="J118" i="3" s="1"/>
  <c r="E119" i="3" s="1"/>
  <c r="H119" i="3" l="1"/>
  <c r="I119" i="3" s="1"/>
  <c r="J119" i="3" s="1"/>
  <c r="E120" i="3" s="1"/>
  <c r="H120" i="3" l="1"/>
  <c r="I120" i="3" s="1"/>
  <c r="J120" i="3" s="1"/>
  <c r="E121" i="3" s="1"/>
  <c r="H121" i="3" l="1"/>
  <c r="I121" i="3" s="1"/>
  <c r="J121" i="3" s="1"/>
  <c r="E122" i="3" s="1"/>
  <c r="H122" i="3" l="1"/>
  <c r="I122" i="3" s="1"/>
  <c r="J122" i="3" s="1"/>
  <c r="E123" i="3" s="1"/>
  <c r="H123" i="3" l="1"/>
  <c r="I123" i="3" s="1"/>
  <c r="J123" i="3" s="1"/>
  <c r="E124" i="3" s="1"/>
  <c r="H124" i="3" l="1"/>
  <c r="I124" i="3" s="1"/>
  <c r="J124" i="3" s="1"/>
  <c r="E125" i="3" s="1"/>
  <c r="G125" i="3" l="1"/>
  <c r="H125" i="3" s="1"/>
  <c r="I125" i="3" s="1"/>
  <c r="J125" i="3" s="1"/>
  <c r="E126" i="3" s="1"/>
  <c r="H126" i="3" l="1"/>
  <c r="I126" i="3" s="1"/>
  <c r="J126" i="3" s="1"/>
  <c r="E127" i="3" s="1"/>
  <c r="H127" i="3" l="1"/>
  <c r="I127" i="3" s="1"/>
  <c r="J127" i="3" s="1"/>
  <c r="E128" i="3" s="1"/>
  <c r="H128" i="3" l="1"/>
  <c r="I128" i="3" s="1"/>
  <c r="J128" i="3" s="1"/>
  <c r="E129" i="3" s="1"/>
  <c r="H129" i="3" l="1"/>
  <c r="I129" i="3" s="1"/>
  <c r="J129" i="3" s="1"/>
  <c r="E130" i="3" s="1"/>
  <c r="H130" i="3" l="1"/>
  <c r="I130" i="3" s="1"/>
  <c r="J130" i="3" s="1"/>
  <c r="E131" i="3" s="1"/>
  <c r="H131" i="3" l="1"/>
  <c r="I131" i="3" s="1"/>
  <c r="J131" i="3" s="1"/>
  <c r="E132" i="3" s="1"/>
  <c r="H132" i="3" l="1"/>
  <c r="I132" i="3" s="1"/>
  <c r="J132" i="3" s="1"/>
  <c r="E133" i="3" s="1"/>
  <c r="H133" i="3" l="1"/>
  <c r="I133" i="3" s="1"/>
  <c r="J133" i="3" s="1"/>
  <c r="E134" i="3" s="1"/>
  <c r="H134" i="3" l="1"/>
  <c r="I134" i="3" s="1"/>
  <c r="J134" i="3" s="1"/>
  <c r="E135" i="3" s="1"/>
  <c r="H135" i="3" l="1"/>
  <c r="I135" i="3" s="1"/>
  <c r="J135" i="3" s="1"/>
  <c r="E136" i="3" s="1"/>
  <c r="H136" i="3" l="1"/>
  <c r="I136" i="3" s="1"/>
  <c r="J136" i="3" s="1"/>
  <c r="E137" i="3" s="1"/>
  <c r="G137" i="3" l="1"/>
  <c r="H137" i="3" s="1"/>
  <c r="I137" i="3" s="1"/>
  <c r="J137" i="3" s="1"/>
  <c r="E138" i="3" s="1"/>
  <c r="H138" i="3" l="1"/>
  <c r="I138" i="3" s="1"/>
  <c r="J138" i="3" s="1"/>
  <c r="E139" i="3" s="1"/>
  <c r="H139" i="3" l="1"/>
  <c r="I139" i="3" s="1"/>
  <c r="J139" i="3" s="1"/>
  <c r="E140" i="3" s="1"/>
  <c r="H140" i="3" l="1"/>
  <c r="I140" i="3" s="1"/>
  <c r="J140" i="3" s="1"/>
  <c r="E141" i="3" s="1"/>
  <c r="H141" i="3" l="1"/>
  <c r="I141" i="3" s="1"/>
  <c r="J141" i="3" s="1"/>
  <c r="E142" i="3" s="1"/>
  <c r="H142" i="3" l="1"/>
  <c r="I142" i="3" s="1"/>
  <c r="J142" i="3" s="1"/>
  <c r="E143" i="3" s="1"/>
  <c r="H143" i="3" l="1"/>
  <c r="I143" i="3" s="1"/>
  <c r="J143" i="3" s="1"/>
  <c r="E144" i="3" s="1"/>
  <c r="H144" i="3" l="1"/>
  <c r="I144" i="3" s="1"/>
  <c r="J144" i="3" s="1"/>
  <c r="E145" i="3" s="1"/>
  <c r="H145" i="3" l="1"/>
  <c r="I145" i="3" s="1"/>
  <c r="J145" i="3" s="1"/>
  <c r="E146" i="3" s="1"/>
  <c r="H146" i="3" l="1"/>
  <c r="I146" i="3" s="1"/>
  <c r="J146" i="3" s="1"/>
  <c r="E147" i="3" s="1"/>
  <c r="H147" i="3" l="1"/>
  <c r="I147" i="3" s="1"/>
  <c r="J147" i="3" s="1"/>
  <c r="E148" i="3" s="1"/>
  <c r="H148" i="3" l="1"/>
  <c r="I148" i="3" s="1"/>
  <c r="J148" i="3" s="1"/>
  <c r="E149" i="3" s="1"/>
  <c r="G149" i="3" l="1"/>
  <c r="H149" i="3" s="1"/>
  <c r="I149" i="3" s="1"/>
  <c r="J149" i="3" s="1"/>
  <c r="E150" i="3" s="1"/>
  <c r="H150" i="3" l="1"/>
  <c r="I150" i="3" s="1"/>
  <c r="J150" i="3" s="1"/>
  <c r="E151" i="3" s="1"/>
  <c r="H151" i="3" l="1"/>
  <c r="I151" i="3" s="1"/>
  <c r="J151" i="3" s="1"/>
  <c r="E152" i="3" s="1"/>
  <c r="H152" i="3" l="1"/>
  <c r="I152" i="3" s="1"/>
  <c r="J152" i="3" s="1"/>
  <c r="E153" i="3" s="1"/>
  <c r="H153" i="3" l="1"/>
  <c r="I153" i="3" s="1"/>
  <c r="J153" i="3" s="1"/>
  <c r="E154" i="3" s="1"/>
  <c r="H154" i="3" l="1"/>
  <c r="I154" i="3" s="1"/>
  <c r="J154" i="3" s="1"/>
  <c r="E155" i="3" s="1"/>
  <c r="H155" i="3" l="1"/>
  <c r="I155" i="3" s="1"/>
  <c r="J155" i="3" s="1"/>
  <c r="E156" i="3" s="1"/>
  <c r="H156" i="3" l="1"/>
  <c r="I156" i="3" s="1"/>
  <c r="J156" i="3" s="1"/>
  <c r="E157" i="3" s="1"/>
  <c r="H157" i="3" l="1"/>
  <c r="I157" i="3" s="1"/>
  <c r="J157" i="3" s="1"/>
  <c r="E158" i="3" s="1"/>
  <c r="H158" i="3" l="1"/>
  <c r="I158" i="3" s="1"/>
  <c r="J158" i="3" s="1"/>
  <c r="E159" i="3" s="1"/>
  <c r="H159" i="3" l="1"/>
  <c r="I159" i="3" s="1"/>
  <c r="J159" i="3" s="1"/>
  <c r="E160" i="3" s="1"/>
  <c r="H160" i="3" l="1"/>
  <c r="I160" i="3" s="1"/>
  <c r="J160" i="3" s="1"/>
  <c r="E161" i="3" s="1"/>
  <c r="G161" i="3" l="1"/>
  <c r="H161" i="3" s="1"/>
  <c r="I161" i="3" s="1"/>
  <c r="J161" i="3" s="1"/>
  <c r="E162" i="3" s="1"/>
  <c r="H162" i="3" l="1"/>
  <c r="I162" i="3" s="1"/>
  <c r="J162" i="3" s="1"/>
  <c r="E163" i="3" s="1"/>
  <c r="H163" i="3" l="1"/>
  <c r="I163" i="3" s="1"/>
  <c r="J163" i="3" s="1"/>
  <c r="E164" i="3" s="1"/>
  <c r="H164" i="3" l="1"/>
  <c r="I164" i="3" s="1"/>
  <c r="J164" i="3" s="1"/>
  <c r="E165" i="3" s="1"/>
  <c r="H165" i="3" l="1"/>
  <c r="I165" i="3" s="1"/>
  <c r="J165" i="3" s="1"/>
  <c r="E166" i="3" s="1"/>
  <c r="H166" i="3" l="1"/>
  <c r="I166" i="3" s="1"/>
  <c r="J166" i="3" s="1"/>
  <c r="E167" i="3" s="1"/>
  <c r="H167" i="3" l="1"/>
  <c r="I167" i="3" s="1"/>
  <c r="J167" i="3" s="1"/>
  <c r="E168" i="3" s="1"/>
  <c r="H168" i="3" l="1"/>
  <c r="I168" i="3" s="1"/>
  <c r="J168" i="3" s="1"/>
  <c r="E169" i="3" s="1"/>
  <c r="H169" i="3" l="1"/>
  <c r="I169" i="3" s="1"/>
  <c r="J169" i="3" s="1"/>
  <c r="E170" i="3" s="1"/>
  <c r="H170" i="3" l="1"/>
  <c r="I170" i="3" s="1"/>
  <c r="J170" i="3" s="1"/>
  <c r="E171" i="3" s="1"/>
  <c r="H171" i="3" l="1"/>
  <c r="I171" i="3" s="1"/>
  <c r="J171" i="3" s="1"/>
  <c r="E172" i="3" s="1"/>
  <c r="H172" i="3" l="1"/>
  <c r="I172" i="3" s="1"/>
  <c r="J172" i="3" s="1"/>
  <c r="E173" i="3" s="1"/>
  <c r="G173" i="3" l="1"/>
  <c r="H173" i="3" s="1"/>
  <c r="I173" i="3" s="1"/>
  <c r="J173" i="3" s="1"/>
  <c r="E174" i="3" s="1"/>
  <c r="H174" i="3" l="1"/>
  <c r="I174" i="3" s="1"/>
  <c r="J174" i="3" s="1"/>
  <c r="E175" i="3" s="1"/>
  <c r="H175" i="3" l="1"/>
  <c r="I175" i="3" s="1"/>
  <c r="J175" i="3" s="1"/>
  <c r="E176" i="3" s="1"/>
  <c r="H176" i="3" l="1"/>
  <c r="I176" i="3" s="1"/>
  <c r="J176" i="3" s="1"/>
  <c r="E177" i="3" s="1"/>
  <c r="H177" i="3" l="1"/>
  <c r="I177" i="3" s="1"/>
  <c r="J177" i="3" s="1"/>
  <c r="E178" i="3" s="1"/>
  <c r="H178" i="3" l="1"/>
  <c r="I178" i="3" s="1"/>
  <c r="J178" i="3" s="1"/>
  <c r="E179" i="3" s="1"/>
  <c r="H179" i="3" l="1"/>
  <c r="I179" i="3" s="1"/>
  <c r="J179" i="3" s="1"/>
  <c r="E180" i="3" s="1"/>
  <c r="H180" i="3" l="1"/>
  <c r="I180" i="3" s="1"/>
  <c r="J180" i="3" s="1"/>
  <c r="E181" i="3" s="1"/>
  <c r="H181" i="3" l="1"/>
  <c r="I181" i="3" s="1"/>
  <c r="J181" i="3" s="1"/>
  <c r="E182" i="3" s="1"/>
  <c r="H182" i="3" l="1"/>
  <c r="I182" i="3" s="1"/>
  <c r="J182" i="3" s="1"/>
  <c r="E183" i="3" s="1"/>
  <c r="H183" i="3" l="1"/>
  <c r="I183" i="3" s="1"/>
  <c r="J183" i="3" s="1"/>
  <c r="E184" i="3" s="1"/>
  <c r="H184" i="3" l="1"/>
  <c r="I184" i="3" s="1"/>
  <c r="J184" i="3" s="1"/>
  <c r="E185" i="3" s="1"/>
  <c r="G185" i="3" l="1"/>
  <c r="H185" i="3" s="1"/>
  <c r="I185" i="3" s="1"/>
  <c r="J185" i="3" s="1"/>
  <c r="E186" i="3" s="1"/>
  <c r="H186" i="3" l="1"/>
  <c r="I186" i="3" s="1"/>
  <c r="J186" i="3" s="1"/>
  <c r="E187" i="3" s="1"/>
  <c r="H187" i="3" l="1"/>
  <c r="I187" i="3" s="1"/>
  <c r="J187" i="3" s="1"/>
  <c r="E188" i="3" s="1"/>
  <c r="H188" i="3" l="1"/>
  <c r="I188" i="3" s="1"/>
  <c r="J188" i="3" s="1"/>
  <c r="E189" i="3" s="1"/>
  <c r="H189" i="3" l="1"/>
  <c r="I189" i="3" s="1"/>
  <c r="J189" i="3" s="1"/>
  <c r="E190" i="3" s="1"/>
  <c r="H190" i="3" l="1"/>
  <c r="I190" i="3" s="1"/>
  <c r="J190" i="3" s="1"/>
  <c r="E191" i="3" s="1"/>
  <c r="H191" i="3" l="1"/>
  <c r="I191" i="3" s="1"/>
  <c r="J191" i="3" s="1"/>
  <c r="E192" i="3" s="1"/>
  <c r="H192" i="3" l="1"/>
  <c r="I192" i="3" s="1"/>
  <c r="J192" i="3" s="1"/>
  <c r="E193" i="3" s="1"/>
  <c r="H193" i="3" l="1"/>
  <c r="I193" i="3" s="1"/>
  <c r="J193" i="3" s="1"/>
  <c r="E194" i="3" s="1"/>
  <c r="H194" i="3" l="1"/>
  <c r="I194" i="3" s="1"/>
  <c r="J194" i="3" s="1"/>
  <c r="E195" i="3" s="1"/>
  <c r="H195" i="3" l="1"/>
  <c r="I195" i="3" s="1"/>
  <c r="J195" i="3" s="1"/>
  <c r="E196" i="3" s="1"/>
  <c r="H196" i="3" l="1"/>
  <c r="I196" i="3" s="1"/>
  <c r="J196" i="3" s="1"/>
  <c r="E197" i="3" s="1"/>
  <c r="G197" i="3" l="1"/>
  <c r="H197" i="3" s="1"/>
  <c r="I197" i="3" s="1"/>
  <c r="J197" i="3" s="1"/>
  <c r="E198" i="3" s="1"/>
  <c r="H198" i="3" l="1"/>
  <c r="I198" i="3" s="1"/>
  <c r="J198" i="3" s="1"/>
  <c r="E199" i="3" s="1"/>
  <c r="H199" i="3" l="1"/>
  <c r="I199" i="3" s="1"/>
  <c r="J199" i="3" s="1"/>
  <c r="E200" i="3" s="1"/>
  <c r="H200" i="3" l="1"/>
  <c r="I200" i="3" s="1"/>
  <c r="J200" i="3" s="1"/>
  <c r="E201" i="3" s="1"/>
  <c r="H201" i="3" l="1"/>
  <c r="I201" i="3" s="1"/>
  <c r="J201" i="3" s="1"/>
  <c r="E202" i="3" s="1"/>
  <c r="H202" i="3" l="1"/>
  <c r="I202" i="3" s="1"/>
  <c r="J202" i="3" s="1"/>
  <c r="E203" i="3" s="1"/>
  <c r="H203" i="3" l="1"/>
  <c r="I203" i="3" s="1"/>
  <c r="J203" i="3" s="1"/>
  <c r="E204" i="3" s="1"/>
  <c r="H204" i="3" l="1"/>
  <c r="I204" i="3" s="1"/>
  <c r="J204" i="3" s="1"/>
  <c r="E205" i="3" s="1"/>
  <c r="H205" i="3" l="1"/>
  <c r="I205" i="3" s="1"/>
  <c r="J205" i="3" s="1"/>
  <c r="E206" i="3" s="1"/>
  <c r="H206" i="3" l="1"/>
  <c r="I206" i="3" s="1"/>
  <c r="J206" i="3" s="1"/>
  <c r="E207" i="3" s="1"/>
  <c r="H207" i="3" l="1"/>
  <c r="I207" i="3" s="1"/>
  <c r="J207" i="3" s="1"/>
  <c r="E208" i="3" s="1"/>
  <c r="H208" i="3" l="1"/>
  <c r="I208" i="3" s="1"/>
  <c r="J208" i="3" s="1"/>
  <c r="E209" i="3" s="1"/>
  <c r="G209" i="3" l="1"/>
  <c r="H209" i="3" s="1"/>
  <c r="I209" i="3" s="1"/>
  <c r="J209" i="3" s="1"/>
  <c r="E210" i="3" s="1"/>
  <c r="H210" i="3" l="1"/>
  <c r="I210" i="3" s="1"/>
  <c r="J210" i="3" s="1"/>
  <c r="E211" i="3" s="1"/>
  <c r="H211" i="3" l="1"/>
  <c r="I211" i="3" s="1"/>
  <c r="J211" i="3" s="1"/>
  <c r="E212" i="3" s="1"/>
  <c r="H212" i="3" l="1"/>
  <c r="I212" i="3" s="1"/>
  <c r="J212" i="3" s="1"/>
  <c r="E213" i="3" s="1"/>
  <c r="H213" i="3" l="1"/>
  <c r="I213" i="3" s="1"/>
  <c r="J213" i="3" s="1"/>
  <c r="E214" i="3" s="1"/>
  <c r="H214" i="3" l="1"/>
  <c r="I214" i="3" s="1"/>
  <c r="J214" i="3" s="1"/>
  <c r="E215" i="3" s="1"/>
  <c r="H215" i="3" l="1"/>
  <c r="I215" i="3" s="1"/>
  <c r="J215" i="3" s="1"/>
  <c r="E216" i="3" s="1"/>
  <c r="H216" i="3" l="1"/>
  <c r="I216" i="3" s="1"/>
  <c r="J216" i="3" s="1"/>
  <c r="E217" i="3" s="1"/>
  <c r="H217" i="3" l="1"/>
  <c r="I217" i="3" s="1"/>
  <c r="J217" i="3" s="1"/>
  <c r="E218" i="3" s="1"/>
  <c r="H218" i="3" l="1"/>
  <c r="I218" i="3" s="1"/>
  <c r="J218" i="3" s="1"/>
  <c r="E219" i="3" s="1"/>
  <c r="H219" i="3" l="1"/>
  <c r="I219" i="3" s="1"/>
  <c r="J219" i="3" s="1"/>
  <c r="E220" i="3" s="1"/>
  <c r="H220" i="3" l="1"/>
  <c r="I220" i="3" s="1"/>
  <c r="J220" i="3" s="1"/>
  <c r="E221" i="3" s="1"/>
  <c r="G221" i="3" l="1"/>
  <c r="H221" i="3" s="1"/>
  <c r="I221" i="3" s="1"/>
  <c r="J221" i="3" s="1"/>
  <c r="E222" i="3" s="1"/>
  <c r="H222" i="3" l="1"/>
  <c r="I222" i="3" s="1"/>
  <c r="J222" i="3" s="1"/>
  <c r="E223" i="3" s="1"/>
  <c r="H223" i="3" l="1"/>
  <c r="I223" i="3" s="1"/>
  <c r="J223" i="3" s="1"/>
  <c r="E224" i="3" s="1"/>
  <c r="H224" i="3" l="1"/>
  <c r="I224" i="3" s="1"/>
  <c r="J224" i="3" s="1"/>
  <c r="E225" i="3" s="1"/>
  <c r="H225" i="3" l="1"/>
  <c r="I225" i="3" s="1"/>
  <c r="J225" i="3" s="1"/>
  <c r="E226" i="3" s="1"/>
  <c r="H226" i="3" l="1"/>
  <c r="I226" i="3" s="1"/>
  <c r="J226" i="3" s="1"/>
  <c r="E227" i="3" s="1"/>
  <c r="H227" i="3" l="1"/>
  <c r="I227" i="3" s="1"/>
  <c r="J227" i="3" s="1"/>
  <c r="E228" i="3" s="1"/>
  <c r="H228" i="3" l="1"/>
  <c r="I228" i="3" s="1"/>
  <c r="J228" i="3" s="1"/>
  <c r="E229" i="3" s="1"/>
  <c r="H229" i="3" l="1"/>
  <c r="I229" i="3" s="1"/>
  <c r="J229" i="3" s="1"/>
  <c r="E230" i="3" s="1"/>
  <c r="H230" i="3" l="1"/>
  <c r="I230" i="3" s="1"/>
  <c r="J230" i="3" s="1"/>
  <c r="E231" i="3" s="1"/>
  <c r="H231" i="3" l="1"/>
  <c r="I231" i="3" s="1"/>
  <c r="J231" i="3" s="1"/>
  <c r="E232" i="3" s="1"/>
  <c r="H232" i="3" l="1"/>
  <c r="I232" i="3" s="1"/>
  <c r="J232" i="3" s="1"/>
  <c r="E233" i="3" s="1"/>
  <c r="G233" i="3" l="1"/>
  <c r="H233" i="3" s="1"/>
  <c r="I233" i="3" s="1"/>
  <c r="J233" i="3" s="1"/>
  <c r="E234" i="3" s="1"/>
  <c r="H234" i="3" l="1"/>
  <c r="I234" i="3" s="1"/>
  <c r="J234" i="3" s="1"/>
  <c r="E235" i="3" s="1"/>
  <c r="H235" i="3" l="1"/>
  <c r="I235" i="3" s="1"/>
  <c r="J235" i="3" s="1"/>
  <c r="E236" i="3" s="1"/>
  <c r="H236" i="3" l="1"/>
  <c r="I236" i="3" s="1"/>
  <c r="J236" i="3" s="1"/>
  <c r="E237" i="3" s="1"/>
  <c r="H237" i="3" l="1"/>
  <c r="I237" i="3" s="1"/>
  <c r="J237" i="3" s="1"/>
  <c r="E238" i="3" s="1"/>
  <c r="H238" i="3" l="1"/>
  <c r="I238" i="3" s="1"/>
  <c r="J238" i="3" s="1"/>
  <c r="E239" i="3" s="1"/>
  <c r="H239" i="3" l="1"/>
  <c r="I239" i="3" s="1"/>
  <c r="J239" i="3" s="1"/>
  <c r="E240" i="3" s="1"/>
  <c r="H240" i="3" l="1"/>
  <c r="I240" i="3" s="1"/>
  <c r="J240" i="3" s="1"/>
  <c r="E241" i="3" s="1"/>
  <c r="H241" i="3" l="1"/>
  <c r="I241" i="3" s="1"/>
  <c r="J241" i="3" s="1"/>
  <c r="E242" i="3" s="1"/>
  <c r="H242" i="3" l="1"/>
  <c r="I242" i="3" s="1"/>
  <c r="J242" i="3" s="1"/>
  <c r="E243" i="3" s="1"/>
  <c r="H243" i="3" l="1"/>
  <c r="I243" i="3" s="1"/>
  <c r="J243" i="3" s="1"/>
  <c r="E244" i="3" s="1"/>
  <c r="H244" i="3" l="1"/>
  <c r="I244" i="3" s="1"/>
  <c r="J244" i="3" s="1"/>
  <c r="E245" i="3" s="1"/>
  <c r="G245" i="3" l="1"/>
  <c r="H245" i="3" s="1"/>
  <c r="I245" i="3" s="1"/>
  <c r="J245" i="3" s="1"/>
  <c r="E246" i="3" s="1"/>
  <c r="H246" i="3" l="1"/>
  <c r="I246" i="3" s="1"/>
  <c r="J246" i="3" s="1"/>
  <c r="E247" i="3" s="1"/>
  <c r="H247" i="3" l="1"/>
  <c r="I247" i="3" s="1"/>
  <c r="J247" i="3" s="1"/>
  <c r="E248" i="3" s="1"/>
  <c r="H248" i="3" l="1"/>
  <c r="I248" i="3" s="1"/>
  <c r="J248" i="3" s="1"/>
  <c r="E249" i="3" s="1"/>
  <c r="H249" i="3" l="1"/>
  <c r="I249" i="3" s="1"/>
  <c r="J249" i="3" s="1"/>
  <c r="E250" i="3" s="1"/>
  <c r="H250" i="3" l="1"/>
  <c r="I250" i="3" s="1"/>
  <c r="J250" i="3" s="1"/>
  <c r="E251" i="3" s="1"/>
  <c r="H251" i="3" l="1"/>
  <c r="I251" i="3" s="1"/>
  <c r="J251" i="3" s="1"/>
  <c r="E252" i="3" s="1"/>
  <c r="H252" i="3" l="1"/>
  <c r="I252" i="3" s="1"/>
  <c r="J252" i="3" s="1"/>
  <c r="E253" i="3" s="1"/>
  <c r="H253" i="3" l="1"/>
  <c r="I253" i="3" s="1"/>
  <c r="J253" i="3" s="1"/>
  <c r="E254" i="3" s="1"/>
  <c r="H254" i="3" l="1"/>
  <c r="I254" i="3" s="1"/>
  <c r="J254" i="3" s="1"/>
  <c r="E255" i="3" s="1"/>
  <c r="H255" i="3" l="1"/>
  <c r="I255" i="3" s="1"/>
  <c r="J255" i="3" s="1"/>
  <c r="E256" i="3" s="1"/>
  <c r="H256" i="3" l="1"/>
  <c r="I256" i="3" s="1"/>
  <c r="J256" i="3" s="1"/>
  <c r="E257" i="3" s="1"/>
  <c r="G257" i="3" l="1"/>
  <c r="H257" i="3" s="1"/>
  <c r="I257" i="3" s="1"/>
  <c r="J257" i="3" s="1"/>
  <c r="E258" i="3" s="1"/>
  <c r="H258" i="3" l="1"/>
  <c r="I258" i="3" s="1"/>
  <c r="J258" i="3" s="1"/>
  <c r="E259" i="3" s="1"/>
  <c r="H259" i="3" l="1"/>
  <c r="I259" i="3" s="1"/>
  <c r="J259" i="3" s="1"/>
  <c r="E260" i="3" s="1"/>
  <c r="H260" i="3" l="1"/>
  <c r="I260" i="3" s="1"/>
  <c r="J260" i="3" s="1"/>
  <c r="E261" i="3" s="1"/>
  <c r="H261" i="3" l="1"/>
  <c r="I261" i="3" s="1"/>
  <c r="J261" i="3" s="1"/>
  <c r="E262" i="3" s="1"/>
  <c r="H262" i="3" l="1"/>
  <c r="I262" i="3" s="1"/>
  <c r="J262" i="3" s="1"/>
  <c r="E263" i="3" s="1"/>
  <c r="H263" i="3" l="1"/>
  <c r="I263" i="3" s="1"/>
  <c r="J263" i="3" s="1"/>
  <c r="E264" i="3" s="1"/>
  <c r="H264" i="3" l="1"/>
  <c r="I264" i="3" s="1"/>
  <c r="J264" i="3" s="1"/>
  <c r="E265" i="3" s="1"/>
  <c r="H265" i="3" l="1"/>
  <c r="I265" i="3" s="1"/>
  <c r="J265" i="3" s="1"/>
  <c r="E266" i="3" s="1"/>
  <c r="H266" i="3" l="1"/>
  <c r="I266" i="3" s="1"/>
  <c r="J266" i="3" s="1"/>
  <c r="E267" i="3" s="1"/>
  <c r="H267" i="3" l="1"/>
  <c r="I267" i="3" s="1"/>
  <c r="J267" i="3" s="1"/>
  <c r="E268" i="3" s="1"/>
  <c r="H268" i="3" l="1"/>
  <c r="I268" i="3" s="1"/>
  <c r="J268" i="3" s="1"/>
  <c r="E269" i="3" s="1"/>
  <c r="G269" i="3" l="1"/>
  <c r="H269" i="3" s="1"/>
  <c r="I269" i="3" s="1"/>
  <c r="J269" i="3" s="1"/>
  <c r="E270" i="3" s="1"/>
  <c r="H270" i="3" l="1"/>
  <c r="I270" i="3" s="1"/>
  <c r="J270" i="3" s="1"/>
  <c r="E271" i="3" s="1"/>
  <c r="H271" i="3" l="1"/>
  <c r="I271" i="3" s="1"/>
  <c r="J271" i="3" s="1"/>
  <c r="E272" i="3" s="1"/>
  <c r="H272" i="3" l="1"/>
  <c r="I272" i="3" s="1"/>
  <c r="J272" i="3" s="1"/>
  <c r="E273" i="3" s="1"/>
  <c r="H273" i="3" l="1"/>
  <c r="I273" i="3" s="1"/>
  <c r="J273" i="3" s="1"/>
  <c r="E274" i="3" s="1"/>
  <c r="H274" i="3" l="1"/>
  <c r="I274" i="3" s="1"/>
  <c r="J274" i="3" s="1"/>
  <c r="E275" i="3" s="1"/>
  <c r="H275" i="3" l="1"/>
  <c r="I275" i="3" s="1"/>
  <c r="J275" i="3" s="1"/>
  <c r="E276" i="3" s="1"/>
  <c r="H276" i="3" l="1"/>
  <c r="I276" i="3" s="1"/>
  <c r="J276" i="3" s="1"/>
  <c r="E277" i="3" s="1"/>
  <c r="H277" i="3" l="1"/>
  <c r="I277" i="3" s="1"/>
  <c r="J277" i="3" s="1"/>
  <c r="E278" i="3" s="1"/>
  <c r="H278" i="3" l="1"/>
  <c r="I278" i="3" s="1"/>
  <c r="J278" i="3" s="1"/>
  <c r="E279" i="3" s="1"/>
  <c r="H279" i="3" l="1"/>
  <c r="I279" i="3" s="1"/>
  <c r="J279" i="3" s="1"/>
  <c r="E280" i="3" s="1"/>
  <c r="H280" i="3" l="1"/>
  <c r="I280" i="3" s="1"/>
  <c r="J280" i="3" s="1"/>
  <c r="E281" i="3" s="1"/>
  <c r="G281" i="3" l="1"/>
  <c r="H281" i="3" s="1"/>
  <c r="I281" i="3" s="1"/>
  <c r="J281" i="3" s="1"/>
  <c r="E282" i="3" s="1"/>
  <c r="H282" i="3" l="1"/>
  <c r="I282" i="3" s="1"/>
  <c r="J282" i="3" s="1"/>
  <c r="E283" i="3" s="1"/>
  <c r="H283" i="3" l="1"/>
  <c r="I283" i="3" s="1"/>
  <c r="J283" i="3" s="1"/>
  <c r="E284" i="3" s="1"/>
  <c r="H284" i="3" l="1"/>
  <c r="I284" i="3" s="1"/>
  <c r="J284" i="3" s="1"/>
  <c r="E285" i="3" s="1"/>
  <c r="H285" i="3" l="1"/>
  <c r="I285" i="3" s="1"/>
  <c r="J285" i="3" s="1"/>
  <c r="E286" i="3" s="1"/>
  <c r="H286" i="3" l="1"/>
  <c r="I286" i="3" s="1"/>
  <c r="J286" i="3" s="1"/>
  <c r="E287" i="3" s="1"/>
  <c r="H287" i="3" l="1"/>
  <c r="I287" i="3" s="1"/>
  <c r="J287" i="3" s="1"/>
  <c r="E288" i="3" s="1"/>
  <c r="H288" i="3" l="1"/>
  <c r="I288" i="3" s="1"/>
  <c r="J288" i="3" s="1"/>
  <c r="E289" i="3" s="1"/>
  <c r="H289" i="3" l="1"/>
  <c r="I289" i="3" s="1"/>
  <c r="J289" i="3" s="1"/>
  <c r="E290" i="3" s="1"/>
  <c r="H290" i="3" l="1"/>
  <c r="I290" i="3" s="1"/>
  <c r="J290" i="3" s="1"/>
  <c r="E291" i="3" s="1"/>
  <c r="H291" i="3" l="1"/>
  <c r="I291" i="3" s="1"/>
  <c r="J291" i="3" s="1"/>
  <c r="E292" i="3" s="1"/>
  <c r="H292" i="3" l="1"/>
  <c r="I292" i="3" s="1"/>
  <c r="J292" i="3" s="1"/>
  <c r="E293" i="3" s="1"/>
  <c r="G293" i="3" l="1"/>
  <c r="H293" i="3" s="1"/>
  <c r="I293" i="3" s="1"/>
  <c r="J293" i="3" s="1"/>
  <c r="E294" i="3" s="1"/>
  <c r="H294" i="3" l="1"/>
  <c r="I294" i="3" s="1"/>
  <c r="J294" i="3" s="1"/>
  <c r="E295" i="3" s="1"/>
  <c r="H295" i="3" l="1"/>
  <c r="I295" i="3" s="1"/>
  <c r="J295" i="3" s="1"/>
  <c r="E296" i="3" s="1"/>
  <c r="H296" i="3" l="1"/>
  <c r="I296" i="3" s="1"/>
  <c r="J296" i="3" s="1"/>
  <c r="E297" i="3" s="1"/>
  <c r="H297" i="3" l="1"/>
  <c r="I297" i="3" s="1"/>
  <c r="J297" i="3" s="1"/>
  <c r="E298" i="3" s="1"/>
  <c r="H298" i="3" l="1"/>
  <c r="I298" i="3" s="1"/>
  <c r="J298" i="3" s="1"/>
  <c r="E299" i="3" s="1"/>
  <c r="H299" i="3" l="1"/>
  <c r="I299" i="3" s="1"/>
  <c r="J299" i="3" s="1"/>
  <c r="E300" i="3" s="1"/>
  <c r="H300" i="3" l="1"/>
  <c r="I300" i="3" s="1"/>
  <c r="J300" i="3" s="1"/>
  <c r="E301" i="3" s="1"/>
  <c r="H301" i="3" l="1"/>
  <c r="I301" i="3" s="1"/>
  <c r="J301" i="3" s="1"/>
  <c r="E302" i="3" s="1"/>
  <c r="H302" i="3" l="1"/>
  <c r="I302" i="3" s="1"/>
  <c r="J302" i="3" s="1"/>
  <c r="E303" i="3" s="1"/>
  <c r="H303" i="3" l="1"/>
  <c r="I303" i="3" s="1"/>
  <c r="J303" i="3" s="1"/>
  <c r="E304" i="3" s="1"/>
  <c r="H304" i="3" l="1"/>
  <c r="I304" i="3" s="1"/>
  <c r="J304" i="3" s="1"/>
  <c r="E305" i="3" s="1"/>
  <c r="G305" i="3" l="1"/>
  <c r="H305" i="3" s="1"/>
  <c r="I305" i="3" s="1"/>
  <c r="J305" i="3" s="1"/>
  <c r="E306" i="3" s="1"/>
  <c r="H306" i="3" l="1"/>
  <c r="I306" i="3" s="1"/>
  <c r="J306" i="3" s="1"/>
  <c r="E307" i="3" s="1"/>
  <c r="H307" i="3" l="1"/>
  <c r="I307" i="3" s="1"/>
  <c r="J307" i="3" s="1"/>
  <c r="E308" i="3" s="1"/>
  <c r="H308" i="3" l="1"/>
  <c r="I308" i="3" s="1"/>
  <c r="J308" i="3" s="1"/>
  <c r="E309" i="3" s="1"/>
  <c r="H309" i="3" l="1"/>
  <c r="I309" i="3" s="1"/>
  <c r="J309" i="3" s="1"/>
  <c r="E310" i="3" s="1"/>
  <c r="H310" i="3" l="1"/>
  <c r="I310" i="3" s="1"/>
  <c r="J310" i="3" s="1"/>
  <c r="E311" i="3" s="1"/>
  <c r="H311" i="3" l="1"/>
  <c r="I311" i="3" s="1"/>
  <c r="J311" i="3" s="1"/>
  <c r="E312" i="3" s="1"/>
  <c r="H312" i="3" l="1"/>
  <c r="I312" i="3" s="1"/>
  <c r="J312" i="3" s="1"/>
  <c r="E313" i="3" s="1"/>
  <c r="H313" i="3" l="1"/>
  <c r="I313" i="3" s="1"/>
  <c r="J313" i="3" s="1"/>
  <c r="E314" i="3" s="1"/>
  <c r="H314" i="3" l="1"/>
  <c r="I314" i="3" s="1"/>
  <c r="J314" i="3" s="1"/>
  <c r="E315" i="3" s="1"/>
  <c r="H315" i="3" l="1"/>
  <c r="I315" i="3" s="1"/>
  <c r="J315" i="3" s="1"/>
  <c r="E316" i="3" s="1"/>
  <c r="H316" i="3" l="1"/>
  <c r="I316" i="3" s="1"/>
  <c r="J316" i="3" s="1"/>
  <c r="E317" i="3" s="1"/>
  <c r="G317" i="3" l="1"/>
  <c r="H317" i="3" s="1"/>
  <c r="I317" i="3" s="1"/>
  <c r="J317" i="3" s="1"/>
  <c r="E318" i="3" s="1"/>
  <c r="H318" i="3" l="1"/>
  <c r="I318" i="3" s="1"/>
  <c r="J318" i="3" s="1"/>
  <c r="E319" i="3" s="1"/>
  <c r="H319" i="3" l="1"/>
  <c r="I319" i="3" s="1"/>
  <c r="J319" i="3" s="1"/>
  <c r="E320" i="3" s="1"/>
  <c r="H320" i="3" l="1"/>
  <c r="I320" i="3" s="1"/>
  <c r="J320" i="3" s="1"/>
  <c r="E321" i="3" s="1"/>
  <c r="H321" i="3" l="1"/>
  <c r="I321" i="3" s="1"/>
  <c r="J321" i="3" s="1"/>
  <c r="E322" i="3" s="1"/>
  <c r="H322" i="3" l="1"/>
  <c r="I322" i="3" s="1"/>
  <c r="J322" i="3" s="1"/>
  <c r="E323" i="3" s="1"/>
  <c r="H323" i="3" l="1"/>
  <c r="I323" i="3" s="1"/>
  <c r="J323" i="3" s="1"/>
  <c r="E324" i="3" s="1"/>
  <c r="H324" i="3" l="1"/>
  <c r="I324" i="3" s="1"/>
  <c r="J324" i="3" s="1"/>
  <c r="E325" i="3" s="1"/>
  <c r="H325" i="3" l="1"/>
  <c r="I325" i="3" s="1"/>
  <c r="J325" i="3" s="1"/>
  <c r="E326" i="3" s="1"/>
  <c r="H326" i="3" l="1"/>
  <c r="I326" i="3" s="1"/>
  <c r="J326" i="3" s="1"/>
  <c r="E327" i="3" s="1"/>
  <c r="H327" i="3" l="1"/>
  <c r="I327" i="3" s="1"/>
  <c r="J327" i="3" s="1"/>
  <c r="E328" i="3" s="1"/>
  <c r="H328" i="3" l="1"/>
  <c r="I328" i="3" s="1"/>
  <c r="J328" i="3" s="1"/>
  <c r="E329" i="3" s="1"/>
  <c r="G329" i="3" l="1"/>
  <c r="H329" i="3" s="1"/>
  <c r="I329" i="3" s="1"/>
  <c r="J329" i="3" s="1"/>
  <c r="E330" i="3" s="1"/>
  <c r="H330" i="3" l="1"/>
  <c r="I330" i="3" s="1"/>
  <c r="J330" i="3" s="1"/>
  <c r="E331" i="3" s="1"/>
  <c r="H331" i="3" l="1"/>
  <c r="I331" i="3" s="1"/>
  <c r="J331" i="3" s="1"/>
  <c r="E332" i="3" s="1"/>
  <c r="H332" i="3" l="1"/>
  <c r="I332" i="3" s="1"/>
  <c r="J332" i="3" s="1"/>
  <c r="E333" i="3" s="1"/>
  <c r="H333" i="3" l="1"/>
  <c r="I333" i="3" s="1"/>
  <c r="J333" i="3" s="1"/>
  <c r="E334" i="3" s="1"/>
  <c r="H334" i="3" l="1"/>
  <c r="I334" i="3" s="1"/>
  <c r="J334" i="3" s="1"/>
  <c r="E335" i="3" s="1"/>
  <c r="H335" i="3" l="1"/>
  <c r="I335" i="3" s="1"/>
  <c r="J335" i="3" s="1"/>
  <c r="E336" i="3" s="1"/>
  <c r="H336" i="3" l="1"/>
  <c r="I336" i="3" s="1"/>
  <c r="J336" i="3" s="1"/>
  <c r="E337" i="3" s="1"/>
  <c r="H337" i="3" l="1"/>
  <c r="I337" i="3" s="1"/>
  <c r="J337" i="3" s="1"/>
  <c r="E338" i="3" s="1"/>
  <c r="H338" i="3" l="1"/>
  <c r="I338" i="3" s="1"/>
  <c r="J338" i="3" s="1"/>
  <c r="E339" i="3" s="1"/>
  <c r="H339" i="3" l="1"/>
  <c r="I339" i="3" s="1"/>
  <c r="J339" i="3" s="1"/>
  <c r="E340" i="3" s="1"/>
  <c r="H340" i="3" l="1"/>
  <c r="I340" i="3" s="1"/>
  <c r="J340" i="3" s="1"/>
  <c r="E341" i="3" s="1"/>
  <c r="G341" i="3" l="1"/>
  <c r="H341" i="3" s="1"/>
  <c r="I341" i="3" s="1"/>
  <c r="J341" i="3" s="1"/>
  <c r="E342" i="3" s="1"/>
  <c r="H342" i="3" l="1"/>
  <c r="I342" i="3" s="1"/>
  <c r="J342" i="3" s="1"/>
  <c r="E343" i="3" s="1"/>
  <c r="H343" i="3" l="1"/>
  <c r="I343" i="3" s="1"/>
  <c r="J343" i="3" s="1"/>
  <c r="E344" i="3" s="1"/>
  <c r="H344" i="3" l="1"/>
  <c r="I344" i="3" s="1"/>
  <c r="J344" i="3" s="1"/>
  <c r="E345" i="3" s="1"/>
  <c r="H345" i="3" l="1"/>
  <c r="I345" i="3" s="1"/>
  <c r="J345" i="3" s="1"/>
  <c r="E346" i="3" s="1"/>
  <c r="H346" i="3" l="1"/>
  <c r="I346" i="3" s="1"/>
  <c r="J346" i="3" s="1"/>
  <c r="E347" i="3" s="1"/>
  <c r="H347" i="3" l="1"/>
  <c r="I347" i="3" s="1"/>
  <c r="J347" i="3" s="1"/>
  <c r="E348" i="3" s="1"/>
  <c r="H348" i="3" l="1"/>
  <c r="I348" i="3" s="1"/>
  <c r="J348" i="3" s="1"/>
  <c r="E349" i="3" s="1"/>
  <c r="H349" i="3" l="1"/>
  <c r="I349" i="3" s="1"/>
  <c r="J349" i="3" s="1"/>
  <c r="E350" i="3" s="1"/>
  <c r="H350" i="3" l="1"/>
  <c r="I350" i="3" s="1"/>
  <c r="J350" i="3" s="1"/>
  <c r="E351" i="3" s="1"/>
  <c r="H351" i="3" l="1"/>
  <c r="I351" i="3" s="1"/>
  <c r="J351" i="3" s="1"/>
  <c r="E352" i="3" s="1"/>
  <c r="H352" i="3" l="1"/>
  <c r="I352" i="3" s="1"/>
  <c r="J352" i="3" s="1"/>
  <c r="E353" i="3" s="1"/>
  <c r="G353" i="3" l="1"/>
  <c r="H353" i="3" s="1"/>
  <c r="I353" i="3" s="1"/>
  <c r="J353" i="3" s="1"/>
  <c r="E354" i="3" s="1"/>
  <c r="H354" i="3" l="1"/>
  <c r="I354" i="3" s="1"/>
  <c r="J354" i="3" s="1"/>
  <c r="E355" i="3" s="1"/>
  <c r="H355" i="3" l="1"/>
  <c r="I355" i="3" s="1"/>
  <c r="J355" i="3" s="1"/>
  <c r="E356" i="3" s="1"/>
  <c r="H356" i="3" l="1"/>
  <c r="I356" i="3" s="1"/>
  <c r="J356" i="3" s="1"/>
  <c r="E357" i="3" s="1"/>
  <c r="H357" i="3" l="1"/>
  <c r="I357" i="3" s="1"/>
  <c r="J357" i="3" s="1"/>
  <c r="E358" i="3" s="1"/>
  <c r="H358" i="3" l="1"/>
  <c r="I358" i="3" s="1"/>
  <c r="J358" i="3" s="1"/>
  <c r="E359" i="3" s="1"/>
  <c r="H359" i="3" l="1"/>
  <c r="I359" i="3" s="1"/>
  <c r="J359" i="3" s="1"/>
  <c r="E360" i="3" s="1"/>
  <c r="H360" i="3" l="1"/>
  <c r="I360" i="3" s="1"/>
  <c r="J360" i="3" s="1"/>
  <c r="E361" i="3" s="1"/>
  <c r="H361" i="3" l="1"/>
  <c r="I361" i="3" s="1"/>
  <c r="J361" i="3" s="1"/>
  <c r="E362" i="3" s="1"/>
  <c r="H362" i="3" l="1"/>
  <c r="I362" i="3" s="1"/>
  <c r="J362" i="3" s="1"/>
  <c r="E363" i="3" s="1"/>
  <c r="H363" i="3" l="1"/>
  <c r="I363" i="3" s="1"/>
  <c r="J363" i="3" s="1"/>
  <c r="E364" i="3" s="1"/>
  <c r="H364" i="3" l="1"/>
  <c r="I364" i="3" s="1"/>
  <c r="J364" i="3" s="1"/>
  <c r="E365" i="3" s="1"/>
  <c r="G365" i="3" l="1"/>
  <c r="H365" i="3" s="1"/>
  <c r="I365" i="3" s="1"/>
  <c r="J365" i="3" s="1"/>
  <c r="E366" i="3" s="1"/>
  <c r="H366" i="3" l="1"/>
  <c r="I366" i="3" s="1"/>
  <c r="J366" i="3" s="1"/>
  <c r="E367" i="3" s="1"/>
  <c r="H367" i="3" l="1"/>
  <c r="I367" i="3" s="1"/>
  <c r="J367" i="3" s="1"/>
  <c r="E368" i="3" s="1"/>
  <c r="H368" i="3" l="1"/>
  <c r="I368" i="3" s="1"/>
  <c r="J368" i="3" s="1"/>
  <c r="E369" i="3" s="1"/>
  <c r="H369" i="3" l="1"/>
  <c r="I369" i="3" s="1"/>
  <c r="J369" i="3" s="1"/>
  <c r="E370" i="3" s="1"/>
  <c r="H370" i="3" l="1"/>
  <c r="I370" i="3" s="1"/>
  <c r="J370" i="3" s="1"/>
  <c r="E371" i="3" s="1"/>
  <c r="H371" i="3" l="1"/>
  <c r="I371" i="3" s="1"/>
  <c r="J371" i="3" s="1"/>
  <c r="E372" i="3" s="1"/>
  <c r="H372" i="3" l="1"/>
  <c r="I372" i="3" s="1"/>
  <c r="J372" i="3" s="1"/>
  <c r="E373" i="3" s="1"/>
  <c r="H373" i="3" l="1"/>
  <c r="I373" i="3" s="1"/>
  <c r="J373" i="3" s="1"/>
  <c r="E374" i="3" s="1"/>
  <c r="H374" i="3" l="1"/>
  <c r="I374" i="3" s="1"/>
  <c r="J374" i="3" s="1"/>
  <c r="E375" i="3" s="1"/>
  <c r="H375" i="3" l="1"/>
  <c r="I375" i="3" s="1"/>
  <c r="J375" i="3" s="1"/>
  <c r="E376" i="3" s="1"/>
  <c r="H376" i="3" l="1"/>
  <c r="I376" i="3" s="1"/>
  <c r="J376" i="3" s="1"/>
  <c r="E377" i="3" s="1"/>
  <c r="G377" i="3" l="1"/>
  <c r="H377" i="3" s="1"/>
  <c r="I377" i="3" s="1"/>
  <c r="J377" i="3" s="1"/>
  <c r="E378" i="3" s="1"/>
  <c r="H378" i="3" l="1"/>
  <c r="I378" i="3" s="1"/>
  <c r="J378" i="3" s="1"/>
  <c r="E379" i="3" s="1"/>
  <c r="H379" i="3" l="1"/>
  <c r="I379" i="3" s="1"/>
  <c r="J379" i="3" s="1"/>
  <c r="E380" i="3" s="1"/>
  <c r="H380" i="3" l="1"/>
  <c r="I380" i="3" s="1"/>
  <c r="J380" i="3" s="1"/>
  <c r="E381" i="3" s="1"/>
  <c r="H381" i="3" l="1"/>
  <c r="I381" i="3" s="1"/>
  <c r="J381" i="3" s="1"/>
  <c r="E382" i="3" s="1"/>
  <c r="H382" i="3" l="1"/>
  <c r="I382" i="3" s="1"/>
  <c r="J382" i="3" s="1"/>
  <c r="E383" i="3" s="1"/>
  <c r="H383" i="3" l="1"/>
  <c r="I383" i="3" s="1"/>
  <c r="J383" i="3" s="1"/>
  <c r="E384" i="3" s="1"/>
  <c r="H384" i="3" l="1"/>
  <c r="I384" i="3" s="1"/>
  <c r="J384" i="3" s="1"/>
  <c r="E385" i="3" s="1"/>
  <c r="H385" i="3" l="1"/>
  <c r="I385" i="3" s="1"/>
  <c r="J385" i="3" s="1"/>
  <c r="E386" i="3" s="1"/>
  <c r="H386" i="3" l="1"/>
  <c r="I386" i="3" s="1"/>
  <c r="J386" i="3" s="1"/>
  <c r="E387" i="3" s="1"/>
  <c r="H387" i="3" l="1"/>
  <c r="I387" i="3" s="1"/>
  <c r="J387" i="3" s="1"/>
  <c r="E388" i="3" s="1"/>
  <c r="H388" i="3" l="1"/>
  <c r="I388" i="3" s="1"/>
  <c r="J388" i="3" s="1"/>
  <c r="E389" i="3" s="1"/>
  <c r="G389" i="3" l="1"/>
  <c r="H389" i="3" s="1"/>
  <c r="I389" i="3" s="1"/>
  <c r="J389" i="3" s="1"/>
  <c r="E390" i="3" s="1"/>
  <c r="H390" i="3" l="1"/>
  <c r="I390" i="3" s="1"/>
  <c r="J390" i="3" s="1"/>
  <c r="E391" i="3" s="1"/>
  <c r="H391" i="3" l="1"/>
  <c r="I391" i="3" s="1"/>
  <c r="J391" i="3" s="1"/>
  <c r="E392" i="3" s="1"/>
  <c r="H392" i="3" l="1"/>
  <c r="I392" i="3" s="1"/>
  <c r="J392" i="3" s="1"/>
  <c r="E393" i="3" s="1"/>
  <c r="H393" i="3" l="1"/>
  <c r="I393" i="3" s="1"/>
  <c r="J393" i="3" s="1"/>
  <c r="E394" i="3" s="1"/>
  <c r="H394" i="3" l="1"/>
  <c r="I394" i="3" s="1"/>
  <c r="J394" i="3" s="1"/>
  <c r="E395" i="3" s="1"/>
  <c r="H395" i="3" l="1"/>
  <c r="I395" i="3" s="1"/>
  <c r="J395" i="3" s="1"/>
  <c r="E396" i="3" s="1"/>
  <c r="H396" i="3" l="1"/>
  <c r="I396" i="3" s="1"/>
  <c r="J396" i="3" s="1"/>
  <c r="E397" i="3" s="1"/>
  <c r="H397" i="3" l="1"/>
  <c r="I397" i="3" s="1"/>
  <c r="J397" i="3" s="1"/>
  <c r="E398" i="3" s="1"/>
  <c r="H398" i="3" l="1"/>
  <c r="I398" i="3" s="1"/>
  <c r="J398" i="3" s="1"/>
  <c r="E399" i="3" s="1"/>
  <c r="H399" i="3" l="1"/>
  <c r="I399" i="3" s="1"/>
  <c r="J399" i="3" s="1"/>
  <c r="E400" i="3" s="1"/>
  <c r="H400" i="3" l="1"/>
  <c r="I400" i="3" s="1"/>
  <c r="J400" i="3" s="1"/>
  <c r="E401" i="3" s="1"/>
  <c r="G401" i="3" l="1"/>
  <c r="H401" i="3" s="1"/>
  <c r="I401" i="3" s="1"/>
  <c r="J401" i="3" s="1"/>
  <c r="E402" i="3" s="1"/>
  <c r="H402" i="3" l="1"/>
  <c r="I402" i="3" s="1"/>
  <c r="J402" i="3" s="1"/>
  <c r="E403" i="3" s="1"/>
  <c r="H403" i="3" l="1"/>
  <c r="I403" i="3" s="1"/>
  <c r="J403" i="3" s="1"/>
  <c r="E404" i="3" s="1"/>
  <c r="H404" i="3" l="1"/>
  <c r="I404" i="3" s="1"/>
  <c r="J404" i="3" s="1"/>
  <c r="E405" i="3" s="1"/>
  <c r="H405" i="3" l="1"/>
  <c r="I405" i="3" s="1"/>
  <c r="J405" i="3" s="1"/>
  <c r="E406" i="3" s="1"/>
  <c r="H406" i="3" l="1"/>
  <c r="I406" i="3" s="1"/>
  <c r="J406" i="3" s="1"/>
  <c r="E407" i="3" s="1"/>
  <c r="H407" i="3" l="1"/>
  <c r="I407" i="3" s="1"/>
  <c r="J407" i="3" s="1"/>
  <c r="E408" i="3" s="1"/>
  <c r="H408" i="3" l="1"/>
  <c r="I408" i="3" s="1"/>
  <c r="J408" i="3" s="1"/>
  <c r="E409" i="3" s="1"/>
  <c r="H409" i="3" l="1"/>
  <c r="I409" i="3" s="1"/>
  <c r="J409" i="3" s="1"/>
  <c r="E410" i="3" s="1"/>
  <c r="H410" i="3" l="1"/>
  <c r="I410" i="3" s="1"/>
  <c r="J410" i="3" s="1"/>
  <c r="E411" i="3" s="1"/>
  <c r="H411" i="3" l="1"/>
  <c r="I411" i="3" s="1"/>
  <c r="J411" i="3" s="1"/>
  <c r="E412" i="3" s="1"/>
  <c r="H412" i="3" l="1"/>
  <c r="I412" i="3" s="1"/>
  <c r="J412" i="3" s="1"/>
  <c r="E413" i="3" s="1"/>
  <c r="C7" i="2"/>
  <c r="A22" i="2"/>
  <c r="F15" i="2"/>
  <c r="C5" i="2"/>
  <c r="G413" i="3" l="1"/>
  <c r="H413" i="3" s="1"/>
  <c r="I413" i="3" s="1"/>
  <c r="J413" i="3" s="1"/>
  <c r="E414" i="3" s="1"/>
  <c r="H15" i="2"/>
  <c r="I15" i="2" s="1"/>
  <c r="J15" i="2" s="1"/>
  <c r="F16" i="2" s="1"/>
  <c r="H16" i="2" s="1"/>
  <c r="I16" i="2" s="1"/>
  <c r="J16" i="2" s="1"/>
  <c r="C10" i="2"/>
  <c r="C8" i="2"/>
  <c r="H414" i="3" l="1"/>
  <c r="I414" i="3" s="1"/>
  <c r="J414" i="3" s="1"/>
  <c r="E415" i="3" s="1"/>
  <c r="F17" i="2"/>
  <c r="C11" i="2"/>
  <c r="C9" i="2"/>
  <c r="H415" i="3" l="1"/>
  <c r="I415" i="3" s="1"/>
  <c r="J415" i="3" s="1"/>
  <c r="E416" i="3" s="1"/>
  <c r="G61" i="2"/>
  <c r="G57" i="2"/>
  <c r="G53" i="2"/>
  <c r="G49" i="2"/>
  <c r="G45" i="2"/>
  <c r="G41" i="2"/>
  <c r="G37" i="2"/>
  <c r="G33" i="2"/>
  <c r="G29" i="2"/>
  <c r="G60" i="2"/>
  <c r="G52" i="2"/>
  <c r="G48" i="2"/>
  <c r="G44" i="2"/>
  <c r="G36" i="2"/>
  <c r="G32" i="2"/>
  <c r="G56" i="2"/>
  <c r="G40" i="2"/>
  <c r="G28" i="2"/>
  <c r="G55" i="2"/>
  <c r="G47" i="2"/>
  <c r="G39" i="2"/>
  <c r="G31" i="2"/>
  <c r="G62" i="2"/>
  <c r="G54" i="2"/>
  <c r="G46" i="2"/>
  <c r="G38" i="2"/>
  <c r="G30" i="2"/>
  <c r="G43" i="2"/>
  <c r="G58" i="2"/>
  <c r="G42" i="2"/>
  <c r="G27" i="2"/>
  <c r="G59" i="2"/>
  <c r="G51" i="2"/>
  <c r="G35" i="2"/>
  <c r="G50" i="2"/>
  <c r="G34" i="2"/>
  <c r="G314" i="2"/>
  <c r="G310" i="2"/>
  <c r="G306" i="2"/>
  <c r="G302" i="2"/>
  <c r="G298" i="2"/>
  <c r="G294" i="2"/>
  <c r="G290" i="2"/>
  <c r="G286" i="2"/>
  <c r="G282" i="2"/>
  <c r="G278" i="2"/>
  <c r="G274" i="2"/>
  <c r="G270" i="2"/>
  <c r="G266" i="2"/>
  <c r="G262" i="2"/>
  <c r="G258" i="2"/>
  <c r="G254" i="2"/>
  <c r="G250" i="2"/>
  <c r="G246" i="2"/>
  <c r="G242" i="2"/>
  <c r="G238" i="2"/>
  <c r="G234" i="2"/>
  <c r="G230" i="2"/>
  <c r="G226" i="2"/>
  <c r="G222" i="2"/>
  <c r="G218" i="2"/>
  <c r="G214" i="2"/>
  <c r="G210" i="2"/>
  <c r="G206" i="2"/>
  <c r="G202" i="2"/>
  <c r="G198" i="2"/>
  <c r="G194" i="2"/>
  <c r="G190" i="2"/>
  <c r="G186" i="2"/>
  <c r="G182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313" i="2"/>
  <c r="G309" i="2"/>
  <c r="G305" i="2"/>
  <c r="G301" i="2"/>
  <c r="G297" i="2"/>
  <c r="G293" i="2"/>
  <c r="G289" i="2"/>
  <c r="G285" i="2"/>
  <c r="G281" i="2"/>
  <c r="G277" i="2"/>
  <c r="G273" i="2"/>
  <c r="G269" i="2"/>
  <c r="G265" i="2"/>
  <c r="G261" i="2"/>
  <c r="G257" i="2"/>
  <c r="G253" i="2"/>
  <c r="G249" i="2"/>
  <c r="G245" i="2"/>
  <c r="G241" i="2"/>
  <c r="G237" i="2"/>
  <c r="G233" i="2"/>
  <c r="G229" i="2"/>
  <c r="G225" i="2"/>
  <c r="G221" i="2"/>
  <c r="G217" i="2"/>
  <c r="G213" i="2"/>
  <c r="G209" i="2"/>
  <c r="G205" i="2"/>
  <c r="G201" i="2"/>
  <c r="G197" i="2"/>
  <c r="G193" i="2"/>
  <c r="G189" i="2"/>
  <c r="G185" i="2"/>
  <c r="G181" i="2"/>
  <c r="G177" i="2"/>
  <c r="G173" i="2"/>
  <c r="G169" i="2"/>
  <c r="G165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312" i="2"/>
  <c r="G304" i="2"/>
  <c r="G300" i="2"/>
  <c r="G296" i="2"/>
  <c r="G292" i="2"/>
  <c r="G288" i="2"/>
  <c r="G284" i="2"/>
  <c r="G280" i="2"/>
  <c r="G276" i="2"/>
  <c r="G272" i="2"/>
  <c r="G268" i="2"/>
  <c r="G264" i="2"/>
  <c r="G260" i="2"/>
  <c r="G256" i="2"/>
  <c r="G252" i="2"/>
  <c r="G248" i="2"/>
  <c r="G244" i="2"/>
  <c r="G240" i="2"/>
  <c r="G311" i="2"/>
  <c r="G299" i="2"/>
  <c r="G283" i="2"/>
  <c r="G267" i="2"/>
  <c r="G251" i="2"/>
  <c r="G236" i="2"/>
  <c r="G228" i="2"/>
  <c r="G220" i="2"/>
  <c r="G212" i="2"/>
  <c r="G204" i="2"/>
  <c r="G196" i="2"/>
  <c r="G188" i="2"/>
  <c r="G180" i="2"/>
  <c r="G172" i="2"/>
  <c r="G164" i="2"/>
  <c r="G156" i="2"/>
  <c r="G148" i="2"/>
  <c r="G140" i="2"/>
  <c r="G132" i="2"/>
  <c r="G124" i="2"/>
  <c r="G116" i="2"/>
  <c r="G108" i="2"/>
  <c r="G100" i="2"/>
  <c r="G92" i="2"/>
  <c r="G84" i="2"/>
  <c r="G76" i="2"/>
  <c r="G68" i="2"/>
  <c r="G63" i="2"/>
  <c r="G308" i="2"/>
  <c r="G295" i="2"/>
  <c r="G279" i="2"/>
  <c r="G263" i="2"/>
  <c r="G247" i="2"/>
  <c r="G235" i="2"/>
  <c r="G227" i="2"/>
  <c r="G219" i="2"/>
  <c r="G211" i="2"/>
  <c r="G203" i="2"/>
  <c r="G195" i="2"/>
  <c r="G187" i="2"/>
  <c r="G179" i="2"/>
  <c r="G171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287" i="2"/>
  <c r="G255" i="2"/>
  <c r="G231" i="2"/>
  <c r="G215" i="2"/>
  <c r="G199" i="2"/>
  <c r="G183" i="2"/>
  <c r="G167" i="2"/>
  <c r="G151" i="2"/>
  <c r="G135" i="2"/>
  <c r="G119" i="2"/>
  <c r="G103" i="2"/>
  <c r="G87" i="2"/>
  <c r="G71" i="2"/>
  <c r="G307" i="2"/>
  <c r="G291" i="2"/>
  <c r="G275" i="2"/>
  <c r="G259" i="2"/>
  <c r="G243" i="2"/>
  <c r="G232" i="2"/>
  <c r="G224" i="2"/>
  <c r="G216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8" i="2"/>
  <c r="G80" i="2"/>
  <c r="G72" i="2"/>
  <c r="G303" i="2"/>
  <c r="G271" i="2"/>
  <c r="G239" i="2"/>
  <c r="G223" i="2"/>
  <c r="G207" i="2"/>
  <c r="G191" i="2"/>
  <c r="G175" i="2"/>
  <c r="G159" i="2"/>
  <c r="G143" i="2"/>
  <c r="G127" i="2"/>
  <c r="G111" i="2"/>
  <c r="G95" i="2"/>
  <c r="G79" i="2"/>
  <c r="G64" i="2"/>
  <c r="H17" i="2"/>
  <c r="I17" i="2" s="1"/>
  <c r="J17" i="2" s="1"/>
  <c r="F18" i="2" s="1"/>
  <c r="H416" i="3" l="1"/>
  <c r="I416" i="3" s="1"/>
  <c r="J416" i="3" s="1"/>
  <c r="E417" i="3" s="1"/>
  <c r="H18" i="2"/>
  <c r="I18" i="2" s="1"/>
  <c r="J18" i="2" s="1"/>
  <c r="F19" i="2" s="1"/>
  <c r="H417" i="3" l="1"/>
  <c r="I417" i="3" s="1"/>
  <c r="J417" i="3" s="1"/>
  <c r="E418" i="3" s="1"/>
  <c r="H19" i="2"/>
  <c r="I19" i="2" s="1"/>
  <c r="J19" i="2" s="1"/>
  <c r="F20" i="2" s="1"/>
  <c r="H418" i="3" l="1"/>
  <c r="I418" i="3" s="1"/>
  <c r="J418" i="3" s="1"/>
  <c r="E419" i="3" s="1"/>
  <c r="H20" i="2"/>
  <c r="I20" i="2" s="1"/>
  <c r="J20" i="2" s="1"/>
  <c r="F21" i="2" s="1"/>
  <c r="H419" i="3" l="1"/>
  <c r="I419" i="3" s="1"/>
  <c r="J419" i="3" s="1"/>
  <c r="E420" i="3" s="1"/>
  <c r="H21" i="2"/>
  <c r="I21" i="2" s="1"/>
  <c r="J21" i="2" s="1"/>
  <c r="F22" i="2" s="1"/>
  <c r="H420" i="3" l="1"/>
  <c r="I420" i="3" s="1"/>
  <c r="J420" i="3" s="1"/>
  <c r="E421" i="3" s="1"/>
  <c r="H22" i="2"/>
  <c r="I22" i="2" s="1"/>
  <c r="J22" i="2" s="1"/>
  <c r="F23" i="2" s="1"/>
  <c r="H421" i="3" l="1"/>
  <c r="I421" i="3" s="1"/>
  <c r="J421" i="3" s="1"/>
  <c r="E422" i="3" s="1"/>
  <c r="H23" i="2"/>
  <c r="I23" i="2" s="1"/>
  <c r="J23" i="2" s="1"/>
  <c r="F24" i="2" s="1"/>
  <c r="H422" i="3" l="1"/>
  <c r="I422" i="3" s="1"/>
  <c r="J422" i="3" s="1"/>
  <c r="E423" i="3" s="1"/>
  <c r="H24" i="2"/>
  <c r="I24" i="2" s="1"/>
  <c r="J24" i="2" s="1"/>
  <c r="F25" i="2" s="1"/>
  <c r="H423" i="3" l="1"/>
  <c r="I423" i="3" s="1"/>
  <c r="J423" i="3" s="1"/>
  <c r="E424" i="3" s="1"/>
  <c r="H25" i="2"/>
  <c r="I25" i="2" s="1"/>
  <c r="J25" i="2" s="1"/>
  <c r="F26" i="2" s="1"/>
  <c r="H424" i="3" l="1"/>
  <c r="I424" i="3" s="1"/>
  <c r="J424" i="3" s="1"/>
  <c r="E425" i="3" s="1"/>
  <c r="H26" i="2"/>
  <c r="I26" i="2" s="1"/>
  <c r="J26" i="2" s="1"/>
  <c r="F27" i="2" s="1"/>
  <c r="H27" i="2" s="1"/>
  <c r="G425" i="3" l="1"/>
  <c r="H425" i="3" s="1"/>
  <c r="I425" i="3" s="1"/>
  <c r="J425" i="3" s="1"/>
  <c r="E426" i="3" s="1"/>
  <c r="I27" i="2"/>
  <c r="J27" i="2" s="1"/>
  <c r="F28" i="2" s="1"/>
  <c r="H426" i="3" l="1"/>
  <c r="I426" i="3" s="1"/>
  <c r="J426" i="3" s="1"/>
  <c r="E427" i="3" s="1"/>
  <c r="H28" i="2"/>
  <c r="I28" i="2" s="1"/>
  <c r="J28" i="2" s="1"/>
  <c r="F29" i="2" s="1"/>
  <c r="H427" i="3" l="1"/>
  <c r="I427" i="3" s="1"/>
  <c r="J427" i="3" s="1"/>
  <c r="E428" i="3" s="1"/>
  <c r="H29" i="2"/>
  <c r="I29" i="2" s="1"/>
  <c r="J29" i="2" s="1"/>
  <c r="F30" i="2" s="1"/>
  <c r="H30" i="2" s="1"/>
  <c r="I30" i="2" s="1"/>
  <c r="J30" i="2" s="1"/>
  <c r="F31" i="2" s="1"/>
  <c r="H428" i="3" l="1"/>
  <c r="I428" i="3" s="1"/>
  <c r="J428" i="3" s="1"/>
  <c r="E429" i="3" s="1"/>
  <c r="H31" i="2"/>
  <c r="I31" i="2" s="1"/>
  <c r="J31" i="2" s="1"/>
  <c r="F32" i="2" s="1"/>
  <c r="H429" i="3" l="1"/>
  <c r="I429" i="3" s="1"/>
  <c r="J429" i="3" s="1"/>
  <c r="E430" i="3" s="1"/>
  <c r="H32" i="2"/>
  <c r="I32" i="2" s="1"/>
  <c r="J32" i="2" s="1"/>
  <c r="F33" i="2" s="1"/>
  <c r="H33" i="2" s="1"/>
  <c r="I33" i="2" s="1"/>
  <c r="J33" i="2" s="1"/>
  <c r="F34" i="2" s="1"/>
  <c r="H34" i="2" s="1"/>
  <c r="I34" i="2" s="1"/>
  <c r="J34" i="2" s="1"/>
  <c r="F35" i="2" s="1"/>
  <c r="H430" i="3" l="1"/>
  <c r="I430" i="3" s="1"/>
  <c r="J430" i="3" s="1"/>
  <c r="E431" i="3" s="1"/>
  <c r="H35" i="2"/>
  <c r="I35" i="2" s="1"/>
  <c r="J35" i="2" s="1"/>
  <c r="F36" i="2" s="1"/>
  <c r="H431" i="3" l="1"/>
  <c r="I431" i="3" s="1"/>
  <c r="J431" i="3" s="1"/>
  <c r="E432" i="3" s="1"/>
  <c r="H36" i="2"/>
  <c r="I36" i="2" s="1"/>
  <c r="J36" i="2"/>
  <c r="F37" i="2" s="1"/>
  <c r="H432" i="3" l="1"/>
  <c r="I432" i="3" s="1"/>
  <c r="J432" i="3" s="1"/>
  <c r="E433" i="3" s="1"/>
  <c r="H37" i="2"/>
  <c r="I37" i="2" s="1"/>
  <c r="J37" i="2"/>
  <c r="F38" i="2" s="1"/>
  <c r="H38" i="2" s="1"/>
  <c r="I38" i="2" s="1"/>
  <c r="J38" i="2" s="1"/>
  <c r="F39" i="2" s="1"/>
  <c r="H433" i="3" l="1"/>
  <c r="I433" i="3" s="1"/>
  <c r="J433" i="3" s="1"/>
  <c r="E434" i="3" s="1"/>
  <c r="H39" i="2"/>
  <c r="I39" i="2" s="1"/>
  <c r="J39" i="2" s="1"/>
  <c r="F40" i="2" s="1"/>
  <c r="H434" i="3" l="1"/>
  <c r="I434" i="3" s="1"/>
  <c r="J434" i="3" s="1"/>
  <c r="E435" i="3" s="1"/>
  <c r="H40" i="2"/>
  <c r="I40" i="2" s="1"/>
  <c r="J40" i="2" s="1"/>
  <c r="F41" i="2" s="1"/>
  <c r="H435" i="3" l="1"/>
  <c r="I435" i="3" s="1"/>
  <c r="J435" i="3" s="1"/>
  <c r="E436" i="3" s="1"/>
  <c r="H41" i="2"/>
  <c r="I41" i="2" s="1"/>
  <c r="J41" i="2" s="1"/>
  <c r="F42" i="2" s="1"/>
  <c r="H42" i="2" s="1"/>
  <c r="I42" i="2" s="1"/>
  <c r="J42" i="2" s="1"/>
  <c r="F43" i="2" s="1"/>
  <c r="H43" i="2" s="1"/>
  <c r="I43" i="2" s="1"/>
  <c r="J43" i="2" s="1"/>
  <c r="F44" i="2" s="1"/>
  <c r="H436" i="3" l="1"/>
  <c r="I436" i="3" s="1"/>
  <c r="J436" i="3" s="1"/>
  <c r="H44" i="2"/>
  <c r="I44" i="2" s="1"/>
  <c r="J44" i="2" s="1"/>
  <c r="F45" i="2" s="1"/>
  <c r="H45" i="2" l="1"/>
  <c r="I45" i="2" s="1"/>
  <c r="J45" i="2" s="1"/>
  <c r="F46" i="2" s="1"/>
  <c r="H46" i="2" s="1"/>
  <c r="I46" i="2" s="1"/>
  <c r="J46" i="2" s="1"/>
  <c r="F47" i="2" s="1"/>
  <c r="H47" i="2" l="1"/>
  <c r="I47" i="2" s="1"/>
  <c r="J47" i="2" s="1"/>
  <c r="F48" i="2" s="1"/>
  <c r="H48" i="2" l="1"/>
  <c r="I48" i="2" s="1"/>
  <c r="J48" i="2" s="1"/>
  <c r="F49" i="2" s="1"/>
  <c r="H49" i="2" s="1"/>
  <c r="I49" i="2" s="1"/>
  <c r="J49" i="2" s="1"/>
  <c r="F50" i="2" s="1"/>
  <c r="H50" i="2" s="1"/>
  <c r="I50" i="2" s="1"/>
  <c r="J50" i="2" s="1"/>
  <c r="F51" i="2" s="1"/>
  <c r="H51" i="2" l="1"/>
  <c r="I51" i="2" s="1"/>
  <c r="J51" i="2" s="1"/>
  <c r="F52" i="2" s="1"/>
  <c r="H52" i="2" l="1"/>
  <c r="I52" i="2" s="1"/>
  <c r="J52" i="2" s="1"/>
  <c r="F53" i="2" s="1"/>
  <c r="H53" i="2" s="1"/>
  <c r="I53" i="2" s="1"/>
  <c r="J53" i="2" s="1"/>
  <c r="F54" i="2" s="1"/>
  <c r="H54" i="2" l="1"/>
  <c r="I54" i="2" s="1"/>
  <c r="J54" i="2" s="1"/>
  <c r="F55" i="2" s="1"/>
  <c r="H55" i="2" s="1"/>
  <c r="I55" i="2" s="1"/>
  <c r="J55" i="2" s="1"/>
  <c r="F56" i="2" s="1"/>
  <c r="H56" i="2" s="1"/>
  <c r="I56" i="2" s="1"/>
  <c r="J56" i="2" s="1"/>
  <c r="F57" i="2" s="1"/>
  <c r="H57" i="2" s="1"/>
  <c r="I57" i="2" s="1"/>
  <c r="J57" i="2" s="1"/>
  <c r="F58" i="2" s="1"/>
  <c r="H58" i="2" s="1"/>
  <c r="I58" i="2" s="1"/>
  <c r="J58" i="2" s="1"/>
  <c r="F59" i="2" s="1"/>
  <c r="H59" i="2" l="1"/>
  <c r="I59" i="2" s="1"/>
  <c r="J59" i="2" s="1"/>
  <c r="F60" i="2" s="1"/>
  <c r="H60" i="2" l="1"/>
  <c r="I60" i="2" s="1"/>
  <c r="J60" i="2" s="1"/>
  <c r="F61" i="2" s="1"/>
  <c r="H61" i="2" l="1"/>
  <c r="I61" i="2" s="1"/>
  <c r="J61" i="2" s="1"/>
  <c r="F62" i="2" s="1"/>
  <c r="H62" i="2" l="1"/>
  <c r="I62" i="2" s="1"/>
  <c r="J62" i="2" s="1"/>
  <c r="F63" i="2" s="1"/>
  <c r="H63" i="2" l="1"/>
  <c r="I63" i="2" s="1"/>
  <c r="J63" i="2" s="1"/>
  <c r="F64" i="2" s="1"/>
  <c r="H64" i="2" l="1"/>
  <c r="I64" i="2" s="1"/>
  <c r="J64" i="2" s="1"/>
  <c r="F65" i="2" s="1"/>
  <c r="H65" i="2" s="1"/>
  <c r="I65" i="2" s="1"/>
  <c r="J65" i="2" s="1"/>
  <c r="F66" i="2" s="1"/>
  <c r="H66" i="2" l="1"/>
  <c r="I66" i="2" s="1"/>
  <c r="J66" i="2"/>
  <c r="F67" i="2" s="1"/>
  <c r="H67" i="2" l="1"/>
  <c r="I67" i="2" s="1"/>
  <c r="J67" i="2" s="1"/>
  <c r="F68" i="2" s="1"/>
  <c r="H68" i="2" s="1"/>
  <c r="I68" i="2" s="1"/>
  <c r="J68" i="2" s="1"/>
  <c r="F69" i="2" s="1"/>
  <c r="H69" i="2" s="1"/>
  <c r="I69" i="2" s="1"/>
  <c r="J69" i="2" s="1"/>
  <c r="F70" i="2" s="1"/>
  <c r="H70" i="2" l="1"/>
  <c r="I70" i="2" s="1"/>
  <c r="J70" i="2"/>
  <c r="F71" i="2" s="1"/>
  <c r="H71" i="2" s="1"/>
  <c r="I71" i="2" s="1"/>
  <c r="J71" i="2" s="1"/>
  <c r="F72" i="2" s="1"/>
  <c r="H72" i="2" s="1"/>
  <c r="I72" i="2" s="1"/>
  <c r="J72" i="2" s="1"/>
  <c r="F73" i="2" s="1"/>
  <c r="H73" i="2" s="1"/>
  <c r="I73" i="2" s="1"/>
  <c r="J73" i="2" s="1"/>
  <c r="F74" i="2" s="1"/>
  <c r="H74" i="2" l="1"/>
  <c r="I74" i="2" s="1"/>
  <c r="J74" i="2" s="1"/>
  <c r="F75" i="2" s="1"/>
  <c r="H75" i="2" l="1"/>
  <c r="I75" i="2" s="1"/>
  <c r="J75" i="2" s="1"/>
  <c r="F76" i="2" s="1"/>
  <c r="H76" i="2" s="1"/>
  <c r="I76" i="2" s="1"/>
  <c r="J76" i="2" s="1"/>
  <c r="F77" i="2" s="1"/>
  <c r="H77" i="2" s="1"/>
  <c r="I77" i="2" s="1"/>
  <c r="J77" i="2" s="1"/>
  <c r="F78" i="2" s="1"/>
  <c r="H78" i="2" l="1"/>
  <c r="I78" i="2" s="1"/>
  <c r="J78" i="2"/>
  <c r="F79" i="2" s="1"/>
  <c r="H79" i="2" l="1"/>
  <c r="I79" i="2" s="1"/>
  <c r="J79" i="2"/>
  <c r="F80" i="2" s="1"/>
  <c r="H80" i="2" s="1"/>
  <c r="I80" i="2" s="1"/>
  <c r="J80" i="2" s="1"/>
  <c r="F81" i="2" s="1"/>
  <c r="H81" i="2" s="1"/>
  <c r="I81" i="2" s="1"/>
  <c r="J81" i="2" s="1"/>
  <c r="F82" i="2" s="1"/>
  <c r="H82" i="2" s="1"/>
  <c r="I82" i="2" s="1"/>
  <c r="J82" i="2" s="1"/>
  <c r="F83" i="2" s="1"/>
  <c r="H83" i="2" s="1"/>
  <c r="I83" i="2" s="1"/>
  <c r="J83" i="2" s="1"/>
  <c r="F84" i="2" s="1"/>
  <c r="H84" i="2" s="1"/>
  <c r="I84" i="2" s="1"/>
  <c r="J84" i="2" s="1"/>
  <c r="F85" i="2" s="1"/>
  <c r="H85" i="2" s="1"/>
  <c r="I85" i="2" s="1"/>
  <c r="J85" i="2" s="1"/>
  <c r="F86" i="2" s="1"/>
  <c r="H86" i="2" s="1"/>
  <c r="I86" i="2" s="1"/>
  <c r="J86" i="2" s="1"/>
  <c r="F87" i="2" s="1"/>
  <c r="H87" i="2" l="1"/>
  <c r="I87" i="2" s="1"/>
  <c r="J87" i="2" s="1"/>
  <c r="F88" i="2" s="1"/>
  <c r="H88" i="2" s="1"/>
  <c r="I88" i="2" s="1"/>
  <c r="J88" i="2" s="1"/>
  <c r="F89" i="2" s="1"/>
  <c r="H89" i="2" s="1"/>
  <c r="I89" i="2" s="1"/>
  <c r="J89" i="2" s="1"/>
  <c r="F90" i="2" s="1"/>
  <c r="H90" i="2" l="1"/>
  <c r="I90" i="2" s="1"/>
  <c r="J90" i="2"/>
  <c r="F91" i="2" s="1"/>
  <c r="H91" i="2" l="1"/>
  <c r="I91" i="2" s="1"/>
  <c r="J91" i="2" s="1"/>
  <c r="F92" i="2" s="1"/>
  <c r="H92" i="2" s="1"/>
  <c r="I92" i="2" s="1"/>
  <c r="J92" i="2" s="1"/>
  <c r="F93" i="2" s="1"/>
  <c r="H93" i="2" s="1"/>
  <c r="I93" i="2" s="1"/>
  <c r="J93" i="2" s="1"/>
  <c r="F94" i="2" s="1"/>
  <c r="H94" i="2" l="1"/>
  <c r="I94" i="2" s="1"/>
  <c r="J94" i="2"/>
  <c r="F95" i="2" s="1"/>
  <c r="H95" i="2" l="1"/>
  <c r="I95" i="2" s="1"/>
  <c r="J95" i="2" s="1"/>
  <c r="F96" i="2" s="1"/>
  <c r="H96" i="2" l="1"/>
  <c r="I96" i="2" s="1"/>
  <c r="J96" i="2" s="1"/>
  <c r="F97" i="2" s="1"/>
  <c r="H97" i="2" s="1"/>
  <c r="I97" i="2" s="1"/>
  <c r="J97" i="2" s="1"/>
  <c r="F98" i="2" s="1"/>
  <c r="H98" i="2" s="1"/>
  <c r="I98" i="2" s="1"/>
  <c r="J98" i="2" s="1"/>
  <c r="F99" i="2" s="1"/>
  <c r="H99" i="2" s="1"/>
  <c r="I99" i="2" s="1"/>
  <c r="J99" i="2" s="1"/>
  <c r="F100" i="2" s="1"/>
  <c r="H100" i="2" s="1"/>
  <c r="I100" i="2" s="1"/>
  <c r="J100" i="2" s="1"/>
  <c r="F101" i="2" s="1"/>
  <c r="H101" i="2" s="1"/>
  <c r="I101" i="2" s="1"/>
  <c r="J101" i="2" s="1"/>
  <c r="F102" i="2" s="1"/>
  <c r="H102" i="2" l="1"/>
  <c r="I102" i="2" s="1"/>
  <c r="J102" i="2" s="1"/>
  <c r="F103" i="2" s="1"/>
  <c r="H103" i="2" l="1"/>
  <c r="I103" i="2" s="1"/>
  <c r="J103" i="2"/>
  <c r="F104" i="2" s="1"/>
  <c r="H104" i="2" s="1"/>
  <c r="I104" i="2" s="1"/>
  <c r="J104" i="2" s="1"/>
  <c r="F105" i="2" s="1"/>
  <c r="H105" i="2" s="1"/>
  <c r="I105" i="2" s="1"/>
  <c r="J105" i="2" s="1"/>
  <c r="F106" i="2" s="1"/>
  <c r="H106" i="2" l="1"/>
  <c r="I106" i="2" s="1"/>
  <c r="J106" i="2"/>
  <c r="F107" i="2" s="1"/>
  <c r="H107" i="2" l="1"/>
  <c r="I107" i="2" s="1"/>
  <c r="J107" i="2" s="1"/>
  <c r="F108" i="2" s="1"/>
  <c r="H108" i="2" s="1"/>
  <c r="I108" i="2" s="1"/>
  <c r="J108" i="2" s="1"/>
  <c r="F109" i="2" s="1"/>
  <c r="H109" i="2" s="1"/>
  <c r="I109" i="2" s="1"/>
  <c r="J109" i="2" s="1"/>
  <c r="F110" i="2" s="1"/>
  <c r="H110" i="2" l="1"/>
  <c r="I110" i="2" s="1"/>
  <c r="J110" i="2" s="1"/>
  <c r="F111" i="2" s="1"/>
  <c r="H111" i="2" l="1"/>
  <c r="I111" i="2" s="1"/>
  <c r="J111" i="2" s="1"/>
  <c r="F112" i="2" s="1"/>
  <c r="H112" i="2" s="1"/>
  <c r="I112" i="2" s="1"/>
  <c r="J112" i="2" s="1"/>
  <c r="F113" i="2" s="1"/>
  <c r="H113" i="2" s="1"/>
  <c r="I113" i="2" s="1"/>
  <c r="J113" i="2" s="1"/>
  <c r="F114" i="2" s="1"/>
  <c r="H114" i="2" l="1"/>
  <c r="I114" i="2" s="1"/>
  <c r="J114" i="2" s="1"/>
  <c r="F115" i="2" s="1"/>
  <c r="H115" i="2" l="1"/>
  <c r="I115" i="2" s="1"/>
  <c r="J115" i="2" s="1"/>
  <c r="F116" i="2" s="1"/>
  <c r="H116" i="2" s="1"/>
  <c r="I116" i="2" s="1"/>
  <c r="J116" i="2" s="1"/>
  <c r="F117" i="2" s="1"/>
  <c r="H117" i="2" s="1"/>
  <c r="I117" i="2" s="1"/>
  <c r="J117" i="2" s="1"/>
  <c r="F118" i="2" s="1"/>
  <c r="H118" i="2" l="1"/>
  <c r="I118" i="2" s="1"/>
  <c r="J118" i="2"/>
  <c r="F119" i="2" s="1"/>
  <c r="H119" i="2" l="1"/>
  <c r="I119" i="2" s="1"/>
  <c r="J119" i="2"/>
  <c r="F120" i="2" s="1"/>
  <c r="H120" i="2" s="1"/>
  <c r="I120" i="2" s="1"/>
  <c r="J120" i="2" s="1"/>
  <c r="F121" i="2" s="1"/>
  <c r="H121" i="2" s="1"/>
  <c r="I121" i="2" s="1"/>
  <c r="J121" i="2" s="1"/>
  <c r="F122" i="2" s="1"/>
  <c r="H122" i="2" l="1"/>
  <c r="I122" i="2" s="1"/>
  <c r="J122" i="2" s="1"/>
  <c r="F123" i="2" s="1"/>
  <c r="A21" i="1"/>
  <c r="H123" i="2" l="1"/>
  <c r="I123" i="2" s="1"/>
  <c r="J123" i="2"/>
  <c r="F124" i="2" s="1"/>
  <c r="H124" i="2" s="1"/>
  <c r="I124" i="2" s="1"/>
  <c r="J124" i="2" s="1"/>
  <c r="F125" i="2" s="1"/>
  <c r="H125" i="2" s="1"/>
  <c r="I125" i="2" s="1"/>
  <c r="J125" i="2" s="1"/>
  <c r="F126" i="2" s="1"/>
  <c r="H126" i="2" s="1"/>
  <c r="I126" i="2" s="1"/>
  <c r="J126" i="2" l="1"/>
  <c r="F127" i="2" s="1"/>
  <c r="H127" i="2"/>
  <c r="I127" i="2" s="1"/>
  <c r="J127" i="2" s="1"/>
  <c r="F128" i="2" s="1"/>
  <c r="C6" i="1"/>
  <c r="C4" i="1"/>
  <c r="H15" i="1" s="1"/>
  <c r="H128" i="2" l="1"/>
  <c r="I128" i="2" s="1"/>
  <c r="J128" i="2" s="1"/>
  <c r="F129" i="2" s="1"/>
  <c r="C7" i="1"/>
  <c r="C8" i="1" s="1"/>
  <c r="G15" i="1" s="1"/>
  <c r="H129" i="2" l="1"/>
  <c r="I129" i="2" s="1"/>
  <c r="J129" i="2" s="1"/>
  <c r="F130" i="2" s="1"/>
  <c r="G210" i="1"/>
  <c r="G146" i="1"/>
  <c r="G82" i="1"/>
  <c r="G18" i="1"/>
  <c r="G249" i="1"/>
  <c r="G185" i="1"/>
  <c r="G121" i="1"/>
  <c r="G57" i="1"/>
  <c r="G192" i="1"/>
  <c r="G128" i="1"/>
  <c r="G64" i="1"/>
  <c r="G231" i="1"/>
  <c r="G167" i="1"/>
  <c r="G103" i="1"/>
  <c r="G39" i="1"/>
  <c r="G230" i="1"/>
  <c r="G166" i="1"/>
  <c r="G102" i="1"/>
  <c r="G38" i="1"/>
  <c r="G205" i="1"/>
  <c r="G141" i="1"/>
  <c r="G77" i="1"/>
  <c r="G236" i="1"/>
  <c r="G172" i="1"/>
  <c r="G108" i="1"/>
  <c r="G44" i="1"/>
  <c r="G202" i="1"/>
  <c r="G138" i="1"/>
  <c r="G74" i="1"/>
  <c r="G241" i="1"/>
  <c r="G177" i="1"/>
  <c r="G113" i="1"/>
  <c r="G49" i="1"/>
  <c r="G248" i="1"/>
  <c r="G184" i="1"/>
  <c r="G120" i="1"/>
  <c r="G56" i="1"/>
  <c r="G223" i="1"/>
  <c r="G159" i="1"/>
  <c r="G95" i="1"/>
  <c r="G31" i="1"/>
  <c r="G222" i="1"/>
  <c r="G158" i="1"/>
  <c r="G94" i="1"/>
  <c r="G30" i="1"/>
  <c r="G197" i="1"/>
  <c r="G133" i="1"/>
  <c r="G69" i="1"/>
  <c r="G194" i="1"/>
  <c r="G130" i="1"/>
  <c r="G66" i="1"/>
  <c r="G233" i="1"/>
  <c r="G169" i="1"/>
  <c r="G105" i="1"/>
  <c r="G41" i="1"/>
  <c r="G240" i="1"/>
  <c r="G176" i="1"/>
  <c r="G112" i="1"/>
  <c r="G48" i="1"/>
  <c r="G215" i="1"/>
  <c r="G151" i="1"/>
  <c r="G87" i="1"/>
  <c r="G23" i="1"/>
  <c r="G214" i="1"/>
  <c r="G150" i="1"/>
  <c r="G86" i="1"/>
  <c r="G22" i="1"/>
  <c r="G253" i="1"/>
  <c r="G189" i="1"/>
  <c r="G125" i="1"/>
  <c r="G61" i="1"/>
  <c r="G220" i="1"/>
  <c r="G156" i="1"/>
  <c r="G92" i="1"/>
  <c r="G28" i="1"/>
  <c r="G251" i="1"/>
  <c r="G187" i="1"/>
  <c r="G123" i="1"/>
  <c r="G250" i="1"/>
  <c r="G186" i="1"/>
  <c r="G122" i="1"/>
  <c r="G58" i="1"/>
  <c r="G225" i="1"/>
  <c r="G161" i="1"/>
  <c r="G97" i="1"/>
  <c r="G33" i="1"/>
  <c r="G232" i="1"/>
  <c r="G168" i="1"/>
  <c r="G104" i="1"/>
  <c r="G40" i="1"/>
  <c r="G207" i="1"/>
  <c r="G143" i="1"/>
  <c r="G79" i="1"/>
  <c r="G206" i="1"/>
  <c r="G142" i="1"/>
  <c r="G78" i="1"/>
  <c r="I15" i="1"/>
  <c r="J15" i="1" s="1"/>
  <c r="F16" i="1" s="1"/>
  <c r="H16" i="1" s="1"/>
  <c r="G245" i="1"/>
  <c r="G181" i="1"/>
  <c r="G117" i="1"/>
  <c r="G53" i="1"/>
  <c r="G212" i="1"/>
  <c r="G148" i="1"/>
  <c r="G84" i="1"/>
  <c r="G20" i="1"/>
  <c r="G243" i="1"/>
  <c r="G179" i="1"/>
  <c r="G115" i="1"/>
  <c r="G242" i="1"/>
  <c r="G178" i="1"/>
  <c r="G114" i="1"/>
  <c r="G50" i="1"/>
  <c r="G217" i="1"/>
  <c r="G153" i="1"/>
  <c r="G89" i="1"/>
  <c r="G25" i="1"/>
  <c r="G224" i="1"/>
  <c r="G160" i="1"/>
  <c r="G96" i="1"/>
  <c r="G32" i="1"/>
  <c r="G199" i="1"/>
  <c r="G135" i="1"/>
  <c r="G71" i="1"/>
  <c r="G198" i="1"/>
  <c r="G134" i="1"/>
  <c r="G70" i="1"/>
  <c r="G237" i="1"/>
  <c r="G173" i="1"/>
  <c r="G109" i="1"/>
  <c r="G45" i="1"/>
  <c r="G234" i="1"/>
  <c r="G170" i="1"/>
  <c r="G106" i="1"/>
  <c r="G42" i="1"/>
  <c r="G209" i="1"/>
  <c r="G145" i="1"/>
  <c r="G81" i="1"/>
  <c r="G17" i="1"/>
  <c r="G216" i="1"/>
  <c r="G152" i="1"/>
  <c r="G88" i="1"/>
  <c r="G24" i="1"/>
  <c r="G191" i="1"/>
  <c r="G127" i="1"/>
  <c r="G63" i="1"/>
  <c r="G254" i="1"/>
  <c r="G190" i="1"/>
  <c r="G126" i="1"/>
  <c r="G62" i="1"/>
  <c r="G229" i="1"/>
  <c r="G165" i="1"/>
  <c r="G101" i="1"/>
  <c r="G37" i="1"/>
  <c r="G226" i="1"/>
  <c r="G162" i="1"/>
  <c r="G98" i="1"/>
  <c r="G34" i="1"/>
  <c r="G201" i="1"/>
  <c r="G137" i="1"/>
  <c r="G73" i="1"/>
  <c r="G208" i="1"/>
  <c r="G144" i="1"/>
  <c r="G80" i="1"/>
  <c r="G16" i="1"/>
  <c r="G247" i="1"/>
  <c r="G183" i="1"/>
  <c r="G119" i="1"/>
  <c r="G55" i="1"/>
  <c r="G246" i="1"/>
  <c r="G182" i="1"/>
  <c r="G118" i="1"/>
  <c r="G54" i="1"/>
  <c r="G221" i="1"/>
  <c r="G157" i="1"/>
  <c r="G93" i="1"/>
  <c r="G29" i="1"/>
  <c r="G252" i="1"/>
  <c r="G188" i="1"/>
  <c r="G124" i="1"/>
  <c r="G60" i="1"/>
  <c r="G219" i="1"/>
  <c r="G155" i="1"/>
  <c r="G91" i="1"/>
  <c r="G218" i="1"/>
  <c r="G129" i="1"/>
  <c r="G200" i="1"/>
  <c r="G180" i="1"/>
  <c r="G52" i="1"/>
  <c r="G211" i="1"/>
  <c r="G107" i="1"/>
  <c r="G35" i="1"/>
  <c r="G154" i="1"/>
  <c r="G65" i="1"/>
  <c r="G136" i="1"/>
  <c r="G164" i="1"/>
  <c r="G36" i="1"/>
  <c r="G203" i="1"/>
  <c r="G99" i="1"/>
  <c r="G27" i="1"/>
  <c r="G90" i="1"/>
  <c r="G72" i="1"/>
  <c r="G239" i="1"/>
  <c r="G140" i="1"/>
  <c r="G195" i="1"/>
  <c r="G83" i="1"/>
  <c r="G19" i="1"/>
  <c r="G26" i="1"/>
  <c r="G175" i="1"/>
  <c r="G213" i="1"/>
  <c r="G132" i="1"/>
  <c r="G171" i="1"/>
  <c r="G75" i="1"/>
  <c r="G111" i="1"/>
  <c r="G238" i="1"/>
  <c r="G149" i="1"/>
  <c r="G244" i="1"/>
  <c r="G116" i="1"/>
  <c r="G163" i="1"/>
  <c r="G67" i="1"/>
  <c r="G47" i="1"/>
  <c r="G174" i="1"/>
  <c r="G85" i="1"/>
  <c r="G228" i="1"/>
  <c r="G100" i="1"/>
  <c r="G147" i="1"/>
  <c r="G59" i="1"/>
  <c r="G110" i="1"/>
  <c r="G21" i="1"/>
  <c r="G204" i="1"/>
  <c r="G76" i="1"/>
  <c r="G235" i="1"/>
  <c r="G139" i="1"/>
  <c r="G51" i="1"/>
  <c r="G193" i="1"/>
  <c r="G46" i="1"/>
  <c r="G196" i="1"/>
  <c r="G68" i="1"/>
  <c r="G227" i="1"/>
  <c r="G131" i="1"/>
  <c r="G43" i="1"/>
  <c r="H130" i="2" l="1"/>
  <c r="I130" i="2" s="1"/>
  <c r="J130" i="2" s="1"/>
  <c r="F131" i="2" s="1"/>
  <c r="I16" i="1"/>
  <c r="J16" i="1" s="1"/>
  <c r="F17" i="1" s="1"/>
  <c r="H17" i="1" s="1"/>
  <c r="I17" i="1" s="1"/>
  <c r="J17" i="1" s="1"/>
  <c r="F18" i="1" s="1"/>
  <c r="H18" i="1" s="1"/>
  <c r="I18" i="1" s="1"/>
  <c r="J18" i="1" s="1"/>
  <c r="F19" i="1" s="1"/>
  <c r="H131" i="2" l="1"/>
  <c r="I131" i="2" s="1"/>
  <c r="J131" i="2" s="1"/>
  <c r="F132" i="2" s="1"/>
  <c r="H19" i="1"/>
  <c r="I19" i="1" s="1"/>
  <c r="J19" i="1" s="1"/>
  <c r="F20" i="1" s="1"/>
  <c r="H20" i="1" s="1"/>
  <c r="I20" i="1" s="1"/>
  <c r="J20" i="1" s="1"/>
  <c r="F21" i="1" s="1"/>
  <c r="H21" i="1" s="1"/>
  <c r="I21" i="1" s="1"/>
  <c r="J21" i="1" s="1"/>
  <c r="F22" i="1" s="1"/>
  <c r="H22" i="1" s="1"/>
  <c r="I22" i="1" s="1"/>
  <c r="J22" i="1" s="1"/>
  <c r="F23" i="1" s="1"/>
  <c r="H132" i="2" l="1"/>
  <c r="I132" i="2" s="1"/>
  <c r="J132" i="2" s="1"/>
  <c r="F133" i="2" s="1"/>
  <c r="H23" i="1"/>
  <c r="I23" i="1" s="1"/>
  <c r="J23" i="1" s="1"/>
  <c r="F24" i="1" s="1"/>
  <c r="H24" i="1" s="1"/>
  <c r="I24" i="1" s="1"/>
  <c r="J24" i="1" s="1"/>
  <c r="F25" i="1" s="1"/>
  <c r="H25" i="1" s="1"/>
  <c r="I25" i="1" s="1"/>
  <c r="J25" i="1" s="1"/>
  <c r="F26" i="1" s="1"/>
  <c r="H26" i="1" s="1"/>
  <c r="I26" i="1" s="1"/>
  <c r="J26" i="1" s="1"/>
  <c r="F27" i="1" s="1"/>
  <c r="H27" i="1" s="1"/>
  <c r="I27" i="1" s="1"/>
  <c r="J27" i="1" s="1"/>
  <c r="F28" i="1" s="1"/>
  <c r="H28" i="1" s="1"/>
  <c r="I28" i="1" s="1"/>
  <c r="J28" i="1" s="1"/>
  <c r="F29" i="1" s="1"/>
  <c r="H29" i="1" s="1"/>
  <c r="I29" i="1" s="1"/>
  <c r="J29" i="1" s="1"/>
  <c r="F30" i="1" s="1"/>
  <c r="H30" i="1" s="1"/>
  <c r="I30" i="1" s="1"/>
  <c r="J30" i="1" s="1"/>
  <c r="F31" i="1" s="1"/>
  <c r="H31" i="1" s="1"/>
  <c r="I31" i="1" s="1"/>
  <c r="J31" i="1" s="1"/>
  <c r="F32" i="1" s="1"/>
  <c r="H32" i="1" s="1"/>
  <c r="I32" i="1" s="1"/>
  <c r="J32" i="1" s="1"/>
  <c r="F33" i="1" s="1"/>
  <c r="H133" i="2" l="1"/>
  <c r="I133" i="2" s="1"/>
  <c r="J133" i="2" s="1"/>
  <c r="F134" i="2" s="1"/>
  <c r="H33" i="1"/>
  <c r="I33" i="1" s="1"/>
  <c r="J33" i="1" s="1"/>
  <c r="F34" i="1" s="1"/>
  <c r="H34" i="1" s="1"/>
  <c r="I34" i="1" s="1"/>
  <c r="J34" i="1" s="1"/>
  <c r="F35" i="1" s="1"/>
  <c r="H134" i="2" l="1"/>
  <c r="I134" i="2" s="1"/>
  <c r="J134" i="2"/>
  <c r="F135" i="2" s="1"/>
  <c r="H35" i="1"/>
  <c r="I35" i="1" s="1"/>
  <c r="J35" i="1" s="1"/>
  <c r="F36" i="1" s="1"/>
  <c r="H36" i="1" s="1"/>
  <c r="I36" i="1" s="1"/>
  <c r="J36" i="1" s="1"/>
  <c r="F37" i="1" s="1"/>
  <c r="H37" i="1" s="1"/>
  <c r="I37" i="1" s="1"/>
  <c r="J37" i="1" s="1"/>
  <c r="F38" i="1" s="1"/>
  <c r="H38" i="1" s="1"/>
  <c r="I38" i="1" s="1"/>
  <c r="J38" i="1" s="1"/>
  <c r="F39" i="1" s="1"/>
  <c r="H39" i="1" s="1"/>
  <c r="I39" i="1" s="1"/>
  <c r="J39" i="1" s="1"/>
  <c r="F40" i="1" s="1"/>
  <c r="H40" i="1" s="1"/>
  <c r="I40" i="1" s="1"/>
  <c r="J40" i="1" s="1"/>
  <c r="F41" i="1" s="1"/>
  <c r="H135" i="2" l="1"/>
  <c r="I135" i="2" s="1"/>
  <c r="J135" i="2" s="1"/>
  <c r="F136" i="2" s="1"/>
  <c r="H41" i="1"/>
  <c r="I41" i="1" s="1"/>
  <c r="J41" i="1" s="1"/>
  <c r="F42" i="1" s="1"/>
  <c r="H136" i="2" l="1"/>
  <c r="I136" i="2" s="1"/>
  <c r="J136" i="2" s="1"/>
  <c r="F137" i="2" s="1"/>
  <c r="H42" i="1"/>
  <c r="I42" i="1" s="1"/>
  <c r="J42" i="1" s="1"/>
  <c r="F43" i="1" s="1"/>
  <c r="H137" i="2" l="1"/>
  <c r="I137" i="2" s="1"/>
  <c r="J137" i="2" s="1"/>
  <c r="F138" i="2" s="1"/>
  <c r="H43" i="1"/>
  <c r="I43" i="1" s="1"/>
  <c r="J43" i="1" s="1"/>
  <c r="F44" i="1" s="1"/>
  <c r="H44" i="1" s="1"/>
  <c r="I44" i="1" s="1"/>
  <c r="J44" i="1" s="1"/>
  <c r="F45" i="1" s="1"/>
  <c r="H45" i="1" s="1"/>
  <c r="I45" i="1" s="1"/>
  <c r="J45" i="1" s="1"/>
  <c r="F46" i="1" s="1"/>
  <c r="H46" i="1" s="1"/>
  <c r="I46" i="1" s="1"/>
  <c r="J46" i="1" s="1"/>
  <c r="F47" i="1" s="1"/>
  <c r="H47" i="1" s="1"/>
  <c r="I47" i="1" s="1"/>
  <c r="J47" i="1" s="1"/>
  <c r="F48" i="1" s="1"/>
  <c r="H48" i="1" s="1"/>
  <c r="I48" i="1" s="1"/>
  <c r="J48" i="1" s="1"/>
  <c r="F49" i="1" s="1"/>
  <c r="H49" i="1" s="1"/>
  <c r="I49" i="1" s="1"/>
  <c r="J49" i="1" s="1"/>
  <c r="F50" i="1" s="1"/>
  <c r="H50" i="1" s="1"/>
  <c r="I50" i="1" s="1"/>
  <c r="J50" i="1" s="1"/>
  <c r="F51" i="1" s="1"/>
  <c r="H51" i="1" s="1"/>
  <c r="I51" i="1" s="1"/>
  <c r="J51" i="1" s="1"/>
  <c r="F52" i="1" s="1"/>
  <c r="H52" i="1" s="1"/>
  <c r="I52" i="1" s="1"/>
  <c r="J52" i="1" s="1"/>
  <c r="F53" i="1" s="1"/>
  <c r="H53" i="1" s="1"/>
  <c r="I53" i="1" s="1"/>
  <c r="J53" i="1" s="1"/>
  <c r="F54" i="1" s="1"/>
  <c r="H54" i="1" s="1"/>
  <c r="I54" i="1" s="1"/>
  <c r="J54" i="1" s="1"/>
  <c r="F55" i="1" s="1"/>
  <c r="H138" i="2" l="1"/>
  <c r="I138" i="2" s="1"/>
  <c r="J138" i="2" s="1"/>
  <c r="F139" i="2" s="1"/>
  <c r="H55" i="1"/>
  <c r="I55" i="1" s="1"/>
  <c r="J55" i="1" s="1"/>
  <c r="F56" i="1" s="1"/>
  <c r="H56" i="1" s="1"/>
  <c r="I56" i="1" s="1"/>
  <c r="J56" i="1" s="1"/>
  <c r="F57" i="1" s="1"/>
  <c r="H57" i="1" s="1"/>
  <c r="I57" i="1" s="1"/>
  <c r="J57" i="1" s="1"/>
  <c r="F58" i="1" s="1"/>
  <c r="H139" i="2" l="1"/>
  <c r="I139" i="2" s="1"/>
  <c r="J139" i="2" s="1"/>
  <c r="F140" i="2" s="1"/>
  <c r="H58" i="1"/>
  <c r="I58" i="1" s="1"/>
  <c r="J58" i="1" s="1"/>
  <c r="F59" i="1" s="1"/>
  <c r="H59" i="1" s="1"/>
  <c r="I59" i="1" s="1"/>
  <c r="J59" i="1" s="1"/>
  <c r="F60" i="1" s="1"/>
  <c r="H60" i="1" s="1"/>
  <c r="I60" i="1" s="1"/>
  <c r="J60" i="1" s="1"/>
  <c r="F61" i="1" s="1"/>
  <c r="H61" i="1" s="1"/>
  <c r="I61" i="1" s="1"/>
  <c r="J61" i="1" s="1"/>
  <c r="F62" i="1" s="1"/>
  <c r="H62" i="1" s="1"/>
  <c r="I62" i="1" s="1"/>
  <c r="J62" i="1" s="1"/>
  <c r="F63" i="1" s="1"/>
  <c r="H63" i="1" s="1"/>
  <c r="I63" i="1" s="1"/>
  <c r="J63" i="1" s="1"/>
  <c r="F64" i="1" s="1"/>
  <c r="H64" i="1" s="1"/>
  <c r="I64" i="1" s="1"/>
  <c r="J64" i="1" s="1"/>
  <c r="F65" i="1" s="1"/>
  <c r="H65" i="1" s="1"/>
  <c r="I65" i="1" s="1"/>
  <c r="J65" i="1" s="1"/>
  <c r="F66" i="1" s="1"/>
  <c r="H140" i="2" l="1"/>
  <c r="I140" i="2" s="1"/>
  <c r="J140" i="2" s="1"/>
  <c r="F141" i="2" s="1"/>
  <c r="H66" i="1"/>
  <c r="I66" i="1" s="1"/>
  <c r="J66" i="1" s="1"/>
  <c r="F67" i="1" s="1"/>
  <c r="H141" i="2" l="1"/>
  <c r="I141" i="2" s="1"/>
  <c r="J141" i="2" s="1"/>
  <c r="F142" i="2" s="1"/>
  <c r="H67" i="1"/>
  <c r="I67" i="1" s="1"/>
  <c r="J67" i="1" s="1"/>
  <c r="F68" i="1" s="1"/>
  <c r="H68" i="1" s="1"/>
  <c r="I68" i="1" s="1"/>
  <c r="J68" i="1" s="1"/>
  <c r="F69" i="1" s="1"/>
  <c r="H69" i="1" s="1"/>
  <c r="I69" i="1" s="1"/>
  <c r="J69" i="1" s="1"/>
  <c r="F70" i="1" s="1"/>
  <c r="H70" i="1" s="1"/>
  <c r="I70" i="1" s="1"/>
  <c r="J70" i="1" s="1"/>
  <c r="F71" i="1" s="1"/>
  <c r="H71" i="1" s="1"/>
  <c r="I71" i="1" s="1"/>
  <c r="J71" i="1" s="1"/>
  <c r="F72" i="1" s="1"/>
  <c r="H72" i="1" s="1"/>
  <c r="I72" i="1" s="1"/>
  <c r="J72" i="1" s="1"/>
  <c r="F73" i="1" s="1"/>
  <c r="H73" i="1" s="1"/>
  <c r="I73" i="1" s="1"/>
  <c r="J73" i="1" s="1"/>
  <c r="F74" i="1" s="1"/>
  <c r="H142" i="2" l="1"/>
  <c r="I142" i="2" s="1"/>
  <c r="J142" i="2" s="1"/>
  <c r="F143" i="2" s="1"/>
  <c r="H74" i="1"/>
  <c r="I74" i="1" s="1"/>
  <c r="J74" i="1" s="1"/>
  <c r="F75" i="1" s="1"/>
  <c r="H143" i="2" l="1"/>
  <c r="I143" i="2" s="1"/>
  <c r="J143" i="2" s="1"/>
  <c r="F144" i="2" s="1"/>
  <c r="H75" i="1"/>
  <c r="I75" i="1" s="1"/>
  <c r="J75" i="1" s="1"/>
  <c r="F76" i="1" s="1"/>
  <c r="H76" i="1" s="1"/>
  <c r="I76" i="1" s="1"/>
  <c r="J76" i="1" s="1"/>
  <c r="F77" i="1" s="1"/>
  <c r="H77" i="1" s="1"/>
  <c r="I77" i="1" s="1"/>
  <c r="J77" i="1" s="1"/>
  <c r="F78" i="1" s="1"/>
  <c r="H78" i="1" s="1"/>
  <c r="I78" i="1" s="1"/>
  <c r="J78" i="1" s="1"/>
  <c r="F79" i="1" s="1"/>
  <c r="H144" i="2" l="1"/>
  <c r="I144" i="2" s="1"/>
  <c r="J144" i="2" s="1"/>
  <c r="F145" i="2" s="1"/>
  <c r="H79" i="1"/>
  <c r="I79" i="1" s="1"/>
  <c r="J79" i="1" s="1"/>
  <c r="F80" i="1" s="1"/>
  <c r="H145" i="2" l="1"/>
  <c r="I145" i="2" s="1"/>
  <c r="J145" i="2" s="1"/>
  <c r="F146" i="2" s="1"/>
  <c r="H80" i="1"/>
  <c r="I80" i="1" s="1"/>
  <c r="J80" i="1" s="1"/>
  <c r="F81" i="1" s="1"/>
  <c r="H81" i="1" s="1"/>
  <c r="I81" i="1" s="1"/>
  <c r="J81" i="1" s="1"/>
  <c r="F82" i="1" s="1"/>
  <c r="H146" i="2" l="1"/>
  <c r="I146" i="2" s="1"/>
  <c r="J146" i="2" s="1"/>
  <c r="F147" i="2" s="1"/>
  <c r="H82" i="1"/>
  <c r="I82" i="1" s="1"/>
  <c r="J82" i="1" s="1"/>
  <c r="F83" i="1" s="1"/>
  <c r="H147" i="2" l="1"/>
  <c r="I147" i="2" s="1"/>
  <c r="J147" i="2" s="1"/>
  <c r="F148" i="2" s="1"/>
  <c r="H83" i="1"/>
  <c r="I83" i="1" s="1"/>
  <c r="J83" i="1" s="1"/>
  <c r="F84" i="1" s="1"/>
  <c r="H148" i="2" l="1"/>
  <c r="I148" i="2" s="1"/>
  <c r="J148" i="2" s="1"/>
  <c r="F149" i="2" s="1"/>
  <c r="H84" i="1"/>
  <c r="I84" i="1" s="1"/>
  <c r="J84" i="1" s="1"/>
  <c r="F85" i="1" s="1"/>
  <c r="H149" i="2" l="1"/>
  <c r="I149" i="2" s="1"/>
  <c r="J149" i="2" s="1"/>
  <c r="F150" i="2" s="1"/>
  <c r="H85" i="1"/>
  <c r="I85" i="1" s="1"/>
  <c r="J85" i="1" s="1"/>
  <c r="F86" i="1" s="1"/>
  <c r="H86" i="1" s="1"/>
  <c r="I86" i="1" s="1"/>
  <c r="J86" i="1" s="1"/>
  <c r="F87" i="1" s="1"/>
  <c r="H150" i="2" l="1"/>
  <c r="I150" i="2" s="1"/>
  <c r="J150" i="2"/>
  <c r="F151" i="2" s="1"/>
  <c r="H87" i="1"/>
  <c r="I87" i="1" s="1"/>
  <c r="J87" i="1" s="1"/>
  <c r="F88" i="1" s="1"/>
  <c r="H151" i="2" l="1"/>
  <c r="I151" i="2" s="1"/>
  <c r="J151" i="2"/>
  <c r="F152" i="2" s="1"/>
  <c r="H88" i="1"/>
  <c r="I88" i="1" s="1"/>
  <c r="J88" i="1" s="1"/>
  <c r="F89" i="1" s="1"/>
  <c r="H89" i="1" s="1"/>
  <c r="I89" i="1" s="1"/>
  <c r="J89" i="1" s="1"/>
  <c r="F90" i="1" s="1"/>
  <c r="H90" i="1" s="1"/>
  <c r="I90" i="1" s="1"/>
  <c r="J90" i="1" s="1"/>
  <c r="F91" i="1" s="1"/>
  <c r="H91" i="1" s="1"/>
  <c r="I91" i="1" s="1"/>
  <c r="J91" i="1" s="1"/>
  <c r="F92" i="1" s="1"/>
  <c r="H92" i="1" s="1"/>
  <c r="I92" i="1" s="1"/>
  <c r="J92" i="1" s="1"/>
  <c r="F93" i="1" s="1"/>
  <c r="H152" i="2" l="1"/>
  <c r="I152" i="2" s="1"/>
  <c r="J152" i="2" s="1"/>
  <c r="F153" i="2" s="1"/>
  <c r="H93" i="1"/>
  <c r="I93" i="1" s="1"/>
  <c r="J93" i="1" s="1"/>
  <c r="F94" i="1" s="1"/>
  <c r="H94" i="1" s="1"/>
  <c r="I94" i="1" s="1"/>
  <c r="J94" i="1" s="1"/>
  <c r="F95" i="1" s="1"/>
  <c r="H95" i="1" s="1"/>
  <c r="I95" i="1" s="1"/>
  <c r="J95" i="1" s="1"/>
  <c r="F96" i="1" s="1"/>
  <c r="H153" i="2" l="1"/>
  <c r="I153" i="2" s="1"/>
  <c r="J153" i="2" s="1"/>
  <c r="F154" i="2" s="1"/>
  <c r="H96" i="1"/>
  <c r="I96" i="1" s="1"/>
  <c r="J96" i="1" s="1"/>
  <c r="F97" i="1" s="1"/>
  <c r="H97" i="1" s="1"/>
  <c r="I97" i="1" s="1"/>
  <c r="J97" i="1" s="1"/>
  <c r="F98" i="1" s="1"/>
  <c r="H98" i="1" s="1"/>
  <c r="I98" i="1" s="1"/>
  <c r="J98" i="1" s="1"/>
  <c r="F99" i="1" s="1"/>
  <c r="H99" i="1" s="1"/>
  <c r="I99" i="1" s="1"/>
  <c r="J99" i="1" s="1"/>
  <c r="F100" i="1" s="1"/>
  <c r="H100" i="1" s="1"/>
  <c r="I100" i="1" s="1"/>
  <c r="J100" i="1" s="1"/>
  <c r="F101" i="1" s="1"/>
  <c r="H154" i="2" l="1"/>
  <c r="I154" i="2" s="1"/>
  <c r="J154" i="2"/>
  <c r="F155" i="2" s="1"/>
  <c r="H101" i="1"/>
  <c r="I101" i="1" s="1"/>
  <c r="J101" i="1" s="1"/>
  <c r="F102" i="1" s="1"/>
  <c r="H102" i="1" s="1"/>
  <c r="I102" i="1" s="1"/>
  <c r="J102" i="1" s="1"/>
  <c r="F103" i="1" s="1"/>
  <c r="H155" i="2" l="1"/>
  <c r="I155" i="2" s="1"/>
  <c r="J155" i="2" s="1"/>
  <c r="F156" i="2" s="1"/>
  <c r="H103" i="1"/>
  <c r="I103" i="1" s="1"/>
  <c r="J103" i="1" s="1"/>
  <c r="F104" i="1" s="1"/>
  <c r="H156" i="2" l="1"/>
  <c r="I156" i="2" s="1"/>
  <c r="J156" i="2" s="1"/>
  <c r="F157" i="2" s="1"/>
  <c r="H104" i="1"/>
  <c r="I104" i="1" s="1"/>
  <c r="J104" i="1" s="1"/>
  <c r="F105" i="1" s="1"/>
  <c r="H105" i="1" s="1"/>
  <c r="I105" i="1" s="1"/>
  <c r="J105" i="1" s="1"/>
  <c r="F106" i="1" s="1"/>
  <c r="H106" i="1" s="1"/>
  <c r="I106" i="1" s="1"/>
  <c r="J106" i="1" s="1"/>
  <c r="F107" i="1" s="1"/>
  <c r="H157" i="2" l="1"/>
  <c r="I157" i="2" s="1"/>
  <c r="J157" i="2" s="1"/>
  <c r="F158" i="2" s="1"/>
  <c r="H107" i="1"/>
  <c r="I107" i="1" s="1"/>
  <c r="J107" i="1" s="1"/>
  <c r="F108" i="1" s="1"/>
  <c r="H108" i="1" s="1"/>
  <c r="I108" i="1" s="1"/>
  <c r="J108" i="1" s="1"/>
  <c r="F109" i="1" s="1"/>
  <c r="H109" i="1" s="1"/>
  <c r="I109" i="1" s="1"/>
  <c r="J109" i="1" s="1"/>
  <c r="F110" i="1" s="1"/>
  <c r="H110" i="1" s="1"/>
  <c r="I110" i="1" s="1"/>
  <c r="J110" i="1" s="1"/>
  <c r="F111" i="1" s="1"/>
  <c r="H158" i="2" l="1"/>
  <c r="I158" i="2" s="1"/>
  <c r="J158" i="2" s="1"/>
  <c r="F159" i="2" s="1"/>
  <c r="H111" i="1"/>
  <c r="I111" i="1" s="1"/>
  <c r="J111" i="1" s="1"/>
  <c r="F112" i="1" s="1"/>
  <c r="H112" i="1" s="1"/>
  <c r="I112" i="1" s="1"/>
  <c r="J112" i="1" s="1"/>
  <c r="F113" i="1" s="1"/>
  <c r="H113" i="1" s="1"/>
  <c r="I113" i="1" s="1"/>
  <c r="J113" i="1" s="1"/>
  <c r="F114" i="1" s="1"/>
  <c r="H114" i="1" s="1"/>
  <c r="I114" i="1" s="1"/>
  <c r="J114" i="1" s="1"/>
  <c r="F115" i="1" s="1"/>
  <c r="H115" i="1" s="1"/>
  <c r="I115" i="1" s="1"/>
  <c r="J115" i="1" s="1"/>
  <c r="F116" i="1" s="1"/>
  <c r="H116" i="1" s="1"/>
  <c r="I116" i="1" s="1"/>
  <c r="J116" i="1" s="1"/>
  <c r="F117" i="1" s="1"/>
  <c r="H159" i="2" l="1"/>
  <c r="I159" i="2" s="1"/>
  <c r="J159" i="2" s="1"/>
  <c r="F160" i="2" s="1"/>
  <c r="H117" i="1"/>
  <c r="I117" i="1" s="1"/>
  <c r="J117" i="1" s="1"/>
  <c r="F118" i="1" s="1"/>
  <c r="H118" i="1" s="1"/>
  <c r="I118" i="1" s="1"/>
  <c r="J118" i="1" s="1"/>
  <c r="F119" i="1" s="1"/>
  <c r="H119" i="1" s="1"/>
  <c r="I119" i="1" s="1"/>
  <c r="J119" i="1" s="1"/>
  <c r="F120" i="1" s="1"/>
  <c r="H160" i="2" l="1"/>
  <c r="I160" i="2" s="1"/>
  <c r="J160" i="2" s="1"/>
  <c r="F161" i="2" s="1"/>
  <c r="H120" i="1"/>
  <c r="I120" i="1" s="1"/>
  <c r="J120" i="1" s="1"/>
  <c r="F121" i="1" s="1"/>
  <c r="H121" i="1" s="1"/>
  <c r="I121" i="1" s="1"/>
  <c r="J121" i="1" s="1"/>
  <c r="F122" i="1" s="1"/>
  <c r="H161" i="2" l="1"/>
  <c r="I161" i="2" s="1"/>
  <c r="J161" i="2" s="1"/>
  <c r="F162" i="2" s="1"/>
  <c r="H122" i="1"/>
  <c r="I122" i="1" s="1"/>
  <c r="J122" i="1" s="1"/>
  <c r="F123" i="1" s="1"/>
  <c r="H123" i="1" s="1"/>
  <c r="I123" i="1" s="1"/>
  <c r="J123" i="1" s="1"/>
  <c r="F124" i="1" s="1"/>
  <c r="H124" i="1" s="1"/>
  <c r="I124" i="1" s="1"/>
  <c r="J124" i="1" s="1"/>
  <c r="F125" i="1" s="1"/>
  <c r="H125" i="1" s="1"/>
  <c r="I125" i="1" s="1"/>
  <c r="J125" i="1" s="1"/>
  <c r="F126" i="1" s="1"/>
  <c r="H126" i="1" s="1"/>
  <c r="I126" i="1" s="1"/>
  <c r="J126" i="1" s="1"/>
  <c r="F127" i="1" s="1"/>
  <c r="H127" i="1" s="1"/>
  <c r="I127" i="1" s="1"/>
  <c r="J127" i="1" s="1"/>
  <c r="F128" i="1" s="1"/>
  <c r="H162" i="2" l="1"/>
  <c r="I162" i="2" s="1"/>
  <c r="J162" i="2"/>
  <c r="F163" i="2" s="1"/>
  <c r="H128" i="1"/>
  <c r="I128" i="1" s="1"/>
  <c r="J128" i="1" s="1"/>
  <c r="F129" i="1" s="1"/>
  <c r="H129" i="1" s="1"/>
  <c r="I129" i="1" s="1"/>
  <c r="J129" i="1" s="1"/>
  <c r="F130" i="1" s="1"/>
  <c r="H130" i="1" s="1"/>
  <c r="I130" i="1" s="1"/>
  <c r="J130" i="1" s="1"/>
  <c r="F131" i="1" s="1"/>
  <c r="H131" i="1" s="1"/>
  <c r="I131" i="1" s="1"/>
  <c r="J131" i="1" s="1"/>
  <c r="F132" i="1" s="1"/>
  <c r="H132" i="1" s="1"/>
  <c r="I132" i="1" s="1"/>
  <c r="J132" i="1" s="1"/>
  <c r="F133" i="1" s="1"/>
  <c r="H163" i="2" l="1"/>
  <c r="I163" i="2" s="1"/>
  <c r="J163" i="2" s="1"/>
  <c r="F164" i="2" s="1"/>
  <c r="H133" i="1"/>
  <c r="I133" i="1" s="1"/>
  <c r="J133" i="1" s="1"/>
  <c r="F134" i="1" s="1"/>
  <c r="H134" i="1" s="1"/>
  <c r="I134" i="1" s="1"/>
  <c r="J134" i="1" s="1"/>
  <c r="F135" i="1" s="1"/>
  <c r="H164" i="2" l="1"/>
  <c r="I164" i="2" s="1"/>
  <c r="J164" i="2" s="1"/>
  <c r="F165" i="2" s="1"/>
  <c r="H135" i="1"/>
  <c r="I135" i="1" s="1"/>
  <c r="J135" i="1" s="1"/>
  <c r="F136" i="1" s="1"/>
  <c r="H165" i="2" l="1"/>
  <c r="I165" i="2" s="1"/>
  <c r="J165" i="2" s="1"/>
  <c r="F166" i="2" s="1"/>
  <c r="H136" i="1"/>
  <c r="I136" i="1" s="1"/>
  <c r="J136" i="1" s="1"/>
  <c r="F137" i="1" s="1"/>
  <c r="H137" i="1" s="1"/>
  <c r="I137" i="1" s="1"/>
  <c r="J137" i="1" s="1"/>
  <c r="F138" i="1" s="1"/>
  <c r="H138" i="1" s="1"/>
  <c r="I138" i="1" s="1"/>
  <c r="J138" i="1" s="1"/>
  <c r="F139" i="1" s="1"/>
  <c r="H139" i="1" s="1"/>
  <c r="I139" i="1" s="1"/>
  <c r="J139" i="1" s="1"/>
  <c r="F140" i="1" s="1"/>
  <c r="H140" i="1" s="1"/>
  <c r="I140" i="1" s="1"/>
  <c r="J140" i="1" s="1"/>
  <c r="F141" i="1" s="1"/>
  <c r="H141" i="1" s="1"/>
  <c r="I141" i="1" s="1"/>
  <c r="J141" i="1" s="1"/>
  <c r="F142" i="1" s="1"/>
  <c r="H142" i="1" s="1"/>
  <c r="I142" i="1" s="1"/>
  <c r="J142" i="1" s="1"/>
  <c r="F143" i="1" s="1"/>
  <c r="H143" i="1" s="1"/>
  <c r="I143" i="1" s="1"/>
  <c r="J143" i="1" s="1"/>
  <c r="F144" i="1" s="1"/>
  <c r="H166" i="2" l="1"/>
  <c r="I166" i="2" s="1"/>
  <c r="J166" i="2" s="1"/>
  <c r="F167" i="2" s="1"/>
  <c r="H144" i="1"/>
  <c r="I144" i="1" s="1"/>
  <c r="J144" i="1" s="1"/>
  <c r="F145" i="1" s="1"/>
  <c r="H145" i="1" s="1"/>
  <c r="I145" i="1" s="1"/>
  <c r="J145" i="1" s="1"/>
  <c r="F146" i="1" s="1"/>
  <c r="H146" i="1" s="1"/>
  <c r="I146" i="1" s="1"/>
  <c r="J146" i="1" s="1"/>
  <c r="F147" i="1" s="1"/>
  <c r="H147" i="1" s="1"/>
  <c r="I147" i="1" s="1"/>
  <c r="J147" i="1" s="1"/>
  <c r="F148" i="1" s="1"/>
  <c r="H148" i="1" s="1"/>
  <c r="I148" i="1" s="1"/>
  <c r="J148" i="1" s="1"/>
  <c r="F149" i="1" s="1"/>
  <c r="H167" i="2" l="1"/>
  <c r="I167" i="2" s="1"/>
  <c r="J167" i="2" s="1"/>
  <c r="F168" i="2" s="1"/>
  <c r="H149" i="1"/>
  <c r="I149" i="1" s="1"/>
  <c r="J149" i="1" s="1"/>
  <c r="F150" i="1" s="1"/>
  <c r="H150" i="1" s="1"/>
  <c r="I150" i="1" s="1"/>
  <c r="J150" i="1" s="1"/>
  <c r="F151" i="1" s="1"/>
  <c r="H151" i="1" s="1"/>
  <c r="I151" i="1" s="1"/>
  <c r="J151" i="1" s="1"/>
  <c r="F152" i="1" s="1"/>
  <c r="H152" i="1" s="1"/>
  <c r="I152" i="1" s="1"/>
  <c r="J152" i="1" s="1"/>
  <c r="F153" i="1" s="1"/>
  <c r="H153" i="1" s="1"/>
  <c r="I153" i="1" s="1"/>
  <c r="J153" i="1" s="1"/>
  <c r="F154" i="1" s="1"/>
  <c r="H154" i="1" s="1"/>
  <c r="I154" i="1" s="1"/>
  <c r="J154" i="1" s="1"/>
  <c r="F155" i="1" s="1"/>
  <c r="H155" i="1" s="1"/>
  <c r="I155" i="1" s="1"/>
  <c r="J155" i="1" s="1"/>
  <c r="F156" i="1" s="1"/>
  <c r="H156" i="1" s="1"/>
  <c r="I156" i="1" s="1"/>
  <c r="J156" i="1" s="1"/>
  <c r="F157" i="1" s="1"/>
  <c r="H168" i="2" l="1"/>
  <c r="I168" i="2" s="1"/>
  <c r="J168" i="2"/>
  <c r="F169" i="2" s="1"/>
  <c r="H157" i="1"/>
  <c r="I157" i="1" s="1"/>
  <c r="J157" i="1" s="1"/>
  <c r="F158" i="1" s="1"/>
  <c r="H158" i="1" s="1"/>
  <c r="I158" i="1" s="1"/>
  <c r="J158" i="1" s="1"/>
  <c r="F159" i="1" s="1"/>
  <c r="H159" i="1" s="1"/>
  <c r="I159" i="1" s="1"/>
  <c r="J159" i="1" s="1"/>
  <c r="F160" i="1" s="1"/>
  <c r="H169" i="2" l="1"/>
  <c r="I169" i="2" s="1"/>
  <c r="J169" i="2" s="1"/>
  <c r="F170" i="2" s="1"/>
  <c r="H160" i="1"/>
  <c r="I160" i="1" s="1"/>
  <c r="J160" i="1" s="1"/>
  <c r="F161" i="1" s="1"/>
  <c r="H161" i="1" s="1"/>
  <c r="I161" i="1" s="1"/>
  <c r="J161" i="1" s="1"/>
  <c r="F162" i="1" s="1"/>
  <c r="H162" i="1" s="1"/>
  <c r="I162" i="1" s="1"/>
  <c r="J162" i="1" s="1"/>
  <c r="F163" i="1" s="1"/>
  <c r="H170" i="2" l="1"/>
  <c r="I170" i="2" s="1"/>
  <c r="J170" i="2" s="1"/>
  <c r="F171" i="2" s="1"/>
  <c r="H163" i="1"/>
  <c r="I163" i="1" s="1"/>
  <c r="J163" i="1" s="1"/>
  <c r="F164" i="1" s="1"/>
  <c r="H164" i="1" s="1"/>
  <c r="I164" i="1" s="1"/>
  <c r="J164" i="1" s="1"/>
  <c r="F165" i="1" s="1"/>
  <c r="H165" i="1" s="1"/>
  <c r="I165" i="1" s="1"/>
  <c r="J165" i="1" s="1"/>
  <c r="F166" i="1" s="1"/>
  <c r="H166" i="1" s="1"/>
  <c r="I166" i="1" s="1"/>
  <c r="J166" i="1" s="1"/>
  <c r="F167" i="1" s="1"/>
  <c r="H171" i="2" l="1"/>
  <c r="I171" i="2" s="1"/>
  <c r="J171" i="2" s="1"/>
  <c r="F172" i="2" s="1"/>
  <c r="H167" i="1"/>
  <c r="I167" i="1" s="1"/>
  <c r="J167" i="1" s="1"/>
  <c r="F168" i="1" s="1"/>
  <c r="H172" i="2" l="1"/>
  <c r="I172" i="2" s="1"/>
  <c r="J172" i="2" s="1"/>
  <c r="F173" i="2" s="1"/>
  <c r="H168" i="1"/>
  <c r="I168" i="1" s="1"/>
  <c r="J168" i="1" s="1"/>
  <c r="F169" i="1" s="1"/>
  <c r="H169" i="1" s="1"/>
  <c r="I169" i="1" s="1"/>
  <c r="J169" i="1" s="1"/>
  <c r="F170" i="1" s="1"/>
  <c r="H170" i="1" s="1"/>
  <c r="I170" i="1" s="1"/>
  <c r="J170" i="1" s="1"/>
  <c r="F171" i="1" s="1"/>
  <c r="H173" i="2" l="1"/>
  <c r="I173" i="2" s="1"/>
  <c r="J173" i="2" s="1"/>
  <c r="F174" i="2" s="1"/>
  <c r="H171" i="1"/>
  <c r="I171" i="1" s="1"/>
  <c r="J171" i="1" s="1"/>
  <c r="F172" i="1" s="1"/>
  <c r="H172" i="1" s="1"/>
  <c r="I172" i="1" s="1"/>
  <c r="J172" i="1" s="1"/>
  <c r="F173" i="1" s="1"/>
  <c r="H173" i="1" s="1"/>
  <c r="I173" i="1" s="1"/>
  <c r="J173" i="1" s="1"/>
  <c r="F174" i="1" s="1"/>
  <c r="H174" i="1" s="1"/>
  <c r="I174" i="1" s="1"/>
  <c r="J174" i="1" s="1"/>
  <c r="F175" i="1" s="1"/>
  <c r="H175" i="1" s="1"/>
  <c r="I175" i="1" s="1"/>
  <c r="J175" i="1" s="1"/>
  <c r="F176" i="1" s="1"/>
  <c r="H174" i="2" l="1"/>
  <c r="I174" i="2" s="1"/>
  <c r="J174" i="2" s="1"/>
  <c r="F175" i="2" s="1"/>
  <c r="H176" i="1"/>
  <c r="I176" i="1" s="1"/>
  <c r="J176" i="1" s="1"/>
  <c r="F177" i="1" s="1"/>
  <c r="H177" i="1" s="1"/>
  <c r="I177" i="1" s="1"/>
  <c r="J177" i="1" s="1"/>
  <c r="F178" i="1" s="1"/>
  <c r="H178" i="1" s="1"/>
  <c r="I178" i="1" s="1"/>
  <c r="J178" i="1" s="1"/>
  <c r="F179" i="1" s="1"/>
  <c r="H175" i="2" l="1"/>
  <c r="I175" i="2" s="1"/>
  <c r="J175" i="2" s="1"/>
  <c r="F176" i="2" s="1"/>
  <c r="H179" i="1"/>
  <c r="I179" i="1" s="1"/>
  <c r="J179" i="1" s="1"/>
  <c r="F180" i="1" s="1"/>
  <c r="H180" i="1" s="1"/>
  <c r="I180" i="1" s="1"/>
  <c r="J180" i="1" s="1"/>
  <c r="F181" i="1" s="1"/>
  <c r="H181" i="1" s="1"/>
  <c r="I181" i="1" s="1"/>
  <c r="J181" i="1" s="1"/>
  <c r="F182" i="1" s="1"/>
  <c r="H182" i="1" s="1"/>
  <c r="I182" i="1" s="1"/>
  <c r="J182" i="1" s="1"/>
  <c r="F183" i="1" s="1"/>
  <c r="H183" i="1" s="1"/>
  <c r="I183" i="1" s="1"/>
  <c r="J183" i="1" s="1"/>
  <c r="F184" i="1" s="1"/>
  <c r="H176" i="2" l="1"/>
  <c r="I176" i="2" s="1"/>
  <c r="J176" i="2"/>
  <c r="F177" i="2" s="1"/>
  <c r="H184" i="1"/>
  <c r="I184" i="1" s="1"/>
  <c r="J184" i="1" s="1"/>
  <c r="F185" i="1" s="1"/>
  <c r="H185" i="1" s="1"/>
  <c r="I185" i="1" s="1"/>
  <c r="J185" i="1" s="1"/>
  <c r="F186" i="1" s="1"/>
  <c r="H186" i="1" s="1"/>
  <c r="I186" i="1" s="1"/>
  <c r="J186" i="1" s="1"/>
  <c r="F187" i="1" s="1"/>
  <c r="H177" i="2" l="1"/>
  <c r="I177" i="2" s="1"/>
  <c r="J177" i="2" s="1"/>
  <c r="F178" i="2" s="1"/>
  <c r="H187" i="1"/>
  <c r="I187" i="1" s="1"/>
  <c r="J187" i="1" s="1"/>
  <c r="F188" i="1" s="1"/>
  <c r="H188" i="1" s="1"/>
  <c r="I188" i="1" s="1"/>
  <c r="J188" i="1" s="1"/>
  <c r="F189" i="1" s="1"/>
  <c r="H189" i="1" s="1"/>
  <c r="I189" i="1" s="1"/>
  <c r="J189" i="1" s="1"/>
  <c r="F190" i="1" s="1"/>
  <c r="H190" i="1" s="1"/>
  <c r="I190" i="1" s="1"/>
  <c r="J190" i="1" s="1"/>
  <c r="F191" i="1" s="1"/>
  <c r="H191" i="1" s="1"/>
  <c r="I191" i="1" s="1"/>
  <c r="J191" i="1" s="1"/>
  <c r="F192" i="1" s="1"/>
  <c r="H178" i="2" l="1"/>
  <c r="I178" i="2" s="1"/>
  <c r="J178" i="2" s="1"/>
  <c r="F179" i="2" s="1"/>
  <c r="H192" i="1"/>
  <c r="I192" i="1" s="1"/>
  <c r="J192" i="1" s="1"/>
  <c r="F193" i="1" s="1"/>
  <c r="H193" i="1" s="1"/>
  <c r="I193" i="1" s="1"/>
  <c r="J193" i="1" s="1"/>
  <c r="F194" i="1" s="1"/>
  <c r="H194" i="1" s="1"/>
  <c r="I194" i="1" s="1"/>
  <c r="J194" i="1" s="1"/>
  <c r="F195" i="1" s="1"/>
  <c r="H179" i="2" l="1"/>
  <c r="I179" i="2" s="1"/>
  <c r="J179" i="2" s="1"/>
  <c r="F180" i="2" s="1"/>
  <c r="H195" i="1"/>
  <c r="I195" i="1" s="1"/>
  <c r="J195" i="1" s="1"/>
  <c r="F196" i="1" s="1"/>
  <c r="H196" i="1" s="1"/>
  <c r="I196" i="1" s="1"/>
  <c r="J196" i="1" s="1"/>
  <c r="F197" i="1" s="1"/>
  <c r="H197" i="1" s="1"/>
  <c r="I197" i="1" s="1"/>
  <c r="J197" i="1" s="1"/>
  <c r="F198" i="1" s="1"/>
  <c r="H198" i="1" s="1"/>
  <c r="I198" i="1" s="1"/>
  <c r="J198" i="1" s="1"/>
  <c r="F199" i="1" s="1"/>
  <c r="H199" i="1" s="1"/>
  <c r="I199" i="1" s="1"/>
  <c r="J199" i="1" s="1"/>
  <c r="F200" i="1" s="1"/>
  <c r="H180" i="2" l="1"/>
  <c r="I180" i="2" s="1"/>
  <c r="J180" i="2"/>
  <c r="F181" i="2" s="1"/>
  <c r="H200" i="1"/>
  <c r="I200" i="1" s="1"/>
  <c r="J200" i="1" s="1"/>
  <c r="F201" i="1" s="1"/>
  <c r="H201" i="1" s="1"/>
  <c r="I201" i="1" s="1"/>
  <c r="J201" i="1" s="1"/>
  <c r="F202" i="1" s="1"/>
  <c r="H202" i="1" s="1"/>
  <c r="I202" i="1" s="1"/>
  <c r="J202" i="1" s="1"/>
  <c r="F203" i="1" s="1"/>
  <c r="H203" i="1" s="1"/>
  <c r="I203" i="1" s="1"/>
  <c r="J203" i="1" s="1"/>
  <c r="F204" i="1" s="1"/>
  <c r="H204" i="1" s="1"/>
  <c r="I204" i="1" s="1"/>
  <c r="J204" i="1" s="1"/>
  <c r="F205" i="1" s="1"/>
  <c r="H205" i="1" s="1"/>
  <c r="I205" i="1" s="1"/>
  <c r="J205" i="1" s="1"/>
  <c r="F206" i="1" s="1"/>
  <c r="H206" i="1" s="1"/>
  <c r="I206" i="1" s="1"/>
  <c r="J206" i="1" s="1"/>
  <c r="F207" i="1" s="1"/>
  <c r="H207" i="1" s="1"/>
  <c r="I207" i="1" s="1"/>
  <c r="J207" i="1" s="1"/>
  <c r="F208" i="1" s="1"/>
  <c r="H181" i="2" l="1"/>
  <c r="I181" i="2" s="1"/>
  <c r="J181" i="2" s="1"/>
  <c r="F182" i="2" s="1"/>
  <c r="H208" i="1"/>
  <c r="I208" i="1" s="1"/>
  <c r="J208" i="1" s="1"/>
  <c r="F209" i="1" s="1"/>
  <c r="H209" i="1" s="1"/>
  <c r="I209" i="1" s="1"/>
  <c r="J209" i="1" s="1"/>
  <c r="F210" i="1" s="1"/>
  <c r="H210" i="1" s="1"/>
  <c r="I210" i="1" s="1"/>
  <c r="J210" i="1" s="1"/>
  <c r="F211" i="1" s="1"/>
  <c r="H182" i="2" l="1"/>
  <c r="I182" i="2" s="1"/>
  <c r="J182" i="2" s="1"/>
  <c r="F183" i="2" s="1"/>
  <c r="H211" i="1"/>
  <c r="I211" i="1" s="1"/>
  <c r="J211" i="1" s="1"/>
  <c r="F212" i="1" s="1"/>
  <c r="H212" i="1" s="1"/>
  <c r="I212" i="1" s="1"/>
  <c r="J212" i="1" s="1"/>
  <c r="F213" i="1" s="1"/>
  <c r="H213" i="1" s="1"/>
  <c r="I213" i="1" s="1"/>
  <c r="J213" i="1" s="1"/>
  <c r="F214" i="1" s="1"/>
  <c r="H214" i="1" s="1"/>
  <c r="I214" i="1" s="1"/>
  <c r="J214" i="1" s="1"/>
  <c r="F215" i="1" s="1"/>
  <c r="H215" i="1" s="1"/>
  <c r="I215" i="1" s="1"/>
  <c r="J215" i="1" s="1"/>
  <c r="F216" i="1" s="1"/>
  <c r="H183" i="2" l="1"/>
  <c r="I183" i="2" s="1"/>
  <c r="J183" i="2" s="1"/>
  <c r="F184" i="2" s="1"/>
  <c r="H216" i="1"/>
  <c r="I216" i="1" s="1"/>
  <c r="J216" i="1" s="1"/>
  <c r="F217" i="1" s="1"/>
  <c r="H217" i="1" s="1"/>
  <c r="I217" i="1" s="1"/>
  <c r="J217" i="1" s="1"/>
  <c r="F218" i="1" s="1"/>
  <c r="H218" i="1" s="1"/>
  <c r="I218" i="1" s="1"/>
  <c r="J218" i="1" s="1"/>
  <c r="F219" i="1" s="1"/>
  <c r="H184" i="2" l="1"/>
  <c r="I184" i="2" s="1"/>
  <c r="J184" i="2"/>
  <c r="F185" i="2" s="1"/>
  <c r="H219" i="1"/>
  <c r="I219" i="1" s="1"/>
  <c r="J219" i="1" s="1"/>
  <c r="F220" i="1" s="1"/>
  <c r="H220" i="1" s="1"/>
  <c r="I220" i="1" s="1"/>
  <c r="J220" i="1" s="1"/>
  <c r="F221" i="1" s="1"/>
  <c r="H221" i="1" s="1"/>
  <c r="I221" i="1" s="1"/>
  <c r="J221" i="1" s="1"/>
  <c r="F222" i="1" s="1"/>
  <c r="H222" i="1" s="1"/>
  <c r="I222" i="1" s="1"/>
  <c r="J222" i="1" s="1"/>
  <c r="F223" i="1" s="1"/>
  <c r="H223" i="1" s="1"/>
  <c r="I223" i="1" s="1"/>
  <c r="J223" i="1" s="1"/>
  <c r="F224" i="1" s="1"/>
  <c r="H185" i="2" l="1"/>
  <c r="I185" i="2" s="1"/>
  <c r="J185" i="2" s="1"/>
  <c r="F186" i="2" s="1"/>
  <c r="H224" i="1"/>
  <c r="I224" i="1" s="1"/>
  <c r="J224" i="1" s="1"/>
  <c r="F225" i="1" s="1"/>
  <c r="H225" i="1" s="1"/>
  <c r="I225" i="1" s="1"/>
  <c r="J225" i="1" s="1"/>
  <c r="F226" i="1" s="1"/>
  <c r="H226" i="1" s="1"/>
  <c r="I226" i="1" s="1"/>
  <c r="J226" i="1" s="1"/>
  <c r="F227" i="1" s="1"/>
  <c r="H186" i="2" l="1"/>
  <c r="I186" i="2" s="1"/>
  <c r="J186" i="2" s="1"/>
  <c r="F187" i="2" s="1"/>
  <c r="H227" i="1"/>
  <c r="I227" i="1" s="1"/>
  <c r="J227" i="1" s="1"/>
  <c r="F228" i="1" s="1"/>
  <c r="H187" i="2" l="1"/>
  <c r="I187" i="2" s="1"/>
  <c r="J187" i="2" s="1"/>
  <c r="F188" i="2" s="1"/>
  <c r="H228" i="1"/>
  <c r="I228" i="1" s="1"/>
  <c r="J228" i="1" s="1"/>
  <c r="F229" i="1" s="1"/>
  <c r="H229" i="1" s="1"/>
  <c r="I229" i="1" s="1"/>
  <c r="J229" i="1" s="1"/>
  <c r="F230" i="1" s="1"/>
  <c r="H230" i="1" s="1"/>
  <c r="I230" i="1" s="1"/>
  <c r="J230" i="1" s="1"/>
  <c r="F231" i="1" s="1"/>
  <c r="H231" i="1" s="1"/>
  <c r="I231" i="1" s="1"/>
  <c r="J231" i="1" s="1"/>
  <c r="F232" i="1" s="1"/>
  <c r="H188" i="2" l="1"/>
  <c r="I188" i="2" s="1"/>
  <c r="J188" i="2"/>
  <c r="F189" i="2" s="1"/>
  <c r="H232" i="1"/>
  <c r="I232" i="1" s="1"/>
  <c r="J232" i="1" s="1"/>
  <c r="F233" i="1" s="1"/>
  <c r="H233" i="1" s="1"/>
  <c r="I233" i="1" s="1"/>
  <c r="J233" i="1" s="1"/>
  <c r="F234" i="1" s="1"/>
  <c r="H234" i="1" s="1"/>
  <c r="I234" i="1" s="1"/>
  <c r="J234" i="1" s="1"/>
  <c r="F235" i="1" s="1"/>
  <c r="H189" i="2" l="1"/>
  <c r="I189" i="2" s="1"/>
  <c r="J189" i="2" s="1"/>
  <c r="F190" i="2" s="1"/>
  <c r="H235" i="1"/>
  <c r="I235" i="1" s="1"/>
  <c r="J235" i="1" s="1"/>
  <c r="F236" i="1" s="1"/>
  <c r="H190" i="2" l="1"/>
  <c r="I190" i="2" s="1"/>
  <c r="J190" i="2" s="1"/>
  <c r="F191" i="2" s="1"/>
  <c r="H236" i="1"/>
  <c r="I236" i="1" s="1"/>
  <c r="J236" i="1" s="1"/>
  <c r="F237" i="1" s="1"/>
  <c r="H237" i="1" s="1"/>
  <c r="I237" i="1" s="1"/>
  <c r="J237" i="1" s="1"/>
  <c r="F238" i="1" s="1"/>
  <c r="H238" i="1" s="1"/>
  <c r="I238" i="1" s="1"/>
  <c r="J238" i="1" s="1"/>
  <c r="F239" i="1" s="1"/>
  <c r="H239" i="1" s="1"/>
  <c r="I239" i="1" s="1"/>
  <c r="J239" i="1" s="1"/>
  <c r="F240" i="1" s="1"/>
  <c r="H191" i="2" l="1"/>
  <c r="I191" i="2" s="1"/>
  <c r="J191" i="2" s="1"/>
  <c r="F192" i="2" s="1"/>
  <c r="H240" i="1"/>
  <c r="I240" i="1" s="1"/>
  <c r="J240" i="1" s="1"/>
  <c r="F241" i="1" s="1"/>
  <c r="H241" i="1" s="1"/>
  <c r="I241" i="1" s="1"/>
  <c r="J241" i="1" s="1"/>
  <c r="F242" i="1" s="1"/>
  <c r="H242" i="1" s="1"/>
  <c r="I242" i="1" s="1"/>
  <c r="J242" i="1" s="1"/>
  <c r="F243" i="1" s="1"/>
  <c r="H192" i="2" l="1"/>
  <c r="I192" i="2" s="1"/>
  <c r="J192" i="2" s="1"/>
  <c r="F193" i="2" s="1"/>
  <c r="H243" i="1"/>
  <c r="I243" i="1" s="1"/>
  <c r="J243" i="1" s="1"/>
  <c r="F244" i="1" s="1"/>
  <c r="H193" i="2" l="1"/>
  <c r="I193" i="2" s="1"/>
  <c r="J193" i="2" s="1"/>
  <c r="F194" i="2" s="1"/>
  <c r="H244" i="1"/>
  <c r="I244" i="1" s="1"/>
  <c r="J244" i="1" s="1"/>
  <c r="F245" i="1" s="1"/>
  <c r="H194" i="2" l="1"/>
  <c r="I194" i="2" s="1"/>
  <c r="J194" i="2" s="1"/>
  <c r="F195" i="2" s="1"/>
  <c r="H245" i="1"/>
  <c r="I245" i="1" s="1"/>
  <c r="J245" i="1" s="1"/>
  <c r="F246" i="1" s="1"/>
  <c r="H246" i="1" s="1"/>
  <c r="I246" i="1" s="1"/>
  <c r="J246" i="1" s="1"/>
  <c r="F247" i="1" s="1"/>
  <c r="H247" i="1" s="1"/>
  <c r="I247" i="1" s="1"/>
  <c r="J247" i="1" s="1"/>
  <c r="F248" i="1" s="1"/>
  <c r="H195" i="2" l="1"/>
  <c r="I195" i="2" s="1"/>
  <c r="J195" i="2" s="1"/>
  <c r="F196" i="2" s="1"/>
  <c r="H248" i="1"/>
  <c r="I248" i="1" s="1"/>
  <c r="J248" i="1" s="1"/>
  <c r="F249" i="1" s="1"/>
  <c r="H249" i="1" s="1"/>
  <c r="I249" i="1" s="1"/>
  <c r="J249" i="1" s="1"/>
  <c r="F250" i="1" s="1"/>
  <c r="H250" i="1" s="1"/>
  <c r="I250" i="1" s="1"/>
  <c r="J250" i="1" s="1"/>
  <c r="F251" i="1" s="1"/>
  <c r="H196" i="2" l="1"/>
  <c r="I196" i="2" s="1"/>
  <c r="J196" i="2" s="1"/>
  <c r="F197" i="2" s="1"/>
  <c r="H251" i="1"/>
  <c r="I251" i="1" s="1"/>
  <c r="J251" i="1" s="1"/>
  <c r="F252" i="1" s="1"/>
  <c r="H197" i="2" l="1"/>
  <c r="I197" i="2" s="1"/>
  <c r="J197" i="2"/>
  <c r="F198" i="2" s="1"/>
  <c r="H252" i="1"/>
  <c r="I252" i="1" s="1"/>
  <c r="J252" i="1" s="1"/>
  <c r="F253" i="1" s="1"/>
  <c r="H253" i="1" s="1"/>
  <c r="I253" i="1" s="1"/>
  <c r="J253" i="1" s="1"/>
  <c r="F254" i="1" s="1"/>
  <c r="H254" i="1" s="1"/>
  <c r="I254" i="1" s="1"/>
  <c r="J254" i="1" s="1"/>
  <c r="H198" i="2" l="1"/>
  <c r="I198" i="2" s="1"/>
  <c r="J198" i="2" s="1"/>
  <c r="F199" i="2" s="1"/>
  <c r="H199" i="2" l="1"/>
  <c r="I199" i="2" s="1"/>
  <c r="J199" i="2" s="1"/>
  <c r="F200" i="2" s="1"/>
  <c r="H200" i="2" l="1"/>
  <c r="I200" i="2" s="1"/>
  <c r="J200" i="2" s="1"/>
  <c r="F201" i="2" s="1"/>
  <c r="H201" i="2" l="1"/>
  <c r="I201" i="2" s="1"/>
  <c r="J201" i="2"/>
  <c r="F202" i="2" s="1"/>
  <c r="H202" i="2" l="1"/>
  <c r="I202" i="2" s="1"/>
  <c r="J202" i="2" s="1"/>
  <c r="F203" i="2" s="1"/>
  <c r="H203" i="2" l="1"/>
  <c r="I203" i="2" s="1"/>
  <c r="J203" i="2" s="1"/>
  <c r="F204" i="2" s="1"/>
  <c r="H204" i="2" l="1"/>
  <c r="I204" i="2" s="1"/>
  <c r="J204" i="2" s="1"/>
  <c r="F205" i="2" s="1"/>
  <c r="H205" i="2" l="1"/>
  <c r="I205" i="2" s="1"/>
  <c r="J205" i="2"/>
  <c r="F206" i="2" s="1"/>
  <c r="H206" i="2" l="1"/>
  <c r="I206" i="2" s="1"/>
  <c r="J206" i="2" s="1"/>
  <c r="F207" i="2" s="1"/>
  <c r="H207" i="2" l="1"/>
  <c r="I207" i="2" s="1"/>
  <c r="J207" i="2" s="1"/>
  <c r="F208" i="2" s="1"/>
  <c r="H208" i="2" l="1"/>
  <c r="I208" i="2" s="1"/>
  <c r="J208" i="2" s="1"/>
  <c r="F209" i="2" s="1"/>
  <c r="H209" i="2" l="1"/>
  <c r="I209" i="2" s="1"/>
  <c r="J209" i="2" s="1"/>
  <c r="F210" i="2" s="1"/>
  <c r="H210" i="2" l="1"/>
  <c r="I210" i="2" s="1"/>
  <c r="J210" i="2" s="1"/>
  <c r="F211" i="2" s="1"/>
  <c r="H211" i="2" l="1"/>
  <c r="I211" i="2" s="1"/>
  <c r="J211" i="2" s="1"/>
  <c r="F212" i="2" s="1"/>
  <c r="H212" i="2" l="1"/>
  <c r="I212" i="2" s="1"/>
  <c r="J212" i="2"/>
  <c r="F213" i="2" s="1"/>
  <c r="H213" i="2" l="1"/>
  <c r="I213" i="2" s="1"/>
  <c r="J213" i="2" s="1"/>
  <c r="F214" i="2" s="1"/>
  <c r="H214" i="2" l="1"/>
  <c r="I214" i="2" s="1"/>
  <c r="J214" i="2" s="1"/>
  <c r="F215" i="2" s="1"/>
  <c r="H215" i="2" l="1"/>
  <c r="I215" i="2" s="1"/>
  <c r="J215" i="2" s="1"/>
  <c r="F216" i="2" s="1"/>
  <c r="H216" i="2" l="1"/>
  <c r="I216" i="2" s="1"/>
  <c r="J216" i="2"/>
  <c r="F217" i="2" s="1"/>
  <c r="H217" i="2" l="1"/>
  <c r="I217" i="2" s="1"/>
  <c r="J217" i="2" s="1"/>
  <c r="F218" i="2" s="1"/>
  <c r="H218" i="2" l="1"/>
  <c r="I218" i="2" s="1"/>
  <c r="J218" i="2" s="1"/>
  <c r="F219" i="2" s="1"/>
  <c r="H219" i="2" l="1"/>
  <c r="I219" i="2" s="1"/>
  <c r="J219" i="2" s="1"/>
  <c r="F220" i="2" s="1"/>
  <c r="H220" i="2" l="1"/>
  <c r="I220" i="2" s="1"/>
  <c r="J220" i="2" s="1"/>
  <c r="F221" i="2" s="1"/>
  <c r="H221" i="2" l="1"/>
  <c r="I221" i="2" s="1"/>
  <c r="J221" i="2"/>
  <c r="F222" i="2" s="1"/>
  <c r="H222" i="2" l="1"/>
  <c r="I222" i="2" s="1"/>
  <c r="J222" i="2" s="1"/>
  <c r="F223" i="2" s="1"/>
  <c r="H223" i="2" l="1"/>
  <c r="I223" i="2" s="1"/>
  <c r="J223" i="2" s="1"/>
  <c r="F224" i="2" s="1"/>
  <c r="H224" i="2" l="1"/>
  <c r="I224" i="2" s="1"/>
  <c r="J224" i="2" s="1"/>
  <c r="F225" i="2" s="1"/>
  <c r="H225" i="2" l="1"/>
  <c r="I225" i="2" s="1"/>
  <c r="J225" i="2" s="1"/>
  <c r="F226" i="2" s="1"/>
  <c r="H226" i="2" l="1"/>
  <c r="I226" i="2" s="1"/>
  <c r="J226" i="2" s="1"/>
  <c r="F227" i="2" s="1"/>
  <c r="H227" i="2" l="1"/>
  <c r="I227" i="2" s="1"/>
  <c r="J227" i="2" s="1"/>
  <c r="F228" i="2" s="1"/>
  <c r="H228" i="2" l="1"/>
  <c r="I228" i="2" s="1"/>
  <c r="J228" i="2" s="1"/>
  <c r="F229" i="2" s="1"/>
  <c r="H229" i="2" l="1"/>
  <c r="I229" i="2" s="1"/>
  <c r="J229" i="2" s="1"/>
  <c r="F230" i="2" s="1"/>
  <c r="H230" i="2" l="1"/>
  <c r="I230" i="2" s="1"/>
  <c r="J230" i="2" s="1"/>
  <c r="F231" i="2" s="1"/>
  <c r="H231" i="2" l="1"/>
  <c r="I231" i="2" s="1"/>
  <c r="J231" i="2" s="1"/>
  <c r="F232" i="2" s="1"/>
  <c r="H232" i="2" l="1"/>
  <c r="I232" i="2" s="1"/>
  <c r="J232" i="2" s="1"/>
  <c r="F233" i="2" s="1"/>
  <c r="H233" i="2" l="1"/>
  <c r="I233" i="2" s="1"/>
  <c r="J233" i="2" s="1"/>
  <c r="F234" i="2" s="1"/>
  <c r="H234" i="2" l="1"/>
  <c r="I234" i="2" s="1"/>
  <c r="J234" i="2" s="1"/>
  <c r="F235" i="2" s="1"/>
  <c r="H235" i="2" l="1"/>
  <c r="I235" i="2" s="1"/>
  <c r="J235" i="2" s="1"/>
  <c r="F236" i="2" s="1"/>
  <c r="H236" i="2" l="1"/>
  <c r="I236" i="2" s="1"/>
  <c r="J236" i="2" s="1"/>
  <c r="F237" i="2" s="1"/>
  <c r="H237" i="2" l="1"/>
  <c r="I237" i="2" s="1"/>
  <c r="J237" i="2" s="1"/>
  <c r="F238" i="2" s="1"/>
  <c r="H238" i="2" l="1"/>
  <c r="I238" i="2" s="1"/>
  <c r="J238" i="2" s="1"/>
  <c r="F239" i="2" s="1"/>
  <c r="H239" i="2" l="1"/>
  <c r="I239" i="2" s="1"/>
  <c r="J239" i="2" s="1"/>
  <c r="F240" i="2" s="1"/>
  <c r="H240" i="2" l="1"/>
  <c r="I240" i="2" s="1"/>
  <c r="J240" i="2" s="1"/>
  <c r="F241" i="2" s="1"/>
  <c r="H241" i="2" l="1"/>
  <c r="I241" i="2" s="1"/>
  <c r="J241" i="2" s="1"/>
  <c r="F242" i="2" s="1"/>
  <c r="H242" i="2" l="1"/>
  <c r="I242" i="2" s="1"/>
  <c r="J242" i="2" s="1"/>
  <c r="F243" i="2" s="1"/>
  <c r="H243" i="2" l="1"/>
  <c r="I243" i="2" s="1"/>
  <c r="J243" i="2" s="1"/>
  <c r="F244" i="2" s="1"/>
  <c r="H244" i="2" l="1"/>
  <c r="I244" i="2" s="1"/>
  <c r="J244" i="2" s="1"/>
  <c r="F245" i="2" s="1"/>
  <c r="H245" i="2" l="1"/>
  <c r="I245" i="2" s="1"/>
  <c r="J245" i="2" s="1"/>
  <c r="F246" i="2" s="1"/>
  <c r="H246" i="2" l="1"/>
  <c r="I246" i="2" s="1"/>
  <c r="J246" i="2" s="1"/>
  <c r="F247" i="2" s="1"/>
  <c r="H247" i="2" l="1"/>
  <c r="I247" i="2" s="1"/>
  <c r="J247" i="2" s="1"/>
  <c r="F248" i="2" s="1"/>
  <c r="H248" i="2" l="1"/>
  <c r="I248" i="2" s="1"/>
  <c r="J248" i="2" s="1"/>
  <c r="F249" i="2" s="1"/>
  <c r="H249" i="2" l="1"/>
  <c r="I249" i="2" s="1"/>
  <c r="J249" i="2" s="1"/>
  <c r="F250" i="2" s="1"/>
  <c r="H250" i="2" l="1"/>
  <c r="I250" i="2" s="1"/>
  <c r="J250" i="2" s="1"/>
  <c r="F251" i="2" s="1"/>
  <c r="H251" i="2" l="1"/>
  <c r="I251" i="2" s="1"/>
  <c r="J251" i="2"/>
  <c r="F252" i="2" s="1"/>
  <c r="H252" i="2" l="1"/>
  <c r="I252" i="2" s="1"/>
  <c r="J252" i="2" s="1"/>
  <c r="F253" i="2" s="1"/>
  <c r="H253" i="2" l="1"/>
  <c r="I253" i="2" s="1"/>
  <c r="J253" i="2" s="1"/>
  <c r="F254" i="2" s="1"/>
  <c r="H254" i="2" l="1"/>
  <c r="I254" i="2" s="1"/>
  <c r="J254" i="2" s="1"/>
  <c r="F255" i="2" s="1"/>
  <c r="H255" i="2" l="1"/>
  <c r="I255" i="2" s="1"/>
  <c r="J255" i="2" s="1"/>
  <c r="F256" i="2" s="1"/>
  <c r="H256" i="2" l="1"/>
  <c r="I256" i="2" s="1"/>
  <c r="J256" i="2" s="1"/>
  <c r="F257" i="2" s="1"/>
  <c r="H257" i="2" l="1"/>
  <c r="I257" i="2" s="1"/>
  <c r="J257" i="2" s="1"/>
  <c r="F258" i="2" s="1"/>
  <c r="H258" i="2" l="1"/>
  <c r="I258" i="2" s="1"/>
  <c r="J258" i="2" s="1"/>
  <c r="F259" i="2" s="1"/>
  <c r="H259" i="2" l="1"/>
  <c r="I259" i="2" s="1"/>
  <c r="J259" i="2" s="1"/>
  <c r="F260" i="2" s="1"/>
  <c r="H260" i="2" l="1"/>
  <c r="I260" i="2" s="1"/>
  <c r="J260" i="2" s="1"/>
  <c r="F261" i="2" s="1"/>
  <c r="H261" i="2" l="1"/>
  <c r="I261" i="2" s="1"/>
  <c r="J261" i="2" s="1"/>
  <c r="F262" i="2" s="1"/>
  <c r="H262" i="2" l="1"/>
  <c r="I262" i="2" s="1"/>
  <c r="J262" i="2" s="1"/>
  <c r="F263" i="2" s="1"/>
  <c r="H263" i="2" l="1"/>
  <c r="I263" i="2" s="1"/>
  <c r="J263" i="2"/>
  <c r="F264" i="2" s="1"/>
  <c r="H264" i="2" l="1"/>
  <c r="I264" i="2" s="1"/>
  <c r="J264" i="2"/>
  <c r="F265" i="2" s="1"/>
  <c r="H265" i="2" l="1"/>
  <c r="I265" i="2" s="1"/>
  <c r="J265" i="2" s="1"/>
  <c r="F266" i="2" s="1"/>
  <c r="H266" i="2" l="1"/>
  <c r="I266" i="2" s="1"/>
  <c r="J266" i="2" s="1"/>
  <c r="F267" i="2" s="1"/>
  <c r="H267" i="2" l="1"/>
  <c r="I267" i="2" s="1"/>
  <c r="J267" i="2" s="1"/>
  <c r="F268" i="2" s="1"/>
  <c r="H268" i="2" l="1"/>
  <c r="I268" i="2" s="1"/>
  <c r="J268" i="2"/>
  <c r="F269" i="2" s="1"/>
  <c r="H269" i="2" l="1"/>
  <c r="I269" i="2" s="1"/>
  <c r="J269" i="2" s="1"/>
  <c r="F270" i="2" s="1"/>
  <c r="H270" i="2" l="1"/>
  <c r="I270" i="2" s="1"/>
  <c r="J270" i="2" s="1"/>
  <c r="F271" i="2" s="1"/>
  <c r="H271" i="2" l="1"/>
  <c r="I271" i="2" s="1"/>
  <c r="J271" i="2" s="1"/>
  <c r="F272" i="2" s="1"/>
  <c r="H272" i="2" l="1"/>
  <c r="I272" i="2" s="1"/>
  <c r="J272" i="2" s="1"/>
  <c r="F273" i="2" s="1"/>
  <c r="H273" i="2" l="1"/>
  <c r="I273" i="2" s="1"/>
  <c r="J273" i="2" s="1"/>
  <c r="F274" i="2" s="1"/>
  <c r="H274" i="2" l="1"/>
  <c r="I274" i="2" s="1"/>
  <c r="J274" i="2" s="1"/>
  <c r="F275" i="2" s="1"/>
  <c r="H275" i="2" l="1"/>
  <c r="I275" i="2" s="1"/>
  <c r="J275" i="2" s="1"/>
  <c r="F276" i="2" s="1"/>
  <c r="H276" i="2" l="1"/>
  <c r="I276" i="2" s="1"/>
  <c r="J276" i="2" s="1"/>
  <c r="F277" i="2" s="1"/>
  <c r="H277" i="2" l="1"/>
  <c r="I277" i="2" s="1"/>
  <c r="J277" i="2" s="1"/>
  <c r="F278" i="2" s="1"/>
  <c r="H278" i="2" l="1"/>
  <c r="I278" i="2" s="1"/>
  <c r="J278" i="2" s="1"/>
  <c r="F279" i="2" s="1"/>
  <c r="H279" i="2" l="1"/>
  <c r="I279" i="2" s="1"/>
  <c r="J279" i="2"/>
  <c r="F280" i="2" s="1"/>
  <c r="H280" i="2" l="1"/>
  <c r="I280" i="2" s="1"/>
  <c r="J280" i="2" s="1"/>
  <c r="F281" i="2" s="1"/>
  <c r="H281" i="2" l="1"/>
  <c r="I281" i="2" s="1"/>
  <c r="J281" i="2" s="1"/>
  <c r="F282" i="2" s="1"/>
  <c r="H282" i="2" l="1"/>
  <c r="I282" i="2" s="1"/>
  <c r="J282" i="2" s="1"/>
  <c r="F283" i="2" s="1"/>
  <c r="H283" i="2" l="1"/>
  <c r="I283" i="2" s="1"/>
  <c r="J283" i="2" s="1"/>
  <c r="F284" i="2" s="1"/>
  <c r="H284" i="2" l="1"/>
  <c r="I284" i="2" s="1"/>
  <c r="J284" i="2" s="1"/>
  <c r="F285" i="2" s="1"/>
  <c r="H285" i="2" l="1"/>
  <c r="I285" i="2" s="1"/>
  <c r="J285" i="2" s="1"/>
  <c r="F286" i="2" s="1"/>
  <c r="H286" i="2" l="1"/>
  <c r="I286" i="2" s="1"/>
  <c r="J286" i="2" s="1"/>
  <c r="F287" i="2" s="1"/>
  <c r="H287" i="2" l="1"/>
  <c r="I287" i="2" s="1"/>
  <c r="J287" i="2" s="1"/>
  <c r="F288" i="2" s="1"/>
  <c r="H288" i="2" l="1"/>
  <c r="I288" i="2" s="1"/>
  <c r="J288" i="2" s="1"/>
  <c r="F289" i="2" s="1"/>
  <c r="H289" i="2" l="1"/>
  <c r="I289" i="2" s="1"/>
  <c r="J289" i="2" s="1"/>
  <c r="F290" i="2" s="1"/>
  <c r="H290" i="2" l="1"/>
  <c r="I290" i="2" s="1"/>
  <c r="J290" i="2" s="1"/>
  <c r="F291" i="2" s="1"/>
  <c r="H291" i="2" l="1"/>
  <c r="I291" i="2" s="1"/>
  <c r="J291" i="2" s="1"/>
  <c r="F292" i="2" s="1"/>
  <c r="H292" i="2" l="1"/>
  <c r="I292" i="2" s="1"/>
  <c r="J292" i="2" s="1"/>
  <c r="F293" i="2" s="1"/>
  <c r="H293" i="2" l="1"/>
  <c r="I293" i="2" s="1"/>
  <c r="J293" i="2" s="1"/>
  <c r="F294" i="2" s="1"/>
  <c r="H294" i="2" l="1"/>
  <c r="I294" i="2" s="1"/>
  <c r="J294" i="2" s="1"/>
  <c r="F295" i="2" s="1"/>
  <c r="H295" i="2" l="1"/>
  <c r="I295" i="2" s="1"/>
  <c r="J295" i="2" s="1"/>
  <c r="F296" i="2" s="1"/>
  <c r="H296" i="2" l="1"/>
  <c r="I296" i="2" s="1"/>
  <c r="J296" i="2" s="1"/>
  <c r="F297" i="2" s="1"/>
  <c r="H297" i="2" l="1"/>
  <c r="I297" i="2" s="1"/>
  <c r="J297" i="2" s="1"/>
  <c r="F298" i="2" s="1"/>
  <c r="H298" i="2" l="1"/>
  <c r="I298" i="2" s="1"/>
  <c r="J298" i="2" s="1"/>
  <c r="F299" i="2" s="1"/>
  <c r="H299" i="2" l="1"/>
  <c r="I299" i="2" s="1"/>
  <c r="J299" i="2" s="1"/>
  <c r="F300" i="2" s="1"/>
  <c r="H300" i="2" l="1"/>
  <c r="I300" i="2" s="1"/>
  <c r="J300" i="2"/>
  <c r="F301" i="2" s="1"/>
  <c r="H301" i="2" l="1"/>
  <c r="I301" i="2" s="1"/>
  <c r="J301" i="2" s="1"/>
  <c r="F302" i="2" s="1"/>
  <c r="H302" i="2" l="1"/>
  <c r="I302" i="2" s="1"/>
  <c r="J302" i="2" s="1"/>
  <c r="F303" i="2" s="1"/>
  <c r="H303" i="2" l="1"/>
  <c r="I303" i="2" s="1"/>
  <c r="J303" i="2" s="1"/>
  <c r="F304" i="2" s="1"/>
  <c r="H304" i="2" l="1"/>
  <c r="I304" i="2" s="1"/>
  <c r="J304" i="2" s="1"/>
  <c r="F305" i="2" s="1"/>
  <c r="H305" i="2" l="1"/>
  <c r="I305" i="2" s="1"/>
  <c r="J305" i="2" s="1"/>
  <c r="F306" i="2" s="1"/>
  <c r="H306" i="2" l="1"/>
  <c r="I306" i="2" s="1"/>
  <c r="J306" i="2" s="1"/>
  <c r="F307" i="2" s="1"/>
  <c r="H307" i="2" l="1"/>
  <c r="I307" i="2" s="1"/>
  <c r="J307" i="2" s="1"/>
  <c r="F308" i="2" s="1"/>
  <c r="H308" i="2" l="1"/>
  <c r="I308" i="2" s="1"/>
  <c r="J308" i="2" s="1"/>
  <c r="F309" i="2" s="1"/>
  <c r="H309" i="2" l="1"/>
  <c r="I309" i="2" s="1"/>
  <c r="J309" i="2" s="1"/>
  <c r="F310" i="2" s="1"/>
  <c r="H310" i="2" l="1"/>
  <c r="I310" i="2" s="1"/>
  <c r="J310" i="2" s="1"/>
  <c r="F311" i="2" s="1"/>
  <c r="H311" i="2" l="1"/>
  <c r="I311" i="2" s="1"/>
  <c r="J311" i="2" s="1"/>
  <c r="F312" i="2" s="1"/>
  <c r="H312" i="2" l="1"/>
  <c r="I312" i="2" s="1"/>
  <c r="J312" i="2"/>
  <c r="F313" i="2" s="1"/>
  <c r="H313" i="2" l="1"/>
  <c r="I313" i="2" s="1"/>
  <c r="J313" i="2" s="1"/>
  <c r="F314" i="2" s="1"/>
  <c r="H314" i="2" l="1"/>
  <c r="I314" i="2" s="1"/>
  <c r="J314" i="2" s="1"/>
</calcChain>
</file>

<file path=xl/sharedStrings.xml><?xml version="1.0" encoding="utf-8"?>
<sst xmlns="http://schemas.openxmlformats.org/spreadsheetml/2006/main" count="115" uniqueCount="74">
  <si>
    <t>Initial loan amount</t>
  </si>
  <si>
    <t xml:space="preserve">Annual interest rate </t>
  </si>
  <si>
    <t>Monthly interest rate</t>
  </si>
  <si>
    <t xml:space="preserve">Level monthly payment </t>
  </si>
  <si>
    <t xml:space="preserve">Monthly annuity </t>
  </si>
  <si>
    <t>Loan Tenure(Years)</t>
  </si>
  <si>
    <t>Loan Tenure(Months)</t>
  </si>
  <si>
    <t>Month</t>
  </si>
  <si>
    <t>Loan o/s at beginning of month</t>
  </si>
  <si>
    <t>Repayment</t>
  </si>
  <si>
    <t>Interest due</t>
  </si>
  <si>
    <t>Capital repaid</t>
  </si>
  <si>
    <t>Loan o/s at end of month</t>
  </si>
  <si>
    <t>Q2(a) - workings</t>
  </si>
  <si>
    <t>TOTAL</t>
  </si>
  <si>
    <t>Breakdown of Marks</t>
  </si>
  <si>
    <t>monthly i</t>
  </si>
  <si>
    <t>annuity factor calc</t>
  </si>
  <si>
    <t>level payment calc</t>
  </si>
  <si>
    <t>Loan Tenure-Month</t>
  </si>
  <si>
    <t>Armotization Schedule</t>
  </si>
  <si>
    <t>Q1(a) - workings</t>
  </si>
  <si>
    <t>Q1(b) - workings</t>
  </si>
  <si>
    <t>Initial amount</t>
  </si>
  <si>
    <t>Annual interest rate</t>
  </si>
  <si>
    <t>Loan outstanding after one year</t>
  </si>
  <si>
    <t>Interest only repayments due from 1 year  to 4 years</t>
  </si>
  <si>
    <t>Monthly annuity from time 4 to time 25</t>
  </si>
  <si>
    <t>Level monthly payment from time 4 to 25</t>
  </si>
  <si>
    <t>Q2 (b) - workings</t>
  </si>
  <si>
    <t>Loan Oustanding after one year</t>
  </si>
  <si>
    <t>Loan outstanding after 9 months</t>
  </si>
  <si>
    <t>Monthly annuity from time 2 to time 35</t>
  </si>
  <si>
    <t>Shortest mortgage term will be achieved by making the maximum possible overpayment at the start of each year.</t>
  </si>
  <si>
    <t>Additional Payment of start of the month</t>
  </si>
  <si>
    <t>End of term?</t>
  </si>
  <si>
    <t>Loan Payoff</t>
  </si>
  <si>
    <t>Q3(a) - workings</t>
  </si>
  <si>
    <t>Interest only repayments due from 9 months to  2 years</t>
  </si>
  <si>
    <t>Level monthly payment from time 2 to 35</t>
  </si>
  <si>
    <t>Q3(c) Answer:</t>
  </si>
  <si>
    <t>Q3 (b) - workings</t>
  </si>
  <si>
    <t>Annual interest rate 1</t>
  </si>
  <si>
    <t>Monthly interest rate 1</t>
  </si>
  <si>
    <t>Annual interest rate 2</t>
  </si>
  <si>
    <t>Monthly interest rate 2</t>
  </si>
  <si>
    <t>First Payment</t>
  </si>
  <si>
    <t>Increament</t>
  </si>
  <si>
    <t>Answer for (b)</t>
  </si>
  <si>
    <t>Answer for ( c)</t>
  </si>
  <si>
    <t>Answer for (d)</t>
  </si>
  <si>
    <t>Loan at start = end at t-1</t>
  </si>
  <si>
    <t>Repayment schedule correct</t>
  </si>
  <si>
    <t>interest on loan at start</t>
  </si>
  <si>
    <t>monthly interest rate used</t>
  </si>
  <si>
    <t>correct calc of capital repayment</t>
  </si>
  <si>
    <t>correct calc of last payment</t>
  </si>
  <si>
    <t>correct calc of loan tenure</t>
  </si>
  <si>
    <t>correct calc of total principal repaid in year 6</t>
  </si>
  <si>
    <t>Recognition that max is achieved by max payment at start</t>
  </si>
  <si>
    <t>9% calc of loan at start of year, not first year, once a year</t>
  </si>
  <si>
    <t>interest due based on loan at start less overpayment</t>
  </si>
  <si>
    <t>allowance for overpayment</t>
  </si>
  <si>
    <t>correctly identified end of term and answer</t>
  </si>
  <si>
    <t>Q4(a) - workings</t>
  </si>
  <si>
    <t>Q4(b) - workings</t>
  </si>
  <si>
    <t>Correct Armortization Schedula</t>
  </si>
  <si>
    <t>242 Month</t>
  </si>
  <si>
    <t>Marks</t>
  </si>
  <si>
    <t>Q1</t>
  </si>
  <si>
    <t>Q2</t>
  </si>
  <si>
    <t>Q3</t>
  </si>
  <si>
    <t>Q4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</si>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</sst>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M&quot;* #,##0.00_-;\-&quot;RM&quot;* #,##0.00_-;_-&quot;RM&quot;* &quot;-&quot;??_-;_-@_-"/>
    <numFmt numFmtId="43" formatCode="_-* #,##0.00_-;\-* #,##0.00_-;_-* &quot;-&quot;??_-;_-@_-"/>
    <numFmt numFmtId="164" formatCode="_-&quot;RM&quot;* #,##0_-;\-&quot;RM&quot;* #,##0_-;_-&quot;RM&quot;* &quot;-&quot;??_-;_-@_-"/>
    <numFmt numFmtId="165" formatCode="_-&quot;£&quot;* #,##0.00_-;\-&quot;£&quot;* #,##0.00_-;_-&quot;£&quot;* &quot;-&quot;??_-;_-@_-"/>
    <numFmt numFmtId="166" formatCode="0.0%"/>
    <numFmt numFmtId="167" formatCode="0.000%"/>
    <numFmt numFmtId="168" formatCode="_-&quot;RM&quot;* #,##0.0_-;\-&quot;RM&quot;* #,##0.0_-;_-&quot;RM&quot;* &quot;-&quot;??_-;_-@_-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  <font>
      <sz val="20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2"/>
      <name val="Tahoma"/>
      <family val="2"/>
    </font>
    <font>
      <sz val="10"/>
      <color indexed="2"/>
      <name val="Tahoma"/>
      <family val="2"/>
    </font>
    <font>
      <b/>
      <sz val="14"/>
      <color theme="0"/>
      <name val="Tahoma"/>
      <family val="2"/>
    </font>
    <font>
      <sz val="20"/>
      <color theme="1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color rgb="FFFF0000"/>
      <name val="Tahoma"/>
      <family val="2"/>
    </font>
    <font>
      <sz val="10"/>
      <name val="Tahoma"/>
      <family val="2"/>
    </font>
    <font>
      <b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C000"/>
        <bgColor rgb="FFFFC000"/>
      </patternFill>
    </fill>
    <fill>
      <patternFill patternType="solid">
        <fgColor theme="6" tint="0.39997558519241921"/>
        <bgColor theme="8" tint="0.79998168889431442"/>
      </patternFill>
    </fill>
    <fill>
      <patternFill patternType="solid">
        <fgColor theme="0"/>
        <bgColor theme="0"/>
      </patternFill>
    </fill>
    <fill>
      <patternFill patternType="solid">
        <fgColor theme="5" tint="0.59999389629810485"/>
        <bgColor theme="8" tint="0.79998168889431442"/>
      </patternFill>
    </fill>
    <fill>
      <patternFill patternType="solid">
        <fgColor theme="5" tint="0.59999389629810485"/>
        <bgColor rgb="FFFFE389"/>
      </patternFill>
    </fill>
    <fill>
      <patternFill patternType="solid">
        <fgColor theme="6" tint="0.39997558519241921"/>
        <bgColor theme="6" tint="0.79998168889431442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8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0" tint="-0.34998626667073579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E389"/>
        <bgColor rgb="FFFFE389"/>
      </patternFill>
    </fill>
    <fill>
      <patternFill patternType="solid">
        <fgColor theme="5" tint="0.59999389629810485"/>
        <bgColor theme="6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theme="1"/>
      </top>
      <bottom/>
      <diagonal/>
    </border>
  </borders>
  <cellStyleXfs count="6">
    <xf numFmtId="0" fontId="0" fillId="0" borderId="0"/>
    <xf numFmtId="0" fontId="6" fillId="0" borderId="0"/>
    <xf numFmtId="43" fontId="5" fillId="0" borderId="0"/>
    <xf numFmtId="165" fontId="5" fillId="0" borderId="0"/>
    <xf numFmtId="9" fontId="5" fillId="0" borderId="0"/>
    <xf numFmtId="9" fontId="5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indent="2"/>
    </xf>
    <xf numFmtId="0" fontId="4" fillId="3" borderId="2" xfId="0" applyFont="1" applyFill="1" applyBorder="1"/>
    <xf numFmtId="0" fontId="0" fillId="0" borderId="1" xfId="0" applyBorder="1"/>
    <xf numFmtId="44" fontId="0" fillId="0" borderId="1" xfId="0" applyNumberFormat="1" applyBorder="1"/>
    <xf numFmtId="0" fontId="7" fillId="5" borderId="0" xfId="1" applyFont="1" applyFill="1"/>
    <xf numFmtId="0" fontId="8" fillId="5" borderId="0" xfId="1" applyFont="1" applyFill="1"/>
    <xf numFmtId="0" fontId="7" fillId="6" borderId="3" xfId="1" applyFont="1" applyFill="1" applyBorder="1"/>
    <xf numFmtId="0" fontId="8" fillId="6" borderId="3" xfId="1" applyFont="1" applyFill="1" applyBorder="1"/>
    <xf numFmtId="0" fontId="7" fillId="7" borderId="3" xfId="1" applyFont="1" applyFill="1" applyBorder="1"/>
    <xf numFmtId="0" fontId="8" fillId="7" borderId="3" xfId="1" applyFont="1" applyFill="1" applyBorder="1"/>
    <xf numFmtId="0" fontId="7" fillId="8" borderId="3" xfId="1" applyFont="1" applyFill="1" applyBorder="1"/>
    <xf numFmtId="0" fontId="8" fillId="8" borderId="3" xfId="1" applyFont="1" applyFill="1" applyBorder="1"/>
    <xf numFmtId="0" fontId="7" fillId="4" borderId="3" xfId="1" applyFont="1" applyFill="1" applyBorder="1"/>
    <xf numFmtId="0" fontId="8" fillId="4" borderId="3" xfId="1" applyFont="1" applyFill="1" applyBorder="1"/>
    <xf numFmtId="0" fontId="9" fillId="3" borderId="2" xfId="0" applyFont="1" applyFill="1" applyBorder="1" applyAlignment="1">
      <alignment horizontal="left" vertical="center" indent="2"/>
    </xf>
    <xf numFmtId="0" fontId="10" fillId="3" borderId="2" xfId="0" applyFont="1" applyFill="1" applyBorder="1"/>
    <xf numFmtId="0" fontId="11" fillId="0" borderId="0" xfId="0" applyFont="1"/>
    <xf numFmtId="44" fontId="11" fillId="0" borderId="0" xfId="0" applyNumberFormat="1" applyFont="1"/>
    <xf numFmtId="0" fontId="11" fillId="0" borderId="1" xfId="0" applyFont="1" applyBorder="1"/>
    <xf numFmtId="164" fontId="11" fillId="0" borderId="1" xfId="0" applyNumberFormat="1" applyFont="1" applyBorder="1"/>
    <xf numFmtId="166" fontId="11" fillId="0" borderId="1" xfId="5" applyNumberFormat="1" applyFont="1" applyBorder="1"/>
    <xf numFmtId="167" fontId="11" fillId="0" borderId="1" xfId="0" applyNumberFormat="1" applyFont="1" applyBorder="1"/>
    <xf numFmtId="44" fontId="11" fillId="0" borderId="1" xfId="0" applyNumberFormat="1" applyFont="1" applyBorder="1"/>
    <xf numFmtId="44" fontId="10" fillId="3" borderId="2" xfId="0" applyNumberFormat="1" applyFont="1" applyFill="1" applyBorder="1"/>
    <xf numFmtId="0" fontId="12" fillId="2" borderId="1" xfId="0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" fillId="0" borderId="1" xfId="0" applyFont="1" applyBorder="1"/>
    <xf numFmtId="168" fontId="11" fillId="0" borderId="1" xfId="0" applyNumberFormat="1" applyFont="1" applyBorder="1"/>
    <xf numFmtId="0" fontId="7" fillId="9" borderId="3" xfId="1" applyFont="1" applyFill="1" applyBorder="1"/>
    <xf numFmtId="0" fontId="8" fillId="9" borderId="3" xfId="1" applyFont="1" applyFill="1" applyBorder="1"/>
    <xf numFmtId="0" fontId="0" fillId="10" borderId="0" xfId="0" applyFill="1"/>
    <xf numFmtId="0" fontId="7" fillId="11" borderId="3" xfId="1" applyFont="1" applyFill="1" applyBorder="1"/>
    <xf numFmtId="0" fontId="8" fillId="11" borderId="3" xfId="1" applyFont="1" applyFill="1" applyBorder="1"/>
    <xf numFmtId="0" fontId="0" fillId="12" borderId="0" xfId="0" applyFill="1"/>
    <xf numFmtId="0" fontId="7" fillId="9" borderId="0" xfId="1" applyFont="1" applyFill="1"/>
    <xf numFmtId="0" fontId="8" fillId="9" borderId="0" xfId="1" applyFont="1" applyFill="1"/>
    <xf numFmtId="0" fontId="7" fillId="11" borderId="0" xfId="1" applyFont="1" applyFill="1"/>
    <xf numFmtId="0" fontId="8" fillId="11" borderId="0" xfId="1" applyFont="1" applyFill="1"/>
    <xf numFmtId="0" fontId="13" fillId="10" borderId="0" xfId="0" applyFont="1" applyFill="1"/>
    <xf numFmtId="0" fontId="7" fillId="6" borderId="0" xfId="1" applyFont="1" applyFill="1"/>
    <xf numFmtId="0" fontId="13" fillId="12" borderId="0" xfId="0" applyFont="1" applyFill="1"/>
    <xf numFmtId="0" fontId="7" fillId="7" borderId="0" xfId="1" applyFont="1" applyFill="1"/>
    <xf numFmtId="0" fontId="8" fillId="7" borderId="0" xfId="1" applyFont="1" applyFill="1"/>
    <xf numFmtId="0" fontId="3" fillId="3" borderId="4" xfId="0" applyFont="1" applyFill="1" applyBorder="1" applyAlignment="1">
      <alignment horizontal="left" vertical="center" indent="2"/>
    </xf>
    <xf numFmtId="0" fontId="4" fillId="3" borderId="4" xfId="0" applyFont="1" applyFill="1" applyBorder="1"/>
    <xf numFmtId="164" fontId="0" fillId="0" borderId="1" xfId="0" applyNumberFormat="1" applyBorder="1"/>
    <xf numFmtId="10" fontId="0" fillId="0" borderId="1" xfId="0" applyNumberFormat="1" applyBorder="1"/>
    <xf numFmtId="2" fontId="0" fillId="0" borderId="1" xfId="0" applyNumberFormat="1" applyBorder="1"/>
    <xf numFmtId="164" fontId="1" fillId="0" borderId="1" xfId="0" applyNumberFormat="1" applyFont="1" applyBorder="1"/>
    <xf numFmtId="166" fontId="1" fillId="0" borderId="1" xfId="5" applyNumberFormat="1" applyFont="1" applyBorder="1"/>
    <xf numFmtId="167" fontId="1" fillId="0" borderId="1" xfId="0" applyNumberFormat="1" applyFont="1" applyBorder="1"/>
    <xf numFmtId="1" fontId="1" fillId="0" borderId="1" xfId="5" applyNumberFormat="1" applyFont="1" applyBorder="1"/>
    <xf numFmtId="44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4" fillId="0" borderId="0" xfId="0" applyFont="1"/>
    <xf numFmtId="44" fontId="2" fillId="2" borderId="1" xfId="0" applyNumberFormat="1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44" fontId="0" fillId="14" borderId="1" xfId="0" applyNumberFormat="1" applyFill="1" applyBorder="1"/>
    <xf numFmtId="0" fontId="7" fillId="5" borderId="0" xfId="0" applyFont="1" applyFill="1"/>
    <xf numFmtId="0" fontId="8" fillId="5" borderId="0" xfId="0" applyFont="1" applyFill="1"/>
    <xf numFmtId="0" fontId="7" fillId="15" borderId="3" xfId="0" applyFont="1" applyFill="1" applyBorder="1"/>
    <xf numFmtId="0" fontId="8" fillId="15" borderId="3" xfId="0" applyFont="1" applyFill="1" applyBorder="1"/>
    <xf numFmtId="0" fontId="7" fillId="16" borderId="3" xfId="0" applyFont="1" applyFill="1" applyBorder="1"/>
    <xf numFmtId="0" fontId="8" fillId="16" borderId="3" xfId="0" applyFont="1" applyFill="1" applyBorder="1"/>
    <xf numFmtId="0" fontId="7" fillId="17" borderId="3" xfId="0" applyFont="1" applyFill="1" applyBorder="1"/>
    <xf numFmtId="0" fontId="8" fillId="17" borderId="3" xfId="0" applyFont="1" applyFill="1" applyBorder="1"/>
    <xf numFmtId="0" fontId="7" fillId="5" borderId="1" xfId="0" applyFont="1" applyFill="1" applyBorder="1"/>
    <xf numFmtId="0" fontId="8" fillId="5" borderId="1" xfId="0" applyFont="1" applyFill="1" applyBorder="1"/>
    <xf numFmtId="0" fontId="7" fillId="8" borderId="1" xfId="0" applyFont="1" applyFill="1" applyBorder="1"/>
    <xf numFmtId="0" fontId="8" fillId="16" borderId="1" xfId="0" applyFont="1" applyFill="1" applyBorder="1"/>
    <xf numFmtId="0" fontId="15" fillId="0" borderId="1" xfId="0" applyFont="1" applyBorder="1"/>
    <xf numFmtId="0" fontId="8" fillId="15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0" fontId="7" fillId="18" borderId="1" xfId="0" applyFont="1" applyFill="1" applyBorder="1"/>
    <xf numFmtId="0" fontId="8" fillId="18" borderId="1" xfId="0" applyFont="1" applyFill="1" applyBorder="1"/>
    <xf numFmtId="0" fontId="7" fillId="6" borderId="1" xfId="0" applyFont="1" applyFill="1" applyBorder="1"/>
    <xf numFmtId="0" fontId="8" fillId="6" borderId="1" xfId="0" applyFont="1" applyFill="1" applyBorder="1"/>
    <xf numFmtId="0" fontId="7" fillId="7" borderId="1" xfId="0" applyFont="1" applyFill="1" applyBorder="1"/>
    <xf numFmtId="0" fontId="8" fillId="7" borderId="1" xfId="0" applyFont="1" applyFill="1" applyBorder="1"/>
    <xf numFmtId="1" fontId="0" fillId="0" borderId="1" xfId="0" applyNumberFormat="1" applyBorder="1"/>
    <xf numFmtId="44" fontId="0" fillId="19" borderId="1" xfId="0" applyNumberFormat="1" applyFill="1" applyBorder="1"/>
    <xf numFmtId="0" fontId="1" fillId="4" borderId="0" xfId="0" applyFont="1" applyFill="1" applyAlignment="1">
      <alignment horizontal="center"/>
    </xf>
  </cellXfs>
  <cellStyles count="6">
    <cellStyle name="Comma 2" xfId="2" xr:uid="{BD7A5E70-02BD-4BA3-BFF3-84C7B2A2145C}"/>
    <cellStyle name="Currency 2" xfId="3" xr:uid="{9BE0C166-645B-43D2-9F50-50A5BE0D144D}"/>
    <cellStyle name="Normal" xfId="0" builtinId="0"/>
    <cellStyle name="Normal 2" xfId="1" xr:uid="{5BC7BF0E-6678-4369-87E2-33AE92EC8C02}"/>
    <cellStyle name="Percent" xfId="5" builtinId="5"/>
    <cellStyle name="Percent 2" xfId="4" xr:uid="{BF6C94B5-AD67-41D2-97B7-42D59593DC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8D9E-9754-4DA5-9DD4-D768CBE82BB8}">
  <dimension ref="A1:J254"/>
  <sheetViews>
    <sheetView tabSelected="1" zoomScale="115" zoomScaleNormal="115" workbookViewId="0"/>
  </sheetViews>
  <sheetFormatPr defaultRowHeight="14.4" x14ac:dyDescent="0.3"/>
  <cols>
    <col min="2" max="2" width="19.5546875" customWidth="1"/>
    <col min="3" max="3" width="18.6640625" customWidth="1"/>
    <col min="6" max="6" width="17" bestFit="1" customWidth="1"/>
    <col min="7" max="7" width="12.21875" customWidth="1"/>
    <col min="8" max="8" width="12.44140625" bestFit="1" customWidth="1"/>
    <col min="9" max="9" width="13.5546875" bestFit="1" customWidth="1"/>
    <col min="10" max="10" width="15.88671875" bestFit="1" customWidth="1"/>
    <col min="12" max="12" width="24.44140625" customWidth="1"/>
  </cols>
  <sheetData>
    <row r="1" spans="1:10" ht="24.6" x14ac:dyDescent="0.4">
      <c r="A1" s="47" t="s">
        <v>21</v>
      </c>
      <c r="B1" s="48"/>
      <c r="C1" s="48"/>
    </row>
    <row r="2" spans="1:10" x14ac:dyDescent="0.3">
      <c r="A2" s="5"/>
      <c r="B2" s="30" t="s">
        <v>0</v>
      </c>
      <c r="C2" s="49">
        <v>1100000</v>
      </c>
      <c r="H2" s="34"/>
    </row>
    <row r="3" spans="1:10" x14ac:dyDescent="0.3">
      <c r="A3" s="5"/>
      <c r="B3" s="30" t="s">
        <v>1</v>
      </c>
      <c r="C3" s="50">
        <v>0.03</v>
      </c>
      <c r="H3" s="34"/>
    </row>
    <row r="4" spans="1:10" x14ac:dyDescent="0.3">
      <c r="A4" s="5"/>
      <c r="B4" s="30" t="s">
        <v>2</v>
      </c>
      <c r="C4" s="50">
        <f>(1+C3)^(1/12)-1</f>
        <v>2.4662697723036864E-3</v>
      </c>
      <c r="H4" s="34"/>
    </row>
    <row r="5" spans="1:10" x14ac:dyDescent="0.3">
      <c r="A5" s="5"/>
      <c r="B5" s="30" t="s">
        <v>5</v>
      </c>
      <c r="C5" s="5">
        <v>20</v>
      </c>
      <c r="H5" s="37"/>
    </row>
    <row r="6" spans="1:10" x14ac:dyDescent="0.3">
      <c r="A6" s="5"/>
      <c r="B6" s="30" t="s">
        <v>6</v>
      </c>
      <c r="C6" s="5">
        <f>C5*12</f>
        <v>240</v>
      </c>
      <c r="H6" s="37"/>
    </row>
    <row r="7" spans="1:10" x14ac:dyDescent="0.3">
      <c r="A7" s="5"/>
      <c r="B7" s="30" t="s">
        <v>4</v>
      </c>
      <c r="C7" s="51">
        <f>(1-(1+C4)^(-C6))/C4</f>
        <v>180.97138067615651</v>
      </c>
    </row>
    <row r="8" spans="1:10" x14ac:dyDescent="0.3">
      <c r="A8" s="5"/>
      <c r="B8" s="30" t="s">
        <v>3</v>
      </c>
      <c r="C8" s="6">
        <f>C2/C7</f>
        <v>6078.309155238313</v>
      </c>
    </row>
    <row r="9" spans="1:10" ht="15" thickBot="1" x14ac:dyDescent="0.35"/>
    <row r="10" spans="1:10" ht="25.2" thickBot="1" x14ac:dyDescent="0.45">
      <c r="D10" s="3" t="s">
        <v>22</v>
      </c>
      <c r="E10" s="4"/>
      <c r="F10" s="4"/>
      <c r="G10" s="4"/>
      <c r="H10" s="4"/>
      <c r="I10" s="4"/>
      <c r="J10" s="4"/>
    </row>
    <row r="14" spans="1:10" ht="39.6" x14ac:dyDescent="0.3">
      <c r="E14" s="2" t="s">
        <v>7</v>
      </c>
      <c r="F14" s="2" t="s">
        <v>8</v>
      </c>
      <c r="G14" s="2" t="s">
        <v>9</v>
      </c>
      <c r="H14" s="2" t="s">
        <v>10</v>
      </c>
      <c r="I14" s="2" t="s">
        <v>11</v>
      </c>
      <c r="J14" s="2" t="s">
        <v>12</v>
      </c>
    </row>
    <row r="15" spans="1:10" x14ac:dyDescent="0.3">
      <c r="A15" s="7" t="s">
        <v>15</v>
      </c>
      <c r="B15" s="8"/>
      <c r="E15" s="5">
        <v>1</v>
      </c>
      <c r="F15" s="49">
        <f>C2</f>
        <v>1100000</v>
      </c>
      <c r="G15" s="49">
        <f>C8</f>
        <v>6078.309155238313</v>
      </c>
      <c r="H15" s="6">
        <f>C4*F15</f>
        <v>2712.8967495340548</v>
      </c>
      <c r="I15" s="6">
        <f>G15-H15</f>
        <v>3365.4124057042582</v>
      </c>
      <c r="J15" s="6">
        <f>F15-I15</f>
        <v>1096634.5875942959</v>
      </c>
    </row>
    <row r="16" spans="1:10" x14ac:dyDescent="0.3">
      <c r="A16" s="32">
        <v>1</v>
      </c>
      <c r="B16" s="33" t="s">
        <v>16</v>
      </c>
      <c r="E16" s="5">
        <v>2</v>
      </c>
      <c r="F16" s="49">
        <f>J15</f>
        <v>1096634.5875942959</v>
      </c>
      <c r="G16" s="49">
        <f>'Q1'!$C$8</f>
        <v>6078.309155238313</v>
      </c>
      <c r="H16" s="6">
        <f>F16*'Q1'!$C$4</f>
        <v>2704.5967346465309</v>
      </c>
      <c r="I16" s="6">
        <f>G16-H16</f>
        <v>3373.7124205917821</v>
      </c>
      <c r="J16" s="6">
        <f>F16-I16</f>
        <v>1093260.875173704</v>
      </c>
    </row>
    <row r="17" spans="1:10" x14ac:dyDescent="0.3">
      <c r="A17" s="35">
        <v>1</v>
      </c>
      <c r="B17" s="36" t="s">
        <v>19</v>
      </c>
      <c r="E17" s="5">
        <v>3</v>
      </c>
      <c r="F17" s="49">
        <f t="shared" ref="F17:F80" si="0">J16</f>
        <v>1093260.875173704</v>
      </c>
      <c r="G17" s="49">
        <f>'Q1'!$C$8</f>
        <v>6078.309155238313</v>
      </c>
      <c r="H17" s="6">
        <f>F17*'Q1'!$C$4</f>
        <v>2696.2762496831797</v>
      </c>
      <c r="I17" s="6">
        <f t="shared" ref="I17:I80" si="1">G17-H17</f>
        <v>3382.0329055551333</v>
      </c>
      <c r="J17" s="6">
        <f t="shared" ref="J17:J80" si="2">F17-I17</f>
        <v>1089878.8422681489</v>
      </c>
    </row>
    <row r="18" spans="1:10" x14ac:dyDescent="0.3">
      <c r="A18" s="32">
        <v>1</v>
      </c>
      <c r="B18" s="36" t="s">
        <v>17</v>
      </c>
      <c r="E18" s="5">
        <v>4</v>
      </c>
      <c r="F18" s="49">
        <f t="shared" si="0"/>
        <v>1089878.8422681489</v>
      </c>
      <c r="G18" s="49">
        <f>'Q1'!$C$8</f>
        <v>6078.309155238313</v>
      </c>
      <c r="H18" s="6">
        <f>F18*'Q1'!$C$4</f>
        <v>2687.9352441592728</v>
      </c>
      <c r="I18" s="6">
        <f t="shared" si="1"/>
        <v>3390.3739110790402</v>
      </c>
      <c r="J18" s="6">
        <f t="shared" si="2"/>
        <v>1086488.4683570699</v>
      </c>
    </row>
    <row r="19" spans="1:10" x14ac:dyDescent="0.3">
      <c r="A19" s="9">
        <v>2</v>
      </c>
      <c r="B19" s="12" t="s">
        <v>18</v>
      </c>
      <c r="E19" s="5">
        <v>5</v>
      </c>
      <c r="F19" s="49">
        <f t="shared" si="0"/>
        <v>1086488.4683570699</v>
      </c>
      <c r="G19" s="49">
        <f>'Q1'!$C$8</f>
        <v>6078.309155238313</v>
      </c>
      <c r="H19" s="6">
        <f>F19*'Q1'!$C$4</f>
        <v>2679.5736674655718</v>
      </c>
      <c r="I19" s="6">
        <f t="shared" si="1"/>
        <v>3398.7354877727412</v>
      </c>
      <c r="J19" s="6">
        <f t="shared" si="2"/>
        <v>1083089.732869297</v>
      </c>
    </row>
    <row r="20" spans="1:10" x14ac:dyDescent="0.3">
      <c r="A20" s="11">
        <v>5</v>
      </c>
      <c r="B20" s="12" t="s">
        <v>20</v>
      </c>
      <c r="E20" s="5">
        <v>6</v>
      </c>
      <c r="F20" s="49">
        <f t="shared" si="0"/>
        <v>1083089.732869297</v>
      </c>
      <c r="G20" s="49">
        <f>'Q1'!$C$8</f>
        <v>6078.309155238313</v>
      </c>
      <c r="H20" s="6">
        <f>F20*'Q1'!$C$4</f>
        <v>2671.1914688680217</v>
      </c>
      <c r="I20" s="6">
        <f t="shared" si="1"/>
        <v>3407.1176863702913</v>
      </c>
      <c r="J20" s="6">
        <f t="shared" si="2"/>
        <v>1079682.6151829266</v>
      </c>
    </row>
    <row r="21" spans="1:10" x14ac:dyDescent="0.3">
      <c r="A21" s="7">
        <f>SUM(A16:A20)</f>
        <v>10</v>
      </c>
      <c r="B21" s="7" t="s">
        <v>14</v>
      </c>
      <c r="E21" s="5">
        <v>7</v>
      </c>
      <c r="F21" s="49">
        <f t="shared" si="0"/>
        <v>1079682.6151829266</v>
      </c>
      <c r="G21" s="49">
        <f>'Q1'!$C$8</f>
        <v>6078.309155238313</v>
      </c>
      <c r="H21" s="6">
        <f>F21*'Q1'!$C$4</f>
        <v>2662.788597507445</v>
      </c>
      <c r="I21" s="6">
        <f t="shared" si="1"/>
        <v>3415.5205577308679</v>
      </c>
      <c r="J21" s="6">
        <f t="shared" si="2"/>
        <v>1076267.0946251957</v>
      </c>
    </row>
    <row r="22" spans="1:10" x14ac:dyDescent="0.3">
      <c r="E22" s="5">
        <v>8</v>
      </c>
      <c r="F22" s="49">
        <f t="shared" si="0"/>
        <v>1076267.0946251957</v>
      </c>
      <c r="G22" s="49">
        <f>'Q1'!$C$8</f>
        <v>6078.309155238313</v>
      </c>
      <c r="H22" s="6">
        <f>F22*'Q1'!$C$4</f>
        <v>2654.3650023992313</v>
      </c>
      <c r="I22" s="6">
        <f t="shared" si="1"/>
        <v>3423.9441528390817</v>
      </c>
      <c r="J22" s="6">
        <f t="shared" si="2"/>
        <v>1072843.1504723567</v>
      </c>
    </row>
    <row r="23" spans="1:10" x14ac:dyDescent="0.3">
      <c r="E23" s="5">
        <v>9</v>
      </c>
      <c r="F23" s="49">
        <f t="shared" si="0"/>
        <v>1072843.1504723567</v>
      </c>
      <c r="G23" s="49">
        <f>'Q1'!$C$8</f>
        <v>6078.309155238313</v>
      </c>
      <c r="H23" s="6">
        <f>F23*'Q1'!$C$4</f>
        <v>2645.9206324330289</v>
      </c>
      <c r="I23" s="6">
        <f t="shared" si="1"/>
        <v>3432.3885228052841</v>
      </c>
      <c r="J23" s="6">
        <f t="shared" si="2"/>
        <v>1069410.7619495515</v>
      </c>
    </row>
    <row r="24" spans="1:10" x14ac:dyDescent="0.3">
      <c r="E24" s="5">
        <v>10</v>
      </c>
      <c r="F24" s="49">
        <f t="shared" si="0"/>
        <v>1069410.7619495515</v>
      </c>
      <c r="G24" s="49">
        <f>'Q1'!$C$8</f>
        <v>6078.309155238313</v>
      </c>
      <c r="H24" s="6">
        <f>F24*'Q1'!$C$4</f>
        <v>2637.4554363724324</v>
      </c>
      <c r="I24" s="6">
        <f t="shared" si="1"/>
        <v>3440.8537188658806</v>
      </c>
      <c r="J24" s="6">
        <f t="shared" si="2"/>
        <v>1065969.9082306856</v>
      </c>
    </row>
    <row r="25" spans="1:10" x14ac:dyDescent="0.3">
      <c r="E25" s="5">
        <v>11</v>
      </c>
      <c r="F25" s="49">
        <f t="shared" si="0"/>
        <v>1065969.9082306856</v>
      </c>
      <c r="G25" s="49">
        <f>'Q1'!$C$8</f>
        <v>6078.309155238313</v>
      </c>
      <c r="H25" s="6">
        <f>F25*'Q1'!$C$4</f>
        <v>2628.9693628546747</v>
      </c>
      <c r="I25" s="6">
        <f t="shared" si="1"/>
        <v>3449.3397923836383</v>
      </c>
      <c r="J25" s="6">
        <f t="shared" si="2"/>
        <v>1062520.568438302</v>
      </c>
    </row>
    <row r="26" spans="1:10" x14ac:dyDescent="0.3">
      <c r="E26" s="5">
        <v>12</v>
      </c>
      <c r="F26" s="49">
        <f t="shared" si="0"/>
        <v>1062520.568438302</v>
      </c>
      <c r="G26" s="49">
        <f>'Q1'!$C$8</f>
        <v>6078.309155238313</v>
      </c>
      <c r="H26" s="6">
        <f>F26*'Q1'!$C$4</f>
        <v>2620.4623603903146</v>
      </c>
      <c r="I26" s="6">
        <f t="shared" si="1"/>
        <v>3457.8467948479984</v>
      </c>
      <c r="J26" s="6">
        <f t="shared" si="2"/>
        <v>1059062.7216434539</v>
      </c>
    </row>
    <row r="27" spans="1:10" x14ac:dyDescent="0.3">
      <c r="E27" s="5">
        <v>13</v>
      </c>
      <c r="F27" s="49">
        <f t="shared" si="0"/>
        <v>1059062.7216434539</v>
      </c>
      <c r="G27" s="49">
        <f>'Q1'!$C$8</f>
        <v>6078.309155238313</v>
      </c>
      <c r="H27" s="6">
        <f>F27*'Q1'!$C$4</f>
        <v>2611.9343773629234</v>
      </c>
      <c r="I27" s="6">
        <f t="shared" si="1"/>
        <v>3466.3747778753896</v>
      </c>
      <c r="J27" s="6">
        <f t="shared" si="2"/>
        <v>1055596.3468655786</v>
      </c>
    </row>
    <row r="28" spans="1:10" x14ac:dyDescent="0.3">
      <c r="E28" s="5">
        <v>14</v>
      </c>
      <c r="F28" s="49">
        <f t="shared" si="0"/>
        <v>1055596.3468655786</v>
      </c>
      <c r="G28" s="49">
        <f>'Q1'!$C$8</f>
        <v>6078.309155238313</v>
      </c>
      <c r="H28" s="6">
        <f>F28*'Q1'!$C$4</f>
        <v>2603.3853620287737</v>
      </c>
      <c r="I28" s="6">
        <f t="shared" si="1"/>
        <v>3474.9237932095393</v>
      </c>
      <c r="J28" s="6">
        <f t="shared" si="2"/>
        <v>1052121.4230723691</v>
      </c>
    </row>
    <row r="29" spans="1:10" x14ac:dyDescent="0.3">
      <c r="E29" s="5">
        <v>15</v>
      </c>
      <c r="F29" s="49">
        <f t="shared" si="0"/>
        <v>1052121.4230723691</v>
      </c>
      <c r="G29" s="49">
        <f>'Q1'!$C$8</f>
        <v>6078.309155238313</v>
      </c>
      <c r="H29" s="6">
        <f>F29*'Q1'!$C$4</f>
        <v>2594.8152625165221</v>
      </c>
      <c r="I29" s="6">
        <f t="shared" si="1"/>
        <v>3483.4938927217909</v>
      </c>
      <c r="J29" s="6">
        <f t="shared" si="2"/>
        <v>1048637.9291796472</v>
      </c>
    </row>
    <row r="30" spans="1:10" x14ac:dyDescent="0.3">
      <c r="E30" s="5">
        <v>16</v>
      </c>
      <c r="F30" s="49">
        <f t="shared" si="0"/>
        <v>1048637.9291796472</v>
      </c>
      <c r="G30" s="49">
        <f>'Q1'!$C$8</f>
        <v>6078.309155238313</v>
      </c>
      <c r="H30" s="6">
        <f>F30*'Q1'!$C$4</f>
        <v>2586.2240268268979</v>
      </c>
      <c r="I30" s="6">
        <f t="shared" si="1"/>
        <v>3492.0851284114151</v>
      </c>
      <c r="J30" s="6">
        <f t="shared" si="2"/>
        <v>1045145.8440512358</v>
      </c>
    </row>
    <row r="31" spans="1:10" x14ac:dyDescent="0.3">
      <c r="E31" s="5">
        <v>17</v>
      </c>
      <c r="F31" s="49">
        <f t="shared" si="0"/>
        <v>1045145.8440512358</v>
      </c>
      <c r="G31" s="49">
        <f>'Q1'!$C$8</f>
        <v>6078.309155238313</v>
      </c>
      <c r="H31" s="6">
        <f>F31*'Q1'!$C$4</f>
        <v>2577.6116028323854</v>
      </c>
      <c r="I31" s="6">
        <f t="shared" si="1"/>
        <v>3500.6975524059276</v>
      </c>
      <c r="J31" s="6">
        <f t="shared" si="2"/>
        <v>1041645.1464988299</v>
      </c>
    </row>
    <row r="32" spans="1:10" x14ac:dyDescent="0.3">
      <c r="E32" s="5">
        <v>18</v>
      </c>
      <c r="F32" s="49">
        <f t="shared" si="0"/>
        <v>1041645.1464988299</v>
      </c>
      <c r="G32" s="49">
        <f>'Q1'!$C$8</f>
        <v>6078.309155238313</v>
      </c>
      <c r="H32" s="6">
        <f>F32*'Q1'!$C$4</f>
        <v>2568.9779382769093</v>
      </c>
      <c r="I32" s="6">
        <f t="shared" si="1"/>
        <v>3509.3312169614037</v>
      </c>
      <c r="J32" s="6">
        <f t="shared" si="2"/>
        <v>1038135.8152818686</v>
      </c>
    </row>
    <row r="33" spans="5:10" x14ac:dyDescent="0.3">
      <c r="E33" s="5">
        <v>19</v>
      </c>
      <c r="F33" s="49">
        <f t="shared" si="0"/>
        <v>1038135.8152818686</v>
      </c>
      <c r="G33" s="49">
        <f>'Q1'!$C$8</f>
        <v>6078.309155238313</v>
      </c>
      <c r="H33" s="6">
        <f>F33*'Q1'!$C$4</f>
        <v>2560.3229807755156</v>
      </c>
      <c r="I33" s="6">
        <f t="shared" si="1"/>
        <v>3517.9861744627974</v>
      </c>
      <c r="J33" s="6">
        <f t="shared" si="2"/>
        <v>1034617.8291074057</v>
      </c>
    </row>
    <row r="34" spans="5:10" x14ac:dyDescent="0.3">
      <c r="E34" s="5">
        <v>20</v>
      </c>
      <c r="F34" s="49">
        <f t="shared" si="0"/>
        <v>1034617.8291074057</v>
      </c>
      <c r="G34" s="49">
        <f>'Q1'!$C$8</f>
        <v>6078.309155238313</v>
      </c>
      <c r="H34" s="6">
        <f>F34*'Q1'!$C$4</f>
        <v>2551.6466778140557</v>
      </c>
      <c r="I34" s="6">
        <f t="shared" si="1"/>
        <v>3526.6624774242573</v>
      </c>
      <c r="J34" s="6">
        <f t="shared" si="2"/>
        <v>1031091.1666299815</v>
      </c>
    </row>
    <row r="35" spans="5:10" x14ac:dyDescent="0.3">
      <c r="E35" s="5">
        <v>21</v>
      </c>
      <c r="F35" s="49">
        <f t="shared" si="0"/>
        <v>1031091.1666299815</v>
      </c>
      <c r="G35" s="49">
        <f>'Q1'!$C$8</f>
        <v>6078.309155238313</v>
      </c>
      <c r="H35" s="6">
        <f>F35*'Q1'!$C$4</f>
        <v>2542.9489767488667</v>
      </c>
      <c r="I35" s="6">
        <f t="shared" si="1"/>
        <v>3535.3601784894463</v>
      </c>
      <c r="J35" s="6">
        <f t="shared" si="2"/>
        <v>1027555.806451492</v>
      </c>
    </row>
    <row r="36" spans="5:10" x14ac:dyDescent="0.3">
      <c r="E36" s="5">
        <v>22</v>
      </c>
      <c r="F36" s="49">
        <f t="shared" si="0"/>
        <v>1027555.806451492</v>
      </c>
      <c r="G36" s="49">
        <f>'Q1'!$C$8</f>
        <v>6078.309155238313</v>
      </c>
      <c r="H36" s="6">
        <f>F36*'Q1'!$C$4</f>
        <v>2534.2298248064521</v>
      </c>
      <c r="I36" s="6">
        <f t="shared" si="1"/>
        <v>3544.0793304318609</v>
      </c>
      <c r="J36" s="6">
        <f t="shared" si="2"/>
        <v>1024011.7271210601</v>
      </c>
    </row>
    <row r="37" spans="5:10" x14ac:dyDescent="0.3">
      <c r="E37" s="5">
        <v>23</v>
      </c>
      <c r="F37" s="49">
        <f t="shared" si="0"/>
        <v>1024011.7271210601</v>
      </c>
      <c r="G37" s="49">
        <f>'Q1'!$C$8</f>
        <v>6078.309155238313</v>
      </c>
      <c r="H37" s="6">
        <f>F37*'Q1'!$C$4</f>
        <v>2525.4891690831614</v>
      </c>
      <c r="I37" s="6">
        <f t="shared" si="1"/>
        <v>3552.8199861551516</v>
      </c>
      <c r="J37" s="6">
        <f t="shared" si="2"/>
        <v>1020458.907134905</v>
      </c>
    </row>
    <row r="38" spans="5:10" x14ac:dyDescent="0.3">
      <c r="E38" s="5">
        <v>24</v>
      </c>
      <c r="F38" s="49">
        <f t="shared" si="0"/>
        <v>1020458.907134905</v>
      </c>
      <c r="G38" s="49">
        <f>'Q1'!$C$8</f>
        <v>6078.309155238313</v>
      </c>
      <c r="H38" s="6">
        <f>F38*'Q1'!$C$4</f>
        <v>2516.726956544871</v>
      </c>
      <c r="I38" s="6">
        <f t="shared" si="1"/>
        <v>3561.582198693442</v>
      </c>
      <c r="J38" s="6">
        <f t="shared" si="2"/>
        <v>1016897.3249362116</v>
      </c>
    </row>
    <row r="39" spans="5:10" x14ac:dyDescent="0.3">
      <c r="E39" s="5">
        <v>25</v>
      </c>
      <c r="F39" s="49">
        <f t="shared" si="0"/>
        <v>1016897.3249362116</v>
      </c>
      <c r="G39" s="49">
        <f>'Q1'!$C$8</f>
        <v>6078.309155238313</v>
      </c>
      <c r="H39" s="6">
        <f>F39*'Q1'!$C$4</f>
        <v>2507.9431340266583</v>
      </c>
      <c r="I39" s="6">
        <f t="shared" si="1"/>
        <v>3570.3660212116547</v>
      </c>
      <c r="J39" s="6">
        <f t="shared" si="2"/>
        <v>1013326.958915</v>
      </c>
    </row>
    <row r="40" spans="5:10" x14ac:dyDescent="0.3">
      <c r="E40" s="5">
        <v>26</v>
      </c>
      <c r="F40" s="49">
        <f t="shared" si="0"/>
        <v>1013326.958915</v>
      </c>
      <c r="G40" s="49">
        <f>'Q1'!$C$8</f>
        <v>6078.309155238313</v>
      </c>
      <c r="H40" s="6">
        <f>F40*'Q1'!$C$4</f>
        <v>2499.137648232484</v>
      </c>
      <c r="I40" s="6">
        <f t="shared" si="1"/>
        <v>3579.171507005829</v>
      </c>
      <c r="J40" s="6">
        <f t="shared" si="2"/>
        <v>1009747.7874079942</v>
      </c>
    </row>
    <row r="41" spans="5:10" x14ac:dyDescent="0.3">
      <c r="E41" s="5">
        <v>27</v>
      </c>
      <c r="F41" s="49">
        <f t="shared" si="0"/>
        <v>1009747.7874079942</v>
      </c>
      <c r="G41" s="49">
        <f>'Q1'!$C$8</f>
        <v>6078.309155238313</v>
      </c>
      <c r="H41" s="6">
        <f>F41*'Q1'!$C$4</f>
        <v>2490.310445734865</v>
      </c>
      <c r="I41" s="6">
        <f t="shared" si="1"/>
        <v>3587.998709503448</v>
      </c>
      <c r="J41" s="6">
        <f t="shared" si="2"/>
        <v>1006159.7886984907</v>
      </c>
    </row>
    <row r="42" spans="5:10" x14ac:dyDescent="0.3">
      <c r="E42" s="5">
        <v>28</v>
      </c>
      <c r="F42" s="49">
        <f t="shared" si="0"/>
        <v>1006159.7886984907</v>
      </c>
      <c r="G42" s="49">
        <f>'Q1'!$C$8</f>
        <v>6078.309155238313</v>
      </c>
      <c r="H42" s="6">
        <f>F42*'Q1'!$C$4</f>
        <v>2481.4614729745517</v>
      </c>
      <c r="I42" s="6">
        <f t="shared" si="1"/>
        <v>3596.8476822637613</v>
      </c>
      <c r="J42" s="6">
        <f t="shared" si="2"/>
        <v>1002562.9410162269</v>
      </c>
    </row>
    <row r="43" spans="5:10" x14ac:dyDescent="0.3">
      <c r="E43" s="5">
        <v>29</v>
      </c>
      <c r="F43" s="49">
        <f t="shared" si="0"/>
        <v>1002562.9410162269</v>
      </c>
      <c r="G43" s="49">
        <f>'Q1'!$C$8</f>
        <v>6078.309155238313</v>
      </c>
      <c r="H43" s="6">
        <f>F43*'Q1'!$C$4</f>
        <v>2472.590676260204</v>
      </c>
      <c r="I43" s="6">
        <f t="shared" si="1"/>
        <v>3605.718478978109</v>
      </c>
      <c r="J43" s="6">
        <f t="shared" si="2"/>
        <v>998957.22253724874</v>
      </c>
    </row>
    <row r="44" spans="5:10" x14ac:dyDescent="0.3">
      <c r="E44" s="5">
        <v>30</v>
      </c>
      <c r="F44" s="49">
        <f t="shared" si="0"/>
        <v>998957.22253724874</v>
      </c>
      <c r="G44" s="49">
        <f>'Q1'!$C$8</f>
        <v>6078.309155238313</v>
      </c>
      <c r="H44" s="6">
        <f>F44*'Q1'!$C$4</f>
        <v>2463.6980017680635</v>
      </c>
      <c r="I44" s="6">
        <f t="shared" si="1"/>
        <v>3614.6111534702495</v>
      </c>
      <c r="J44" s="6">
        <f t="shared" si="2"/>
        <v>995342.61138377851</v>
      </c>
    </row>
    <row r="45" spans="5:10" x14ac:dyDescent="0.3">
      <c r="E45" s="5">
        <v>31</v>
      </c>
      <c r="F45" s="49">
        <f t="shared" si="0"/>
        <v>995342.61138377851</v>
      </c>
      <c r="G45" s="49">
        <f>'Q1'!$C$8</f>
        <v>6078.309155238313</v>
      </c>
      <c r="H45" s="6">
        <f>F45*'Q1'!$C$4</f>
        <v>2454.7833955416281</v>
      </c>
      <c r="I45" s="6">
        <f t="shared" si="1"/>
        <v>3623.5257596966849</v>
      </c>
      <c r="J45" s="6">
        <f t="shared" si="2"/>
        <v>991719.08562408178</v>
      </c>
    </row>
    <row r="46" spans="5:10" x14ac:dyDescent="0.3">
      <c r="E46" s="5">
        <v>32</v>
      </c>
      <c r="F46" s="49">
        <f t="shared" si="0"/>
        <v>991719.08562408178</v>
      </c>
      <c r="G46" s="49">
        <f>'Q1'!$C$8</f>
        <v>6078.309155238313</v>
      </c>
      <c r="H46" s="6">
        <f>F46*'Q1'!$C$4</f>
        <v>2445.8468034913244</v>
      </c>
      <c r="I46" s="6">
        <f t="shared" si="1"/>
        <v>3632.4623517469886</v>
      </c>
      <c r="J46" s="6">
        <f t="shared" si="2"/>
        <v>988086.62327233481</v>
      </c>
    </row>
    <row r="47" spans="5:10" x14ac:dyDescent="0.3">
      <c r="E47" s="5">
        <v>33</v>
      </c>
      <c r="F47" s="49">
        <f t="shared" si="0"/>
        <v>988086.62327233481</v>
      </c>
      <c r="G47" s="49">
        <f>'Q1'!$C$8</f>
        <v>6078.309155238313</v>
      </c>
      <c r="H47" s="6">
        <f>F47*'Q1'!$C$4</f>
        <v>2436.8881713941796</v>
      </c>
      <c r="I47" s="6">
        <f t="shared" si="1"/>
        <v>3641.4209838441334</v>
      </c>
      <c r="J47" s="6">
        <f t="shared" si="2"/>
        <v>984445.20228849072</v>
      </c>
    </row>
    <row r="48" spans="5:10" x14ac:dyDescent="0.3">
      <c r="E48" s="5">
        <v>34</v>
      </c>
      <c r="F48" s="49">
        <f t="shared" si="0"/>
        <v>984445.20228849072</v>
      </c>
      <c r="G48" s="49">
        <f>'Q1'!$C$8</f>
        <v>6078.309155238313</v>
      </c>
      <c r="H48" s="6">
        <f>F48*'Q1'!$C$4</f>
        <v>2427.9074448934925</v>
      </c>
      <c r="I48" s="6">
        <f t="shared" si="1"/>
        <v>3650.4017103448205</v>
      </c>
      <c r="J48" s="6">
        <f t="shared" si="2"/>
        <v>980794.80057814589</v>
      </c>
    </row>
    <row r="49" spans="5:10" x14ac:dyDescent="0.3">
      <c r="E49" s="5">
        <v>35</v>
      </c>
      <c r="F49" s="49">
        <f t="shared" si="0"/>
        <v>980794.80057814589</v>
      </c>
      <c r="G49" s="49">
        <f>'Q1'!$C$8</f>
        <v>6078.309155238313</v>
      </c>
      <c r="H49" s="6">
        <f>F49*'Q1'!$C$4</f>
        <v>2418.9045694985034</v>
      </c>
      <c r="I49" s="6">
        <f t="shared" si="1"/>
        <v>3659.4045857398096</v>
      </c>
      <c r="J49" s="6">
        <f t="shared" si="2"/>
        <v>977135.39599240606</v>
      </c>
    </row>
    <row r="50" spans="5:10" x14ac:dyDescent="0.3">
      <c r="E50" s="5">
        <v>36</v>
      </c>
      <c r="F50" s="49">
        <f t="shared" si="0"/>
        <v>977135.39599240606</v>
      </c>
      <c r="G50" s="49">
        <f>'Q1'!$C$8</f>
        <v>6078.309155238313</v>
      </c>
      <c r="H50" s="6">
        <f>F50*'Q1'!$C$4</f>
        <v>2409.8794905840637</v>
      </c>
      <c r="I50" s="6">
        <f t="shared" si="1"/>
        <v>3668.4296646542493</v>
      </c>
      <c r="J50" s="6">
        <f t="shared" si="2"/>
        <v>973466.96632775187</v>
      </c>
    </row>
    <row r="51" spans="5:10" x14ac:dyDescent="0.3">
      <c r="E51" s="5">
        <v>37</v>
      </c>
      <c r="F51" s="49">
        <f t="shared" si="0"/>
        <v>973466.96632775187</v>
      </c>
      <c r="G51" s="49">
        <f>'Q1'!$C$8</f>
        <v>6078.309155238313</v>
      </c>
      <c r="H51" s="6">
        <f>F51*'Q1'!$C$4</f>
        <v>2400.8321533903049</v>
      </c>
      <c r="I51" s="6">
        <f t="shared" si="1"/>
        <v>3677.4770018480081</v>
      </c>
      <c r="J51" s="6">
        <f t="shared" si="2"/>
        <v>969789.48932590382</v>
      </c>
    </row>
    <row r="52" spans="5:10" x14ac:dyDescent="0.3">
      <c r="E52" s="5">
        <v>38</v>
      </c>
      <c r="F52" s="49">
        <f t="shared" si="0"/>
        <v>969789.48932590382</v>
      </c>
      <c r="G52" s="49">
        <f>'Q1'!$C$8</f>
        <v>6078.309155238313</v>
      </c>
      <c r="H52" s="6">
        <f>F52*'Q1'!$C$4</f>
        <v>2391.7625030223053</v>
      </c>
      <c r="I52" s="6">
        <f t="shared" si="1"/>
        <v>3686.5466522160077</v>
      </c>
      <c r="J52" s="6">
        <f t="shared" si="2"/>
        <v>966102.94267368782</v>
      </c>
    </row>
    <row r="53" spans="5:10" x14ac:dyDescent="0.3">
      <c r="E53" s="5">
        <v>39</v>
      </c>
      <c r="F53" s="49">
        <f t="shared" si="0"/>
        <v>966102.94267368782</v>
      </c>
      <c r="G53" s="49">
        <f>'Q1'!$C$8</f>
        <v>6078.309155238313</v>
      </c>
      <c r="H53" s="6">
        <f>F53*'Q1'!$C$4</f>
        <v>2382.6704844497576</v>
      </c>
      <c r="I53" s="6">
        <f t="shared" si="1"/>
        <v>3695.6386707885554</v>
      </c>
      <c r="J53" s="6">
        <f t="shared" si="2"/>
        <v>962407.30400289921</v>
      </c>
    </row>
    <row r="54" spans="5:10" x14ac:dyDescent="0.3">
      <c r="E54" s="5">
        <v>40</v>
      </c>
      <c r="F54" s="49">
        <f t="shared" si="0"/>
        <v>962407.30400289921</v>
      </c>
      <c r="G54" s="49">
        <f>'Q1'!$C$8</f>
        <v>6078.309155238313</v>
      </c>
      <c r="H54" s="6">
        <f>F54*'Q1'!$C$4</f>
        <v>2373.5560425066351</v>
      </c>
      <c r="I54" s="6">
        <f t="shared" si="1"/>
        <v>3704.7531127316779</v>
      </c>
      <c r="J54" s="6">
        <f t="shared" si="2"/>
        <v>958702.55089016748</v>
      </c>
    </row>
    <row r="55" spans="5:10" x14ac:dyDescent="0.3">
      <c r="E55" s="5">
        <v>41</v>
      </c>
      <c r="F55" s="49">
        <f t="shared" si="0"/>
        <v>958702.55089016748</v>
      </c>
      <c r="G55" s="49">
        <f>'Q1'!$C$8</f>
        <v>6078.309155238313</v>
      </c>
      <c r="H55" s="6">
        <f>F55*'Q1'!$C$4</f>
        <v>2364.4191218908568</v>
      </c>
      <c r="I55" s="6">
        <f t="shared" si="1"/>
        <v>3713.8900333474562</v>
      </c>
      <c r="J55" s="6">
        <f t="shared" si="2"/>
        <v>954988.66085682006</v>
      </c>
    </row>
    <row r="56" spans="5:10" x14ac:dyDescent="0.3">
      <c r="E56" s="5">
        <v>42</v>
      </c>
      <c r="F56" s="49">
        <f t="shared" si="0"/>
        <v>954988.66085682006</v>
      </c>
      <c r="G56" s="49">
        <f>'Q1'!$C$8</f>
        <v>6078.309155238313</v>
      </c>
      <c r="H56" s="6">
        <f>F56*'Q1'!$C$4</f>
        <v>2355.2596671639521</v>
      </c>
      <c r="I56" s="6">
        <f t="shared" si="1"/>
        <v>3723.0494880743609</v>
      </c>
      <c r="J56" s="6">
        <f t="shared" si="2"/>
        <v>951265.61136874568</v>
      </c>
    </row>
    <row r="57" spans="5:10" x14ac:dyDescent="0.3">
      <c r="E57" s="5">
        <v>43</v>
      </c>
      <c r="F57" s="49">
        <f t="shared" si="0"/>
        <v>951265.61136874568</v>
      </c>
      <c r="G57" s="49">
        <f>'Q1'!$C$8</f>
        <v>6078.309155238313</v>
      </c>
      <c r="H57" s="6">
        <f>F57*'Q1'!$C$4</f>
        <v>2346.0776227507235</v>
      </c>
      <c r="I57" s="6">
        <f t="shared" si="1"/>
        <v>3732.2315324875894</v>
      </c>
      <c r="J57" s="6">
        <f t="shared" si="2"/>
        <v>947533.37983625813</v>
      </c>
    </row>
    <row r="58" spans="5:10" x14ac:dyDescent="0.3">
      <c r="E58" s="5">
        <v>44</v>
      </c>
      <c r="F58" s="49">
        <f t="shared" si="0"/>
        <v>947533.37983625813</v>
      </c>
      <c r="G58" s="49">
        <f>'Q1'!$C$8</f>
        <v>6078.309155238313</v>
      </c>
      <c r="H58" s="6">
        <f>F58*'Q1'!$C$4</f>
        <v>2336.8729329389107</v>
      </c>
      <c r="I58" s="6">
        <f t="shared" si="1"/>
        <v>3741.4362222994023</v>
      </c>
      <c r="J58" s="6">
        <f t="shared" si="2"/>
        <v>943791.94361395878</v>
      </c>
    </row>
    <row r="59" spans="5:10" x14ac:dyDescent="0.3">
      <c r="E59" s="5">
        <v>45</v>
      </c>
      <c r="F59" s="49">
        <f t="shared" si="0"/>
        <v>943791.94361395878</v>
      </c>
      <c r="G59" s="49">
        <f>'Q1'!$C$8</f>
        <v>6078.309155238313</v>
      </c>
      <c r="H59" s="6">
        <f>F59*'Q1'!$C$4</f>
        <v>2327.6455418788519</v>
      </c>
      <c r="I59" s="6">
        <f t="shared" si="1"/>
        <v>3750.6636133594611</v>
      </c>
      <c r="J59" s="6">
        <f t="shared" si="2"/>
        <v>940041.28000059933</v>
      </c>
    </row>
    <row r="60" spans="5:10" x14ac:dyDescent="0.3">
      <c r="E60" s="5">
        <v>46</v>
      </c>
      <c r="F60" s="49">
        <f t="shared" si="0"/>
        <v>940041.28000059933</v>
      </c>
      <c r="G60" s="49">
        <f>'Q1'!$C$8</f>
        <v>6078.309155238313</v>
      </c>
      <c r="H60" s="6">
        <f>F60*'Q1'!$C$4</f>
        <v>2318.3953935831441</v>
      </c>
      <c r="I60" s="6">
        <f t="shared" si="1"/>
        <v>3759.9137616551689</v>
      </c>
      <c r="J60" s="6">
        <f t="shared" si="2"/>
        <v>936281.36623894412</v>
      </c>
    </row>
    <row r="61" spans="5:10" x14ac:dyDescent="0.3">
      <c r="E61" s="5">
        <v>47</v>
      </c>
      <c r="F61" s="49">
        <f t="shared" si="0"/>
        <v>936281.36623894412</v>
      </c>
      <c r="G61" s="49">
        <f>'Q1'!$C$8</f>
        <v>6078.309155238313</v>
      </c>
      <c r="H61" s="6">
        <f>F61*'Q1'!$C$4</f>
        <v>2309.1224319263051</v>
      </c>
      <c r="I61" s="6">
        <f t="shared" si="1"/>
        <v>3769.1867233120079</v>
      </c>
      <c r="J61" s="6">
        <f t="shared" si="2"/>
        <v>932512.1795156321</v>
      </c>
    </row>
    <row r="62" spans="5:10" x14ac:dyDescent="0.3">
      <c r="E62" s="5">
        <v>48</v>
      </c>
      <c r="F62" s="49">
        <f t="shared" si="0"/>
        <v>932512.1795156321</v>
      </c>
      <c r="G62" s="49">
        <f>'Q1'!$C$8</f>
        <v>6078.309155238313</v>
      </c>
      <c r="H62" s="6">
        <f>F62*'Q1'!$C$4</f>
        <v>2299.8266006444323</v>
      </c>
      <c r="I62" s="6">
        <f t="shared" si="1"/>
        <v>3778.4825545938806</v>
      </c>
      <c r="J62" s="6">
        <f t="shared" si="2"/>
        <v>928733.69696103816</v>
      </c>
    </row>
    <row r="63" spans="5:10" x14ac:dyDescent="0.3">
      <c r="E63" s="5">
        <v>49</v>
      </c>
      <c r="F63" s="49">
        <f t="shared" si="0"/>
        <v>928733.69696103816</v>
      </c>
      <c r="G63" s="49">
        <f>'Q1'!$C$8</f>
        <v>6078.309155238313</v>
      </c>
      <c r="H63" s="6">
        <f>F63*'Q1'!$C$4</f>
        <v>2290.5078433348604</v>
      </c>
      <c r="I63" s="6">
        <f t="shared" si="1"/>
        <v>3787.8013119034526</v>
      </c>
      <c r="J63" s="6">
        <f t="shared" si="2"/>
        <v>924945.89564913476</v>
      </c>
    </row>
    <row r="64" spans="5:10" x14ac:dyDescent="0.3">
      <c r="E64" s="5">
        <v>50</v>
      </c>
      <c r="F64" s="49">
        <f t="shared" si="0"/>
        <v>924945.89564913476</v>
      </c>
      <c r="G64" s="49">
        <f>'Q1'!$C$8</f>
        <v>6078.309155238313</v>
      </c>
      <c r="H64" s="6">
        <f>F64*'Q1'!$C$4</f>
        <v>2281.166103455821</v>
      </c>
      <c r="I64" s="6">
        <f t="shared" si="1"/>
        <v>3797.143051782492</v>
      </c>
      <c r="J64" s="6">
        <f t="shared" si="2"/>
        <v>921148.75259735226</v>
      </c>
    </row>
    <row r="65" spans="5:10" x14ac:dyDescent="0.3">
      <c r="E65" s="5">
        <v>51</v>
      </c>
      <c r="F65" s="49">
        <f t="shared" si="0"/>
        <v>921148.75259735226</v>
      </c>
      <c r="G65" s="49">
        <f>'Q1'!$C$8</f>
        <v>6078.309155238313</v>
      </c>
      <c r="H65" s="6">
        <f>F65*'Q1'!$C$4</f>
        <v>2271.8013243260966</v>
      </c>
      <c r="I65" s="6">
        <f t="shared" si="1"/>
        <v>3806.5078309122164</v>
      </c>
      <c r="J65" s="6">
        <f t="shared" si="2"/>
        <v>917342.24476644001</v>
      </c>
    </row>
    <row r="66" spans="5:10" x14ac:dyDescent="0.3">
      <c r="E66" s="5">
        <v>52</v>
      </c>
      <c r="F66" s="49">
        <f t="shared" si="0"/>
        <v>917342.24476644001</v>
      </c>
      <c r="G66" s="49">
        <f>'Q1'!$C$8</f>
        <v>6078.309155238313</v>
      </c>
      <c r="H66" s="6">
        <f>F66*'Q1'!$C$4</f>
        <v>2262.4134491246805</v>
      </c>
      <c r="I66" s="6">
        <f t="shared" si="1"/>
        <v>3815.8957061136325</v>
      </c>
      <c r="J66" s="6">
        <f t="shared" si="2"/>
        <v>913526.34906032635</v>
      </c>
    </row>
    <row r="67" spans="5:10" x14ac:dyDescent="0.3">
      <c r="E67" s="5">
        <v>53</v>
      </c>
      <c r="F67" s="49">
        <f t="shared" si="0"/>
        <v>913526.34906032635</v>
      </c>
      <c r="G67" s="49">
        <f>'Q1'!$C$8</f>
        <v>6078.309155238313</v>
      </c>
      <c r="H67" s="6">
        <f>F67*'Q1'!$C$4</f>
        <v>2253.0024208904288</v>
      </c>
      <c r="I67" s="6">
        <f t="shared" si="1"/>
        <v>3825.3067343478842</v>
      </c>
      <c r="J67" s="6">
        <f t="shared" si="2"/>
        <v>909701.04232597852</v>
      </c>
    </row>
    <row r="68" spans="5:10" x14ac:dyDescent="0.3">
      <c r="E68" s="5">
        <v>54</v>
      </c>
      <c r="F68" s="49">
        <f t="shared" si="0"/>
        <v>909701.04232597852</v>
      </c>
      <c r="G68" s="49">
        <f>'Q1'!$C$8</f>
        <v>6078.309155238313</v>
      </c>
      <c r="H68" s="6">
        <f>F68*'Q1'!$C$4</f>
        <v>2243.5681825217171</v>
      </c>
      <c r="I68" s="6">
        <f t="shared" si="1"/>
        <v>3834.7409727165959</v>
      </c>
      <c r="J68" s="6">
        <f t="shared" si="2"/>
        <v>905866.30135326192</v>
      </c>
    </row>
    <row r="69" spans="5:10" x14ac:dyDescent="0.3">
      <c r="E69" s="5">
        <v>55</v>
      </c>
      <c r="F69" s="49">
        <f t="shared" si="0"/>
        <v>905866.30135326192</v>
      </c>
      <c r="G69" s="49">
        <f>'Q1'!$C$8</f>
        <v>6078.309155238313</v>
      </c>
      <c r="H69" s="6">
        <f>F69*'Q1'!$C$4</f>
        <v>2234.1106767760916</v>
      </c>
      <c r="I69" s="6">
        <f t="shared" si="1"/>
        <v>3844.1984784622214</v>
      </c>
      <c r="J69" s="6">
        <f t="shared" si="2"/>
        <v>902022.10287479975</v>
      </c>
    </row>
    <row r="70" spans="5:10" x14ac:dyDescent="0.3">
      <c r="E70" s="5">
        <v>56</v>
      </c>
      <c r="F70" s="49">
        <f t="shared" si="0"/>
        <v>902022.10287479975</v>
      </c>
      <c r="G70" s="49">
        <f>'Q1'!$C$8</f>
        <v>6078.309155238313</v>
      </c>
      <c r="H70" s="6">
        <f>F70*'Q1'!$C$4</f>
        <v>2224.6298462699247</v>
      </c>
      <c r="I70" s="6">
        <f t="shared" si="1"/>
        <v>3853.6793089683883</v>
      </c>
      <c r="J70" s="6">
        <f t="shared" si="2"/>
        <v>898168.42356583138</v>
      </c>
    </row>
    <row r="71" spans="5:10" x14ac:dyDescent="0.3">
      <c r="E71" s="5">
        <v>57</v>
      </c>
      <c r="F71" s="49">
        <f t="shared" si="0"/>
        <v>898168.42356583138</v>
      </c>
      <c r="G71" s="49">
        <f>'Q1'!$C$8</f>
        <v>6078.309155238313</v>
      </c>
      <c r="H71" s="6">
        <f>F71*'Q1'!$C$4</f>
        <v>2215.1256334780637</v>
      </c>
      <c r="I71" s="6">
        <f t="shared" si="1"/>
        <v>3863.1835217602493</v>
      </c>
      <c r="J71" s="6">
        <f t="shared" si="2"/>
        <v>894305.24004407111</v>
      </c>
    </row>
    <row r="72" spans="5:10" x14ac:dyDescent="0.3">
      <c r="E72" s="5">
        <v>58</v>
      </c>
      <c r="F72" s="49">
        <f t="shared" si="0"/>
        <v>894305.24004407111</v>
      </c>
      <c r="G72" s="49">
        <f>'Q1'!$C$8</f>
        <v>6078.309155238313</v>
      </c>
      <c r="H72" s="6">
        <f>F72*'Q1'!$C$4</f>
        <v>2205.5979807334847</v>
      </c>
      <c r="I72" s="6">
        <f t="shared" si="1"/>
        <v>3872.7111745048283</v>
      </c>
      <c r="J72" s="6">
        <f t="shared" si="2"/>
        <v>890432.52886956627</v>
      </c>
    </row>
    <row r="73" spans="5:10" x14ac:dyDescent="0.3">
      <c r="E73" s="5">
        <v>59</v>
      </c>
      <c r="F73" s="49">
        <f t="shared" si="0"/>
        <v>890432.52886956627</v>
      </c>
      <c r="G73" s="49">
        <f>'Q1'!$C$8</f>
        <v>6078.309155238313</v>
      </c>
      <c r="H73" s="6">
        <f>F73*'Q1'!$C$4</f>
        <v>2196.046830226941</v>
      </c>
      <c r="I73" s="6">
        <f t="shared" si="1"/>
        <v>3882.262325011372</v>
      </c>
      <c r="J73" s="6">
        <f t="shared" si="2"/>
        <v>886550.26654455485</v>
      </c>
    </row>
    <row r="74" spans="5:10" x14ac:dyDescent="0.3">
      <c r="E74" s="5">
        <v>60</v>
      </c>
      <c r="F74" s="49">
        <f t="shared" si="0"/>
        <v>886550.26654455485</v>
      </c>
      <c r="G74" s="49">
        <f>'Q1'!$C$8</f>
        <v>6078.309155238313</v>
      </c>
      <c r="H74" s="6">
        <f>F74*'Q1'!$C$4</f>
        <v>2186.4721240066119</v>
      </c>
      <c r="I74" s="6">
        <f t="shared" si="1"/>
        <v>3891.8370312317011</v>
      </c>
      <c r="J74" s="6">
        <f t="shared" si="2"/>
        <v>882658.42951332312</v>
      </c>
    </row>
    <row r="75" spans="5:10" x14ac:dyDescent="0.3">
      <c r="E75" s="5">
        <v>61</v>
      </c>
      <c r="F75" s="49">
        <f t="shared" si="0"/>
        <v>882658.42951332312</v>
      </c>
      <c r="G75" s="49">
        <f>'Q1'!$C$8</f>
        <v>6078.309155238313</v>
      </c>
      <c r="H75" s="6">
        <f>F75*'Q1'!$C$4</f>
        <v>2176.8738039777527</v>
      </c>
      <c r="I75" s="6">
        <f t="shared" si="1"/>
        <v>3901.4353512605603</v>
      </c>
      <c r="J75" s="6">
        <f t="shared" si="2"/>
        <v>878756.99416206253</v>
      </c>
    </row>
    <row r="76" spans="5:10" x14ac:dyDescent="0.3">
      <c r="E76" s="5">
        <v>62</v>
      </c>
      <c r="F76" s="49">
        <f t="shared" si="0"/>
        <v>878756.99416206253</v>
      </c>
      <c r="G76" s="49">
        <f>'Q1'!$C$8</f>
        <v>6078.309155238313</v>
      </c>
      <c r="H76" s="6">
        <f>F76*'Q1'!$C$4</f>
        <v>2167.2518119023416</v>
      </c>
      <c r="I76" s="6">
        <f t="shared" si="1"/>
        <v>3911.0573433359714</v>
      </c>
      <c r="J76" s="6">
        <f t="shared" si="2"/>
        <v>874845.93681872659</v>
      </c>
    </row>
    <row r="77" spans="5:10" x14ac:dyDescent="0.3">
      <c r="E77" s="5">
        <v>63</v>
      </c>
      <c r="F77" s="49">
        <f t="shared" si="0"/>
        <v>874845.93681872659</v>
      </c>
      <c r="G77" s="49">
        <f>'Q1'!$C$8</f>
        <v>6078.309155238313</v>
      </c>
      <c r="H77" s="6">
        <f>F77*'Q1'!$C$4</f>
        <v>2157.606089398726</v>
      </c>
      <c r="I77" s="6">
        <f t="shared" si="1"/>
        <v>3920.703065839587</v>
      </c>
      <c r="J77" s="6">
        <f t="shared" si="2"/>
        <v>870925.233752887</v>
      </c>
    </row>
    <row r="78" spans="5:10" x14ac:dyDescent="0.3">
      <c r="E78" s="5">
        <v>64</v>
      </c>
      <c r="F78" s="49">
        <f t="shared" si="0"/>
        <v>870925.233752887</v>
      </c>
      <c r="G78" s="49">
        <f>'Q1'!$C$8</f>
        <v>6078.309155238313</v>
      </c>
      <c r="H78" s="6">
        <f>F78*'Q1'!$C$4</f>
        <v>2147.9365779412674</v>
      </c>
      <c r="I78" s="6">
        <f t="shared" si="1"/>
        <v>3930.3725772970456</v>
      </c>
      <c r="J78" s="6">
        <f t="shared" si="2"/>
        <v>866994.86117558996</v>
      </c>
    </row>
    <row r="79" spans="5:10" x14ac:dyDescent="0.3">
      <c r="E79" s="5">
        <v>65</v>
      </c>
      <c r="F79" s="49">
        <f t="shared" si="0"/>
        <v>866994.86117558996</v>
      </c>
      <c r="G79" s="49">
        <f>'Q1'!$C$8</f>
        <v>6078.309155238313</v>
      </c>
      <c r="H79" s="6">
        <f>F79*'Q1'!$C$4</f>
        <v>2138.2432188599882</v>
      </c>
      <c r="I79" s="6">
        <f t="shared" si="1"/>
        <v>3940.0659363783247</v>
      </c>
      <c r="J79" s="6">
        <f t="shared" si="2"/>
        <v>863054.79523921164</v>
      </c>
    </row>
    <row r="80" spans="5:10" x14ac:dyDescent="0.3">
      <c r="E80" s="5">
        <v>66</v>
      </c>
      <c r="F80" s="49">
        <f t="shared" si="0"/>
        <v>863054.79523921164</v>
      </c>
      <c r="G80" s="49">
        <f>'Q1'!$C$8</f>
        <v>6078.309155238313</v>
      </c>
      <c r="H80" s="6">
        <f>F80*'Q1'!$C$4</f>
        <v>2128.525953340215</v>
      </c>
      <c r="I80" s="6">
        <f t="shared" si="1"/>
        <v>3949.783201898098</v>
      </c>
      <c r="J80" s="6">
        <f t="shared" si="2"/>
        <v>859105.01203731354</v>
      </c>
    </row>
    <row r="81" spans="5:10" x14ac:dyDescent="0.3">
      <c r="E81" s="5">
        <v>67</v>
      </c>
      <c r="F81" s="49">
        <f t="shared" ref="F81:F144" si="3">J80</f>
        <v>859105.01203731354</v>
      </c>
      <c r="G81" s="49">
        <f>'Q1'!$C$8</f>
        <v>6078.309155238313</v>
      </c>
      <c r="H81" s="6">
        <f>F81*'Q1'!$C$4</f>
        <v>2118.784722422221</v>
      </c>
      <c r="I81" s="6">
        <f t="shared" ref="I81:I144" si="4">G81-H81</f>
        <v>3959.524432816092</v>
      </c>
      <c r="J81" s="6">
        <f t="shared" ref="J81:J144" si="5">F81-I81</f>
        <v>855145.48760449747</v>
      </c>
    </row>
    <row r="82" spans="5:10" x14ac:dyDescent="0.3">
      <c r="E82" s="5">
        <v>68</v>
      </c>
      <c r="F82" s="49">
        <f t="shared" si="3"/>
        <v>855145.48760449747</v>
      </c>
      <c r="G82" s="49">
        <f>'Q1'!$C$8</f>
        <v>6078.309155238313</v>
      </c>
      <c r="H82" s="6">
        <f>F82*'Q1'!$C$4</f>
        <v>2109.0194670008686</v>
      </c>
      <c r="I82" s="6">
        <f t="shared" si="4"/>
        <v>3969.2896882374444</v>
      </c>
      <c r="J82" s="6">
        <f t="shared" si="5"/>
        <v>851176.19791625999</v>
      </c>
    </row>
    <row r="83" spans="5:10" x14ac:dyDescent="0.3">
      <c r="E83" s="5">
        <v>69</v>
      </c>
      <c r="F83" s="49">
        <f t="shared" si="3"/>
        <v>851176.19791625999</v>
      </c>
      <c r="G83" s="49">
        <f>'Q1'!$C$8</f>
        <v>6078.309155238313</v>
      </c>
      <c r="H83" s="6">
        <f>F83*'Q1'!$C$4</f>
        <v>2099.2301278252521</v>
      </c>
      <c r="I83" s="6">
        <f t="shared" si="4"/>
        <v>3979.0790274130609</v>
      </c>
      <c r="J83" s="6">
        <f t="shared" si="5"/>
        <v>847197.11888884695</v>
      </c>
    </row>
    <row r="84" spans="5:10" x14ac:dyDescent="0.3">
      <c r="E84" s="5">
        <v>70</v>
      </c>
      <c r="F84" s="49">
        <f t="shared" si="3"/>
        <v>847197.11888884695</v>
      </c>
      <c r="G84" s="49">
        <f>'Q1'!$C$8</f>
        <v>6078.309155238313</v>
      </c>
      <c r="H84" s="6">
        <f>F84*'Q1'!$C$4</f>
        <v>2089.4166454983356</v>
      </c>
      <c r="I84" s="6">
        <f t="shared" si="4"/>
        <v>3988.8925097399774</v>
      </c>
      <c r="J84" s="6">
        <f t="shared" si="5"/>
        <v>843208.22637910699</v>
      </c>
    </row>
    <row r="85" spans="5:10" x14ac:dyDescent="0.3">
      <c r="E85" s="5">
        <v>71</v>
      </c>
      <c r="F85" s="49">
        <f t="shared" si="3"/>
        <v>843208.22637910699</v>
      </c>
      <c r="G85" s="49">
        <f>'Q1'!$C$8</f>
        <v>6078.309155238313</v>
      </c>
      <c r="H85" s="6">
        <f>F85*'Q1'!$C$4</f>
        <v>2079.5789604765955</v>
      </c>
      <c r="I85" s="6">
        <f t="shared" si="4"/>
        <v>3998.7301947617175</v>
      </c>
      <c r="J85" s="6">
        <f t="shared" si="5"/>
        <v>839209.49618434522</v>
      </c>
    </row>
    <row r="86" spans="5:10" x14ac:dyDescent="0.3">
      <c r="E86" s="5">
        <v>72</v>
      </c>
      <c r="F86" s="49">
        <f t="shared" si="3"/>
        <v>839209.49618434522</v>
      </c>
      <c r="G86" s="49">
        <f>'Q1'!$C$8</f>
        <v>6078.309155238313</v>
      </c>
      <c r="H86" s="6">
        <f>F86*'Q1'!$C$4</f>
        <v>2069.7170130696563</v>
      </c>
      <c r="I86" s="6">
        <f t="shared" si="4"/>
        <v>4008.5921421686567</v>
      </c>
      <c r="J86" s="6">
        <f t="shared" si="5"/>
        <v>835200.90404217655</v>
      </c>
    </row>
    <row r="87" spans="5:10" x14ac:dyDescent="0.3">
      <c r="E87" s="5">
        <v>73</v>
      </c>
      <c r="F87" s="49">
        <f t="shared" si="3"/>
        <v>835200.90404217655</v>
      </c>
      <c r="G87" s="49">
        <f>'Q1'!$C$8</f>
        <v>6078.309155238313</v>
      </c>
      <c r="H87" s="6">
        <f>F87*'Q1'!$C$4</f>
        <v>2059.8307434399317</v>
      </c>
      <c r="I87" s="6">
        <f t="shared" si="4"/>
        <v>4018.4784117983813</v>
      </c>
      <c r="J87" s="6">
        <f t="shared" si="5"/>
        <v>831182.42563037819</v>
      </c>
    </row>
    <row r="88" spans="5:10" x14ac:dyDescent="0.3">
      <c r="E88" s="5">
        <v>74</v>
      </c>
      <c r="F88" s="49">
        <f t="shared" si="3"/>
        <v>831182.42563037819</v>
      </c>
      <c r="G88" s="49">
        <f>'Q1'!$C$8</f>
        <v>6078.309155238313</v>
      </c>
      <c r="H88" s="6">
        <f>F88*'Q1'!$C$4</f>
        <v>2049.9200916022587</v>
      </c>
      <c r="I88" s="6">
        <f t="shared" si="4"/>
        <v>4028.3890636360543</v>
      </c>
      <c r="J88" s="6">
        <f t="shared" si="5"/>
        <v>827154.03656674211</v>
      </c>
    </row>
    <row r="89" spans="5:10" x14ac:dyDescent="0.3">
      <c r="E89" s="5">
        <v>75</v>
      </c>
      <c r="F89" s="49">
        <f t="shared" si="3"/>
        <v>827154.03656674211</v>
      </c>
      <c r="G89" s="49">
        <f>'Q1'!$C$8</f>
        <v>6078.309155238313</v>
      </c>
      <c r="H89" s="6">
        <f>F89*'Q1'!$C$4</f>
        <v>2039.9849974235342</v>
      </c>
      <c r="I89" s="6">
        <f t="shared" si="4"/>
        <v>4038.324157814779</v>
      </c>
      <c r="J89" s="6">
        <f t="shared" si="5"/>
        <v>823115.71240892739</v>
      </c>
    </row>
    <row r="90" spans="5:10" x14ac:dyDescent="0.3">
      <c r="E90" s="5">
        <v>76</v>
      </c>
      <c r="F90" s="49">
        <f t="shared" si="3"/>
        <v>823115.71240892739</v>
      </c>
      <c r="G90" s="49">
        <f>'Q1'!$C$8</f>
        <v>6078.309155238313</v>
      </c>
      <c r="H90" s="6">
        <f>F90*'Q1'!$C$4</f>
        <v>2030.025400622352</v>
      </c>
      <c r="I90" s="6">
        <f t="shared" si="4"/>
        <v>4048.2837546159608</v>
      </c>
      <c r="J90" s="6">
        <f t="shared" si="5"/>
        <v>819067.42865431146</v>
      </c>
    </row>
    <row r="91" spans="5:10" x14ac:dyDescent="0.3">
      <c r="E91" s="5">
        <v>77</v>
      </c>
      <c r="F91" s="49">
        <f t="shared" si="3"/>
        <v>819067.42865431146</v>
      </c>
      <c r="G91" s="49">
        <f>'Q1'!$C$8</f>
        <v>6078.309155238313</v>
      </c>
      <c r="H91" s="6">
        <f>F91*'Q1'!$C$4</f>
        <v>2020.0412407686347</v>
      </c>
      <c r="I91" s="6">
        <f t="shared" si="4"/>
        <v>4058.2679144696785</v>
      </c>
      <c r="J91" s="6">
        <f t="shared" si="5"/>
        <v>815009.16073984175</v>
      </c>
    </row>
    <row r="92" spans="5:10" x14ac:dyDescent="0.3">
      <c r="E92" s="5">
        <v>78</v>
      </c>
      <c r="F92" s="49">
        <f t="shared" si="3"/>
        <v>815009.16073984175</v>
      </c>
      <c r="G92" s="49">
        <f>'Q1'!$C$8</f>
        <v>6078.309155238313</v>
      </c>
      <c r="H92" s="6">
        <f>F92*'Q1'!$C$4</f>
        <v>2010.0324572832681</v>
      </c>
      <c r="I92" s="6">
        <f t="shared" si="4"/>
        <v>4068.2766979550452</v>
      </c>
      <c r="J92" s="6">
        <f t="shared" si="5"/>
        <v>810940.88404188666</v>
      </c>
    </row>
    <row r="93" spans="5:10" x14ac:dyDescent="0.3">
      <c r="E93" s="5">
        <v>79</v>
      </c>
      <c r="F93" s="49">
        <f t="shared" si="3"/>
        <v>810940.88404188666</v>
      </c>
      <c r="G93" s="49">
        <f>'Q1'!$C$8</f>
        <v>6078.309155238313</v>
      </c>
      <c r="H93" s="6">
        <f>F93*'Q1'!$C$4</f>
        <v>1999.9989894377341</v>
      </c>
      <c r="I93" s="6">
        <f t="shared" si="4"/>
        <v>4078.3101658005789</v>
      </c>
      <c r="J93" s="6">
        <f t="shared" si="5"/>
        <v>806862.57387608604</v>
      </c>
    </row>
    <row r="94" spans="5:10" x14ac:dyDescent="0.3">
      <c r="E94" s="5">
        <v>80</v>
      </c>
      <c r="F94" s="49">
        <f t="shared" si="3"/>
        <v>806862.57387608604</v>
      </c>
      <c r="G94" s="49">
        <f>'Q1'!$C$8</f>
        <v>6078.309155238313</v>
      </c>
      <c r="H94" s="6">
        <f>F94*'Q1'!$C$4</f>
        <v>1989.9407763537411</v>
      </c>
      <c r="I94" s="6">
        <f t="shared" si="4"/>
        <v>4088.3683788845719</v>
      </c>
      <c r="J94" s="6">
        <f t="shared" si="5"/>
        <v>802774.20549720142</v>
      </c>
    </row>
    <row r="95" spans="5:10" x14ac:dyDescent="0.3">
      <c r="E95" s="5">
        <v>81</v>
      </c>
      <c r="F95" s="49">
        <f t="shared" si="3"/>
        <v>802774.20549720142</v>
      </c>
      <c r="G95" s="49">
        <f>'Q1'!$C$8</f>
        <v>6078.309155238313</v>
      </c>
      <c r="H95" s="6">
        <f>F95*'Q1'!$C$4</f>
        <v>1979.8577570028556</v>
      </c>
      <c r="I95" s="6">
        <f t="shared" si="4"/>
        <v>4098.4513982354574</v>
      </c>
      <c r="J95" s="6">
        <f t="shared" si="5"/>
        <v>798675.7540989659</v>
      </c>
    </row>
    <row r="96" spans="5:10" x14ac:dyDescent="0.3">
      <c r="E96" s="5">
        <v>82</v>
      </c>
      <c r="F96" s="49">
        <f t="shared" si="3"/>
        <v>798675.7540989659</v>
      </c>
      <c r="G96" s="49">
        <f>'Q1'!$C$8</f>
        <v>6078.309155238313</v>
      </c>
      <c r="H96" s="6">
        <f>F96*'Q1'!$C$4</f>
        <v>1969.7498702061316</v>
      </c>
      <c r="I96" s="6">
        <f t="shared" si="4"/>
        <v>4108.5592850321809</v>
      </c>
      <c r="J96" s="6">
        <f t="shared" si="5"/>
        <v>794567.19481393369</v>
      </c>
    </row>
    <row r="97" spans="5:10" x14ac:dyDescent="0.3">
      <c r="E97" s="5">
        <v>83</v>
      </c>
      <c r="F97" s="49">
        <f t="shared" si="3"/>
        <v>794567.19481393369</v>
      </c>
      <c r="G97" s="49">
        <f>'Q1'!$C$8</f>
        <v>6078.309155238313</v>
      </c>
      <c r="H97" s="6">
        <f>F97*'Q1'!$C$4</f>
        <v>1959.6170546337391</v>
      </c>
      <c r="I97" s="6">
        <f t="shared" si="4"/>
        <v>4118.6921006045741</v>
      </c>
      <c r="J97" s="6">
        <f t="shared" si="5"/>
        <v>790448.50271332916</v>
      </c>
    </row>
    <row r="98" spans="5:10" x14ac:dyDescent="0.3">
      <c r="E98" s="5">
        <v>84</v>
      </c>
      <c r="F98" s="49">
        <f t="shared" si="3"/>
        <v>790448.50271332916</v>
      </c>
      <c r="G98" s="49">
        <f>'Q1'!$C$8</f>
        <v>6078.309155238313</v>
      </c>
      <c r="H98" s="6">
        <f>F98*'Q1'!$C$4</f>
        <v>1949.4592488045921</v>
      </c>
      <c r="I98" s="6">
        <f t="shared" si="4"/>
        <v>4128.8499064337211</v>
      </c>
      <c r="J98" s="6">
        <f t="shared" si="5"/>
        <v>786319.65280689544</v>
      </c>
    </row>
    <row r="99" spans="5:10" x14ac:dyDescent="0.3">
      <c r="E99" s="5">
        <v>85</v>
      </c>
      <c r="F99" s="49">
        <f t="shared" si="3"/>
        <v>786319.65280689544</v>
      </c>
      <c r="G99" s="49">
        <f>'Q1'!$C$8</f>
        <v>6078.309155238313</v>
      </c>
      <c r="H99" s="6">
        <f>F99*'Q1'!$C$4</f>
        <v>1939.2763910859758</v>
      </c>
      <c r="I99" s="6">
        <f t="shared" si="4"/>
        <v>4139.0327641523372</v>
      </c>
      <c r="J99" s="6">
        <f t="shared" si="5"/>
        <v>782180.62004274304</v>
      </c>
    </row>
    <row r="100" spans="5:10" x14ac:dyDescent="0.3">
      <c r="E100" s="5">
        <v>86</v>
      </c>
      <c r="F100" s="49">
        <f t="shared" si="3"/>
        <v>782180.62004274304</v>
      </c>
      <c r="G100" s="49">
        <f>'Q1'!$C$8</f>
        <v>6078.309155238313</v>
      </c>
      <c r="H100" s="6">
        <f>F100*'Q1'!$C$4</f>
        <v>1929.068419693172</v>
      </c>
      <c r="I100" s="6">
        <f t="shared" si="4"/>
        <v>4149.2407355451414</v>
      </c>
      <c r="J100" s="6">
        <f t="shared" si="5"/>
        <v>778031.37930719787</v>
      </c>
    </row>
    <row r="101" spans="5:10" x14ac:dyDescent="0.3">
      <c r="E101" s="5">
        <v>87</v>
      </c>
      <c r="F101" s="49">
        <f t="shared" si="3"/>
        <v>778031.37930719787</v>
      </c>
      <c r="G101" s="49">
        <f>'Q1'!$C$8</f>
        <v>6078.309155238313</v>
      </c>
      <c r="H101" s="6">
        <f>F101*'Q1'!$C$4</f>
        <v>1918.835272689086</v>
      </c>
      <c r="I101" s="6">
        <f t="shared" si="4"/>
        <v>4159.4738825492268</v>
      </c>
      <c r="J101" s="6">
        <f t="shared" si="5"/>
        <v>773871.90542464866</v>
      </c>
    </row>
    <row r="102" spans="5:10" x14ac:dyDescent="0.3">
      <c r="E102" s="5">
        <v>88</v>
      </c>
      <c r="F102" s="49">
        <f t="shared" si="3"/>
        <v>773871.90542464866</v>
      </c>
      <c r="G102" s="49">
        <f>'Q1'!$C$8</f>
        <v>6078.309155238313</v>
      </c>
      <c r="H102" s="6">
        <f>F102*'Q1'!$C$4</f>
        <v>1908.5768879838681</v>
      </c>
      <c r="I102" s="6">
        <f t="shared" si="4"/>
        <v>4169.7322672544451</v>
      </c>
      <c r="J102" s="6">
        <f t="shared" si="5"/>
        <v>769702.17315739417</v>
      </c>
    </row>
    <row r="103" spans="5:10" x14ac:dyDescent="0.3">
      <c r="E103" s="5">
        <v>89</v>
      </c>
      <c r="F103" s="49">
        <f t="shared" si="3"/>
        <v>769702.17315739417</v>
      </c>
      <c r="G103" s="49">
        <f>'Q1'!$C$8</f>
        <v>6078.309155238313</v>
      </c>
      <c r="H103" s="6">
        <f>F103*'Q1'!$C$4</f>
        <v>1898.2932033345392</v>
      </c>
      <c r="I103" s="6">
        <f t="shared" si="4"/>
        <v>4180.0159519037734</v>
      </c>
      <c r="J103" s="6">
        <f t="shared" si="5"/>
        <v>765522.1572054904</v>
      </c>
    </row>
    <row r="104" spans="5:10" x14ac:dyDescent="0.3">
      <c r="E104" s="5">
        <v>90</v>
      </c>
      <c r="F104" s="49">
        <f t="shared" si="3"/>
        <v>765522.1572054904</v>
      </c>
      <c r="G104" s="49">
        <f>'Q1'!$C$8</f>
        <v>6078.309155238313</v>
      </c>
      <c r="H104" s="6">
        <f>F104*'Q1'!$C$4</f>
        <v>1887.9841563446116</v>
      </c>
      <c r="I104" s="6">
        <f t="shared" si="4"/>
        <v>4190.3249988937014</v>
      </c>
      <c r="J104" s="6">
        <f t="shared" si="5"/>
        <v>761331.83220659674</v>
      </c>
    </row>
    <row r="105" spans="5:10" x14ac:dyDescent="0.3">
      <c r="E105" s="5">
        <v>91</v>
      </c>
      <c r="F105" s="49">
        <f t="shared" si="3"/>
        <v>761331.83220659674</v>
      </c>
      <c r="G105" s="49">
        <f>'Q1'!$C$8</f>
        <v>6078.309155238313</v>
      </c>
      <c r="H105" s="6">
        <f>F105*'Q1'!$C$4</f>
        <v>1877.6496844637118</v>
      </c>
      <c r="I105" s="6">
        <f t="shared" si="4"/>
        <v>4200.6594707746008</v>
      </c>
      <c r="J105" s="6">
        <f t="shared" si="5"/>
        <v>757131.17273582215</v>
      </c>
    </row>
    <row r="106" spans="5:10" x14ac:dyDescent="0.3">
      <c r="E106" s="5">
        <v>92</v>
      </c>
      <c r="F106" s="49">
        <f t="shared" si="3"/>
        <v>757131.17273582215</v>
      </c>
      <c r="G106" s="49">
        <f>'Q1'!$C$8</f>
        <v>6078.309155238313</v>
      </c>
      <c r="H106" s="6">
        <f>F106*'Q1'!$C$4</f>
        <v>1867.2897249871992</v>
      </c>
      <c r="I106" s="6">
        <f t="shared" si="4"/>
        <v>4211.0194302511136</v>
      </c>
      <c r="J106" s="6">
        <f t="shared" si="5"/>
        <v>752920.15330557106</v>
      </c>
    </row>
    <row r="107" spans="5:10" x14ac:dyDescent="0.3">
      <c r="E107" s="5">
        <v>93</v>
      </c>
      <c r="F107" s="49">
        <f t="shared" si="3"/>
        <v>752920.15330557106</v>
      </c>
      <c r="G107" s="49">
        <f>'Q1'!$C$8</f>
        <v>6078.309155238313</v>
      </c>
      <c r="H107" s="6">
        <f>F107*'Q1'!$C$4</f>
        <v>1856.9042150557873</v>
      </c>
      <c r="I107" s="6">
        <f t="shared" si="4"/>
        <v>4221.4049401825259</v>
      </c>
      <c r="J107" s="6">
        <f t="shared" si="5"/>
        <v>748698.74836538848</v>
      </c>
    </row>
    <row r="108" spans="5:10" x14ac:dyDescent="0.3">
      <c r="E108" s="5">
        <v>94</v>
      </c>
      <c r="F108" s="49">
        <f t="shared" si="3"/>
        <v>748698.74836538848</v>
      </c>
      <c r="G108" s="49">
        <f>'Q1'!$C$8</f>
        <v>6078.309155238313</v>
      </c>
      <c r="H108" s="6">
        <f>F108*'Q1'!$C$4</f>
        <v>1846.4930916551616</v>
      </c>
      <c r="I108" s="6">
        <f t="shared" si="4"/>
        <v>4231.8160635831518</v>
      </c>
      <c r="J108" s="6">
        <f t="shared" si="5"/>
        <v>744466.93230180535</v>
      </c>
    </row>
    <row r="109" spans="5:10" x14ac:dyDescent="0.3">
      <c r="E109" s="5">
        <v>95</v>
      </c>
      <c r="F109" s="49">
        <f t="shared" si="3"/>
        <v>744466.93230180535</v>
      </c>
      <c r="G109" s="49">
        <f>'Q1'!$C$8</f>
        <v>6078.309155238313</v>
      </c>
      <c r="H109" s="6">
        <f>F109*'Q1'!$C$4</f>
        <v>1836.0562916155975</v>
      </c>
      <c r="I109" s="6">
        <f t="shared" si="4"/>
        <v>4242.2528636227153</v>
      </c>
      <c r="J109" s="6">
        <f t="shared" si="5"/>
        <v>740224.67943818262</v>
      </c>
    </row>
    <row r="110" spans="5:10" x14ac:dyDescent="0.3">
      <c r="E110" s="5">
        <v>96</v>
      </c>
      <c r="F110" s="49">
        <f t="shared" si="3"/>
        <v>740224.67943818262</v>
      </c>
      <c r="G110" s="49">
        <f>'Q1'!$C$8</f>
        <v>6078.309155238313</v>
      </c>
      <c r="H110" s="6">
        <f>F110*'Q1'!$C$4</f>
        <v>1825.593751611576</v>
      </c>
      <c r="I110" s="6">
        <f t="shared" si="4"/>
        <v>4252.7154036267366</v>
      </c>
      <c r="J110" s="6">
        <f t="shared" si="5"/>
        <v>735971.96403455583</v>
      </c>
    </row>
    <row r="111" spans="5:10" x14ac:dyDescent="0.3">
      <c r="E111" s="5">
        <v>97</v>
      </c>
      <c r="F111" s="49">
        <f t="shared" si="3"/>
        <v>735971.96403455583</v>
      </c>
      <c r="G111" s="49">
        <f>'Q1'!$C$8</f>
        <v>6078.309155238313</v>
      </c>
      <c r="H111" s="6">
        <f>F111*'Q1'!$C$4</f>
        <v>1815.1054081614009</v>
      </c>
      <c r="I111" s="6">
        <f t="shared" si="4"/>
        <v>4263.2037470769119</v>
      </c>
      <c r="J111" s="6">
        <f t="shared" si="5"/>
        <v>731708.76028747892</v>
      </c>
    </row>
    <row r="112" spans="5:10" x14ac:dyDescent="0.3">
      <c r="E112" s="5">
        <v>98</v>
      </c>
      <c r="F112" s="49">
        <f t="shared" si="3"/>
        <v>731708.76028747892</v>
      </c>
      <c r="G112" s="49">
        <f>'Q1'!$C$8</f>
        <v>6078.309155238313</v>
      </c>
      <c r="H112" s="6">
        <f>F112*'Q1'!$C$4</f>
        <v>1804.5911976268133</v>
      </c>
      <c r="I112" s="6">
        <f t="shared" si="4"/>
        <v>4273.7179576114995</v>
      </c>
      <c r="J112" s="6">
        <f t="shared" si="5"/>
        <v>727435.04232986737</v>
      </c>
    </row>
    <row r="113" spans="5:10" x14ac:dyDescent="0.3">
      <c r="E113" s="5">
        <v>99</v>
      </c>
      <c r="F113" s="49">
        <f t="shared" si="3"/>
        <v>727435.04232986737</v>
      </c>
      <c r="G113" s="49">
        <f>'Q1'!$C$8</f>
        <v>6078.309155238313</v>
      </c>
      <c r="H113" s="6">
        <f>F113*'Q1'!$C$4</f>
        <v>1794.0510562126044</v>
      </c>
      <c r="I113" s="6">
        <f t="shared" si="4"/>
        <v>4284.2580990257084</v>
      </c>
      <c r="J113" s="6">
        <f t="shared" si="5"/>
        <v>723150.78423084167</v>
      </c>
    </row>
    <row r="114" spans="5:10" x14ac:dyDescent="0.3">
      <c r="E114" s="5">
        <v>100</v>
      </c>
      <c r="F114" s="49">
        <f t="shared" si="3"/>
        <v>723150.78423084167</v>
      </c>
      <c r="G114" s="49">
        <f>'Q1'!$C$8</f>
        <v>6078.309155238313</v>
      </c>
      <c r="H114" s="6">
        <f>F114*'Q1'!$C$4</f>
        <v>1783.4849199662301</v>
      </c>
      <c r="I114" s="6">
        <f t="shared" si="4"/>
        <v>4294.8242352720827</v>
      </c>
      <c r="J114" s="6">
        <f t="shared" si="5"/>
        <v>718855.95999556954</v>
      </c>
    </row>
    <row r="115" spans="5:10" x14ac:dyDescent="0.3">
      <c r="E115" s="5">
        <v>101</v>
      </c>
      <c r="F115" s="49">
        <f t="shared" si="3"/>
        <v>718855.95999556954</v>
      </c>
      <c r="G115" s="49">
        <f>'Q1'!$C$8</f>
        <v>6078.309155238313</v>
      </c>
      <c r="H115" s="6">
        <f>F115*'Q1'!$C$4</f>
        <v>1772.8927247774211</v>
      </c>
      <c r="I115" s="6">
        <f t="shared" si="4"/>
        <v>4305.4164304608921</v>
      </c>
      <c r="J115" s="6">
        <f t="shared" si="5"/>
        <v>714550.54356510867</v>
      </c>
    </row>
    <row r="116" spans="5:10" x14ac:dyDescent="0.3">
      <c r="E116" s="5">
        <v>102</v>
      </c>
      <c r="F116" s="49">
        <f t="shared" si="3"/>
        <v>714550.54356510867</v>
      </c>
      <c r="G116" s="49">
        <f>'Q1'!$C$8</f>
        <v>6078.309155238313</v>
      </c>
      <c r="H116" s="6">
        <f>F116*'Q1'!$C$4</f>
        <v>1762.2744063777959</v>
      </c>
      <c r="I116" s="6">
        <f t="shared" si="4"/>
        <v>4316.0347488605166</v>
      </c>
      <c r="J116" s="6">
        <f t="shared" si="5"/>
        <v>710234.50881624816</v>
      </c>
    </row>
    <row r="117" spans="5:10" x14ac:dyDescent="0.3">
      <c r="E117" s="5">
        <v>103</v>
      </c>
      <c r="F117" s="49">
        <f t="shared" si="3"/>
        <v>710234.50881624816</v>
      </c>
      <c r="G117" s="49">
        <f>'Q1'!$C$8</f>
        <v>6078.309155238313</v>
      </c>
      <c r="H117" s="6">
        <f>F117*'Q1'!$C$4</f>
        <v>1751.6299003404688</v>
      </c>
      <c r="I117" s="6">
        <f t="shared" si="4"/>
        <v>4326.6792548978447</v>
      </c>
      <c r="J117" s="6">
        <f t="shared" si="5"/>
        <v>705907.82956135029</v>
      </c>
    </row>
    <row r="118" spans="5:10" x14ac:dyDescent="0.3">
      <c r="E118" s="5">
        <v>104</v>
      </c>
      <c r="F118" s="49">
        <f t="shared" si="3"/>
        <v>705907.82956135029</v>
      </c>
      <c r="G118" s="49">
        <f>'Q1'!$C$8</f>
        <v>6078.309155238313</v>
      </c>
      <c r="H118" s="6">
        <f>F118*'Q1'!$C$4</f>
        <v>1740.9591420796608</v>
      </c>
      <c r="I118" s="6">
        <f t="shared" si="4"/>
        <v>4337.3500131586525</v>
      </c>
      <c r="J118" s="6">
        <f t="shared" si="5"/>
        <v>701570.47954819165</v>
      </c>
    </row>
    <row r="119" spans="5:10" x14ac:dyDescent="0.3">
      <c r="E119" s="5">
        <v>105</v>
      </c>
      <c r="F119" s="49">
        <f t="shared" si="3"/>
        <v>701570.47954819165</v>
      </c>
      <c r="G119" s="49">
        <f>'Q1'!$C$8</f>
        <v>6078.309155238313</v>
      </c>
      <c r="H119" s="6">
        <f>F119*'Q1'!$C$4</f>
        <v>1730.2620668503066</v>
      </c>
      <c r="I119" s="6">
        <f t="shared" si="4"/>
        <v>4348.0470883880062</v>
      </c>
      <c r="J119" s="6">
        <f t="shared" si="5"/>
        <v>697222.43245980365</v>
      </c>
    </row>
    <row r="120" spans="5:10" x14ac:dyDescent="0.3">
      <c r="E120" s="5">
        <v>106</v>
      </c>
      <c r="F120" s="49">
        <f t="shared" si="3"/>
        <v>697222.43245980365</v>
      </c>
      <c r="G120" s="49">
        <f>'Q1'!$C$8</f>
        <v>6078.309155238313</v>
      </c>
      <c r="H120" s="6">
        <f>F120*'Q1'!$C$4</f>
        <v>1719.5386097476623</v>
      </c>
      <c r="I120" s="6">
        <f t="shared" si="4"/>
        <v>4358.7705454906509</v>
      </c>
      <c r="J120" s="6">
        <f t="shared" si="5"/>
        <v>692863.66191431298</v>
      </c>
    </row>
    <row r="121" spans="5:10" x14ac:dyDescent="0.3">
      <c r="E121" s="5">
        <v>107</v>
      </c>
      <c r="F121" s="49">
        <f t="shared" si="3"/>
        <v>692863.66191431298</v>
      </c>
      <c r="G121" s="49">
        <f>'Q1'!$C$8</f>
        <v>6078.309155238313</v>
      </c>
      <c r="H121" s="6">
        <f>F121*'Q1'!$C$4</f>
        <v>1708.7887057069111</v>
      </c>
      <c r="I121" s="6">
        <f t="shared" si="4"/>
        <v>4369.5204495314019</v>
      </c>
      <c r="J121" s="6">
        <f t="shared" si="5"/>
        <v>688494.1414647816</v>
      </c>
    </row>
    <row r="122" spans="5:10" x14ac:dyDescent="0.3">
      <c r="E122" s="5">
        <v>108</v>
      </c>
      <c r="F122" s="49">
        <f t="shared" si="3"/>
        <v>688494.1414647816</v>
      </c>
      <c r="G122" s="49">
        <f>'Q1'!$C$8</f>
        <v>6078.309155238313</v>
      </c>
      <c r="H122" s="6">
        <f>F122*'Q1'!$C$4</f>
        <v>1698.0122895027689</v>
      </c>
      <c r="I122" s="6">
        <f t="shared" si="4"/>
        <v>4380.2968657355441</v>
      </c>
      <c r="J122" s="6">
        <f t="shared" si="5"/>
        <v>684113.84459904605</v>
      </c>
    </row>
    <row r="123" spans="5:10" x14ac:dyDescent="0.3">
      <c r="E123" s="5">
        <v>109</v>
      </c>
      <c r="F123" s="49">
        <f t="shared" si="3"/>
        <v>684113.84459904605</v>
      </c>
      <c r="G123" s="49">
        <f>'Q1'!$C$8</f>
        <v>6078.309155238313</v>
      </c>
      <c r="H123" s="6">
        <f>F123*'Q1'!$C$4</f>
        <v>1687.2092957490888</v>
      </c>
      <c r="I123" s="6">
        <f t="shared" si="4"/>
        <v>4391.0998594892244</v>
      </c>
      <c r="J123" s="6">
        <f t="shared" si="5"/>
        <v>679722.7447395568</v>
      </c>
    </row>
    <row r="124" spans="5:10" x14ac:dyDescent="0.3">
      <c r="E124" s="5">
        <v>110</v>
      </c>
      <c r="F124" s="49">
        <f t="shared" si="3"/>
        <v>679722.7447395568</v>
      </c>
      <c r="G124" s="49">
        <f>'Q1'!$C$8</f>
        <v>6078.309155238313</v>
      </c>
      <c r="H124" s="6">
        <f>F124*'Q1'!$C$4</f>
        <v>1676.3796588984635</v>
      </c>
      <c r="I124" s="6">
        <f t="shared" si="4"/>
        <v>4401.9294963398497</v>
      </c>
      <c r="J124" s="6">
        <f t="shared" si="5"/>
        <v>675320.81524321693</v>
      </c>
    </row>
    <row r="125" spans="5:10" x14ac:dyDescent="0.3">
      <c r="E125" s="5">
        <v>111</v>
      </c>
      <c r="F125" s="49">
        <f t="shared" si="3"/>
        <v>675320.81524321693</v>
      </c>
      <c r="G125" s="49">
        <f>'Q1'!$C$8</f>
        <v>6078.309155238313</v>
      </c>
      <c r="H125" s="6">
        <f>F125*'Q1'!$C$4</f>
        <v>1665.5233132418284</v>
      </c>
      <c r="I125" s="6">
        <f t="shared" si="4"/>
        <v>4412.785841996485</v>
      </c>
      <c r="J125" s="6">
        <f t="shared" si="5"/>
        <v>670908.0294012205</v>
      </c>
    </row>
    <row r="126" spans="5:10" x14ac:dyDescent="0.3">
      <c r="E126" s="5">
        <v>112</v>
      </c>
      <c r="F126" s="49">
        <f t="shared" si="3"/>
        <v>670908.0294012205</v>
      </c>
      <c r="G126" s="49">
        <f>'Q1'!$C$8</f>
        <v>6078.309155238313</v>
      </c>
      <c r="H126" s="6">
        <f>F126*'Q1'!$C$4</f>
        <v>1654.640192908063</v>
      </c>
      <c r="I126" s="6">
        <f t="shared" si="4"/>
        <v>4423.66896233025</v>
      </c>
      <c r="J126" s="6">
        <f t="shared" si="5"/>
        <v>666484.36043889029</v>
      </c>
    </row>
    <row r="127" spans="5:10" x14ac:dyDescent="0.3">
      <c r="E127" s="5">
        <v>113</v>
      </c>
      <c r="F127" s="49">
        <f t="shared" si="3"/>
        <v>666484.36043889029</v>
      </c>
      <c r="G127" s="49">
        <f>'Q1'!$C$8</f>
        <v>6078.309155238313</v>
      </c>
      <c r="H127" s="6">
        <f>F127*'Q1'!$C$4</f>
        <v>1643.73023186359</v>
      </c>
      <c r="I127" s="6">
        <f t="shared" si="4"/>
        <v>4434.5789233747228</v>
      </c>
      <c r="J127" s="6">
        <f t="shared" si="5"/>
        <v>662049.78151551553</v>
      </c>
    </row>
    <row r="128" spans="5:10" x14ac:dyDescent="0.3">
      <c r="E128" s="5">
        <v>114</v>
      </c>
      <c r="F128" s="49">
        <f t="shared" si="3"/>
        <v>662049.78151551553</v>
      </c>
      <c r="G128" s="49">
        <f>'Q1'!$C$8</f>
        <v>6078.309155238313</v>
      </c>
      <c r="H128" s="6">
        <f>F128*'Q1'!$C$4</f>
        <v>1632.7933639119758</v>
      </c>
      <c r="I128" s="6">
        <f t="shared" si="4"/>
        <v>4445.5157913263374</v>
      </c>
      <c r="J128" s="6">
        <f t="shared" si="5"/>
        <v>657604.26572418923</v>
      </c>
    </row>
    <row r="129" spans="5:10" x14ac:dyDescent="0.3">
      <c r="E129" s="5">
        <v>115</v>
      </c>
      <c r="F129" s="49">
        <f t="shared" si="3"/>
        <v>657604.26572418923</v>
      </c>
      <c r="G129" s="49">
        <f>'Q1'!$C$8</f>
        <v>6078.309155238313</v>
      </c>
      <c r="H129" s="6">
        <f>F129*'Q1'!$C$4</f>
        <v>1621.829522693529</v>
      </c>
      <c r="I129" s="6">
        <f t="shared" si="4"/>
        <v>4456.4796325447842</v>
      </c>
      <c r="J129" s="6">
        <f t="shared" si="5"/>
        <v>653147.78609164443</v>
      </c>
    </row>
    <row r="130" spans="5:10" x14ac:dyDescent="0.3">
      <c r="E130" s="5">
        <v>116</v>
      </c>
      <c r="F130" s="49">
        <f t="shared" si="3"/>
        <v>653147.78609164443</v>
      </c>
      <c r="G130" s="49">
        <f>'Q1'!$C$8</f>
        <v>6078.309155238313</v>
      </c>
      <c r="H130" s="6">
        <f>F130*'Q1'!$C$4</f>
        <v>1610.8386416848969</v>
      </c>
      <c r="I130" s="6">
        <f t="shared" si="4"/>
        <v>4467.4705135534159</v>
      </c>
      <c r="J130" s="6">
        <f t="shared" si="5"/>
        <v>648680.31557809107</v>
      </c>
    </row>
    <row r="131" spans="5:10" x14ac:dyDescent="0.3">
      <c r="E131" s="5">
        <v>117</v>
      </c>
      <c r="F131" s="49">
        <f t="shared" si="3"/>
        <v>648680.31557809107</v>
      </c>
      <c r="G131" s="49">
        <f>'Q1'!$C$8</f>
        <v>6078.309155238313</v>
      </c>
      <c r="H131" s="6">
        <f>F131*'Q1'!$C$4</f>
        <v>1599.8206541986622</v>
      </c>
      <c r="I131" s="6">
        <f t="shared" si="4"/>
        <v>4478.4885010396511</v>
      </c>
      <c r="J131" s="6">
        <f t="shared" si="5"/>
        <v>644201.82707705139</v>
      </c>
    </row>
    <row r="132" spans="5:10" x14ac:dyDescent="0.3">
      <c r="E132" s="5">
        <v>118</v>
      </c>
      <c r="F132" s="49">
        <f t="shared" si="3"/>
        <v>644201.82707705139</v>
      </c>
      <c r="G132" s="49">
        <f>'Q1'!$C$8</f>
        <v>6078.309155238313</v>
      </c>
      <c r="H132" s="6">
        <f>F132*'Q1'!$C$4</f>
        <v>1588.7754933829383</v>
      </c>
      <c r="I132" s="6">
        <f t="shared" si="4"/>
        <v>4489.5336618553747</v>
      </c>
      <c r="J132" s="6">
        <f t="shared" si="5"/>
        <v>639712.29341519601</v>
      </c>
    </row>
    <row r="133" spans="5:10" x14ac:dyDescent="0.3">
      <c r="E133" s="5">
        <v>119</v>
      </c>
      <c r="F133" s="49">
        <f t="shared" si="3"/>
        <v>639712.29341519601</v>
      </c>
      <c r="G133" s="49">
        <f>'Q1'!$C$8</f>
        <v>6078.309155238313</v>
      </c>
      <c r="H133" s="6">
        <f>F133*'Q1'!$C$4</f>
        <v>1577.7030922209644</v>
      </c>
      <c r="I133" s="6">
        <f t="shared" si="4"/>
        <v>4500.6060630173488</v>
      </c>
      <c r="J133" s="6">
        <f t="shared" si="5"/>
        <v>635211.68735217862</v>
      </c>
    </row>
    <row r="134" spans="5:10" x14ac:dyDescent="0.3">
      <c r="E134" s="5">
        <v>120</v>
      </c>
      <c r="F134" s="49">
        <f t="shared" si="3"/>
        <v>635211.68735217862</v>
      </c>
      <c r="G134" s="49">
        <f>'Q1'!$C$8</f>
        <v>6078.309155238313</v>
      </c>
      <c r="H134" s="6">
        <f>F134*'Q1'!$C$4</f>
        <v>1566.603383530698</v>
      </c>
      <c r="I134" s="6">
        <f t="shared" si="4"/>
        <v>4511.705771707615</v>
      </c>
      <c r="J134" s="6">
        <f t="shared" si="5"/>
        <v>630699.98158047104</v>
      </c>
    </row>
    <row r="135" spans="5:10" x14ac:dyDescent="0.3">
      <c r="E135" s="5">
        <v>121</v>
      </c>
      <c r="F135" s="49">
        <f t="shared" si="3"/>
        <v>630699.98158047104</v>
      </c>
      <c r="G135" s="49">
        <f>'Q1'!$C$8</f>
        <v>6078.309155238313</v>
      </c>
      <c r="H135" s="6">
        <f>F135*'Q1'!$C$4</f>
        <v>1555.4762999644074</v>
      </c>
      <c r="I135" s="6">
        <f t="shared" si="4"/>
        <v>4522.8328552739058</v>
      </c>
      <c r="J135" s="6">
        <f t="shared" si="5"/>
        <v>626177.14872519718</v>
      </c>
    </row>
    <row r="136" spans="5:10" x14ac:dyDescent="0.3">
      <c r="E136" s="5">
        <v>122</v>
      </c>
      <c r="F136" s="49">
        <f t="shared" si="3"/>
        <v>626177.14872519718</v>
      </c>
      <c r="G136" s="49">
        <f>'Q1'!$C$8</f>
        <v>6078.309155238313</v>
      </c>
      <c r="H136" s="6">
        <f>F136*'Q1'!$C$4</f>
        <v>1544.3217740082637</v>
      </c>
      <c r="I136" s="6">
        <f t="shared" si="4"/>
        <v>4533.9873812300493</v>
      </c>
      <c r="J136" s="6">
        <f t="shared" si="5"/>
        <v>621643.16134396719</v>
      </c>
    </row>
    <row r="137" spans="5:10" x14ac:dyDescent="0.3">
      <c r="E137" s="5">
        <v>123</v>
      </c>
      <c r="F137" s="49">
        <f t="shared" si="3"/>
        <v>621643.16134396719</v>
      </c>
      <c r="G137" s="49">
        <f>'Q1'!$C$8</f>
        <v>6078.309155238313</v>
      </c>
      <c r="H137" s="6">
        <f>F137*'Q1'!$C$4</f>
        <v>1533.1397379819298</v>
      </c>
      <c r="I137" s="6">
        <f t="shared" si="4"/>
        <v>4545.169417256383</v>
      </c>
      <c r="J137" s="6">
        <f t="shared" si="5"/>
        <v>617097.99192671082</v>
      </c>
    </row>
    <row r="138" spans="5:10" x14ac:dyDescent="0.3">
      <c r="E138" s="5">
        <v>124</v>
      </c>
      <c r="F138" s="49">
        <f t="shared" si="3"/>
        <v>617097.99192671082</v>
      </c>
      <c r="G138" s="49">
        <f>'Q1'!$C$8</f>
        <v>6078.309155238313</v>
      </c>
      <c r="H138" s="6">
        <f>F138*'Q1'!$C$4</f>
        <v>1521.9301240381512</v>
      </c>
      <c r="I138" s="6">
        <f t="shared" si="4"/>
        <v>4556.379031200162</v>
      </c>
      <c r="J138" s="6">
        <f t="shared" si="5"/>
        <v>612541.61289551063</v>
      </c>
    </row>
    <row r="139" spans="5:10" x14ac:dyDescent="0.3">
      <c r="E139" s="5">
        <v>125</v>
      </c>
      <c r="F139" s="49">
        <f t="shared" si="3"/>
        <v>612541.61289551063</v>
      </c>
      <c r="G139" s="49">
        <f>'Q1'!$C$8</f>
        <v>6078.309155238313</v>
      </c>
      <c r="H139" s="6">
        <f>F139*'Q1'!$C$4</f>
        <v>1510.6928641623438</v>
      </c>
      <c r="I139" s="6">
        <f t="shared" si="4"/>
        <v>4567.6162910759695</v>
      </c>
      <c r="J139" s="6">
        <f t="shared" si="5"/>
        <v>607973.99660443468</v>
      </c>
    </row>
    <row r="140" spans="5:10" x14ac:dyDescent="0.3">
      <c r="E140" s="5">
        <v>126</v>
      </c>
      <c r="F140" s="49">
        <f t="shared" si="3"/>
        <v>607973.99660443468</v>
      </c>
      <c r="G140" s="49">
        <f>'Q1'!$C$8</f>
        <v>6078.309155238313</v>
      </c>
      <c r="H140" s="6">
        <f>F140*'Q1'!$C$4</f>
        <v>1499.4278901721814</v>
      </c>
      <c r="I140" s="6">
        <f t="shared" si="4"/>
        <v>4578.8812650661312</v>
      </c>
      <c r="J140" s="6">
        <f t="shared" si="5"/>
        <v>603395.11533936858</v>
      </c>
    </row>
    <row r="141" spans="5:10" x14ac:dyDescent="0.3">
      <c r="E141" s="5">
        <v>127</v>
      </c>
      <c r="F141" s="49">
        <f t="shared" si="3"/>
        <v>603395.11533936858</v>
      </c>
      <c r="G141" s="49">
        <f>'Q1'!$C$8</f>
        <v>6078.309155238313</v>
      </c>
      <c r="H141" s="6">
        <f>F141*'Q1'!$C$4</f>
        <v>1488.1351337171811</v>
      </c>
      <c r="I141" s="6">
        <f t="shared" si="4"/>
        <v>4590.1740215211321</v>
      </c>
      <c r="J141" s="6">
        <f t="shared" si="5"/>
        <v>598804.94131784746</v>
      </c>
    </row>
    <row r="142" spans="5:10" x14ac:dyDescent="0.3">
      <c r="E142" s="5">
        <v>128</v>
      </c>
      <c r="F142" s="49">
        <f t="shared" si="3"/>
        <v>598804.94131784746</v>
      </c>
      <c r="G142" s="49">
        <f>'Q1'!$C$8</f>
        <v>6078.309155238313</v>
      </c>
      <c r="H142" s="6">
        <f>F142*'Q1'!$C$4</f>
        <v>1476.81452627829</v>
      </c>
      <c r="I142" s="6">
        <f t="shared" si="4"/>
        <v>4601.494628960023</v>
      </c>
      <c r="J142" s="6">
        <f t="shared" si="5"/>
        <v>594203.44668888743</v>
      </c>
    </row>
    <row r="143" spans="5:10" x14ac:dyDescent="0.3">
      <c r="E143" s="5">
        <v>129</v>
      </c>
      <c r="F143" s="49">
        <f t="shared" si="3"/>
        <v>594203.44668888743</v>
      </c>
      <c r="G143" s="49">
        <f>'Q1'!$C$8</f>
        <v>6078.309155238313</v>
      </c>
      <c r="H143" s="6">
        <f>F143*'Q1'!$C$4</f>
        <v>1465.465999167468</v>
      </c>
      <c r="I143" s="6">
        <f t="shared" si="4"/>
        <v>4612.843156070845</v>
      </c>
      <c r="J143" s="6">
        <f t="shared" si="5"/>
        <v>589590.60353281663</v>
      </c>
    </row>
    <row r="144" spans="5:10" x14ac:dyDescent="0.3">
      <c r="E144" s="5">
        <v>130</v>
      </c>
      <c r="F144" s="49">
        <f t="shared" si="3"/>
        <v>589590.60353281663</v>
      </c>
      <c r="G144" s="49">
        <f>'Q1'!$C$8</f>
        <v>6078.309155238313</v>
      </c>
      <c r="H144" s="6">
        <f>F144*'Q1'!$C$4</f>
        <v>1454.0894835272727</v>
      </c>
      <c r="I144" s="6">
        <f t="shared" si="4"/>
        <v>4624.2196717110401</v>
      </c>
      <c r="J144" s="6">
        <f t="shared" si="5"/>
        <v>584966.38386110554</v>
      </c>
    </row>
    <row r="145" spans="5:10" x14ac:dyDescent="0.3">
      <c r="E145" s="5">
        <v>131</v>
      </c>
      <c r="F145" s="49">
        <f t="shared" ref="F145:F208" si="6">J144</f>
        <v>584966.38386110554</v>
      </c>
      <c r="G145" s="49">
        <f>'Q1'!$C$8</f>
        <v>6078.309155238313</v>
      </c>
      <c r="H145" s="6">
        <f>F145*'Q1'!$C$4</f>
        <v>1442.6849103304396</v>
      </c>
      <c r="I145" s="6">
        <f t="shared" ref="I145:I208" si="7">G145-H145</f>
        <v>4635.6242449078736</v>
      </c>
      <c r="J145" s="6">
        <f t="shared" ref="J145:J208" si="8">F145-I145</f>
        <v>580330.75961619767</v>
      </c>
    </row>
    <row r="146" spans="5:10" x14ac:dyDescent="0.3">
      <c r="E146" s="5">
        <v>132</v>
      </c>
      <c r="F146" s="49">
        <f t="shared" si="6"/>
        <v>580330.75961619767</v>
      </c>
      <c r="G146" s="49">
        <f>'Q1'!$C$8</f>
        <v>6078.309155238313</v>
      </c>
      <c r="H146" s="6">
        <f>F146*'Q1'!$C$4</f>
        <v>1431.2522103794652</v>
      </c>
      <c r="I146" s="6">
        <f t="shared" si="7"/>
        <v>4647.0569448588476</v>
      </c>
      <c r="J146" s="6">
        <f t="shared" si="8"/>
        <v>575683.7026713388</v>
      </c>
    </row>
    <row r="147" spans="5:10" x14ac:dyDescent="0.3">
      <c r="E147" s="5">
        <v>133</v>
      </c>
      <c r="F147" s="49">
        <f t="shared" si="6"/>
        <v>575683.7026713388</v>
      </c>
      <c r="G147" s="49">
        <f>'Q1'!$C$8</f>
        <v>6078.309155238313</v>
      </c>
      <c r="H147" s="6">
        <f>F147*'Q1'!$C$4</f>
        <v>1419.7913143061858</v>
      </c>
      <c r="I147" s="6">
        <f t="shared" si="7"/>
        <v>4658.517840932127</v>
      </c>
      <c r="J147" s="6">
        <f t="shared" si="8"/>
        <v>571025.18483040668</v>
      </c>
    </row>
    <row r="148" spans="5:10" x14ac:dyDescent="0.3">
      <c r="E148" s="5">
        <v>134</v>
      </c>
      <c r="F148" s="49">
        <f t="shared" si="6"/>
        <v>571025.18483040668</v>
      </c>
      <c r="G148" s="49">
        <f>'Q1'!$C$8</f>
        <v>6078.309155238313</v>
      </c>
      <c r="H148" s="6">
        <f>F148*'Q1'!$C$4</f>
        <v>1408.3021525713575</v>
      </c>
      <c r="I148" s="6">
        <f t="shared" si="7"/>
        <v>4670.0070026669555</v>
      </c>
      <c r="J148" s="6">
        <f t="shared" si="8"/>
        <v>566355.17782773974</v>
      </c>
    </row>
    <row r="149" spans="5:10" x14ac:dyDescent="0.3">
      <c r="E149" s="5">
        <v>135</v>
      </c>
      <c r="F149" s="49">
        <f t="shared" si="6"/>
        <v>566355.17782773974</v>
      </c>
      <c r="G149" s="49">
        <f>'Q1'!$C$8</f>
        <v>6078.309155238313</v>
      </c>
      <c r="H149" s="6">
        <f>F149*'Q1'!$C$4</f>
        <v>1396.7846554642335</v>
      </c>
      <c r="I149" s="6">
        <f t="shared" si="7"/>
        <v>4681.5244997740792</v>
      </c>
      <c r="J149" s="6">
        <f t="shared" si="8"/>
        <v>561673.65332796564</v>
      </c>
    </row>
    <row r="150" spans="5:10" x14ac:dyDescent="0.3">
      <c r="E150" s="5">
        <v>136</v>
      </c>
      <c r="F150" s="49">
        <f t="shared" si="6"/>
        <v>561673.65332796564</v>
      </c>
      <c r="G150" s="49">
        <f>'Q1'!$C$8</f>
        <v>6078.309155238313</v>
      </c>
      <c r="H150" s="6">
        <f>F150*'Q1'!$C$4</f>
        <v>1385.2387531021416</v>
      </c>
      <c r="I150" s="6">
        <f t="shared" si="7"/>
        <v>4693.0704021361717</v>
      </c>
      <c r="J150" s="6">
        <f t="shared" si="8"/>
        <v>556980.58292582945</v>
      </c>
    </row>
    <row r="151" spans="5:10" x14ac:dyDescent="0.3">
      <c r="E151" s="5">
        <v>137</v>
      </c>
      <c r="F151" s="49">
        <f t="shared" si="6"/>
        <v>556980.58292582945</v>
      </c>
      <c r="G151" s="49">
        <f>'Q1'!$C$8</f>
        <v>6078.309155238313</v>
      </c>
      <c r="H151" s="6">
        <f>F151*'Q1'!$C$4</f>
        <v>1373.6643754300599</v>
      </c>
      <c r="I151" s="6">
        <f t="shared" si="7"/>
        <v>4704.6447798082536</v>
      </c>
      <c r="J151" s="6">
        <f t="shared" si="8"/>
        <v>552275.93814602122</v>
      </c>
    </row>
    <row r="152" spans="5:10" x14ac:dyDescent="0.3">
      <c r="E152" s="5">
        <v>138</v>
      </c>
      <c r="F152" s="49">
        <f t="shared" si="6"/>
        <v>552275.93814602122</v>
      </c>
      <c r="G152" s="49">
        <f>'Q1'!$C$8</f>
        <v>6078.309155238313</v>
      </c>
      <c r="H152" s="6">
        <f>F152*'Q1'!$C$4</f>
        <v>1362.0614522201925</v>
      </c>
      <c r="I152" s="6">
        <f t="shared" si="7"/>
        <v>4716.2477030181208</v>
      </c>
      <c r="J152" s="6">
        <f t="shared" si="8"/>
        <v>547559.69044300308</v>
      </c>
    </row>
    <row r="153" spans="5:10" x14ac:dyDescent="0.3">
      <c r="E153" s="5">
        <v>139</v>
      </c>
      <c r="F153" s="49">
        <f t="shared" si="6"/>
        <v>547559.69044300308</v>
      </c>
      <c r="G153" s="49">
        <f>'Q1'!$C$8</f>
        <v>6078.309155238313</v>
      </c>
      <c r="H153" s="6">
        <f>F153*'Q1'!$C$4</f>
        <v>1350.4299130715422</v>
      </c>
      <c r="I153" s="6">
        <f t="shared" si="7"/>
        <v>4727.8792421667713</v>
      </c>
      <c r="J153" s="6">
        <f t="shared" si="8"/>
        <v>542831.81120083632</v>
      </c>
    </row>
    <row r="154" spans="5:10" x14ac:dyDescent="0.3">
      <c r="E154" s="5">
        <v>140</v>
      </c>
      <c r="F154" s="49">
        <f t="shared" si="6"/>
        <v>542831.81120083632</v>
      </c>
      <c r="G154" s="49">
        <f>'Q1'!$C$8</f>
        <v>6078.309155238313</v>
      </c>
      <c r="H154" s="6">
        <f>F154*'Q1'!$C$4</f>
        <v>1338.7696874094843</v>
      </c>
      <c r="I154" s="6">
        <f t="shared" si="7"/>
        <v>4739.5394678288285</v>
      </c>
      <c r="J154" s="6">
        <f t="shared" si="8"/>
        <v>538092.27173300751</v>
      </c>
    </row>
    <row r="155" spans="5:10" x14ac:dyDescent="0.3">
      <c r="E155" s="5">
        <v>141</v>
      </c>
      <c r="F155" s="49">
        <f t="shared" si="6"/>
        <v>538092.27173300751</v>
      </c>
      <c r="G155" s="49">
        <f>'Q1'!$C$8</f>
        <v>6078.309155238313</v>
      </c>
      <c r="H155" s="6">
        <f>F155*'Q1'!$C$4</f>
        <v>1327.0807044853377</v>
      </c>
      <c r="I155" s="6">
        <f t="shared" si="7"/>
        <v>4751.2284507529748</v>
      </c>
      <c r="J155" s="6">
        <f t="shared" si="8"/>
        <v>533341.04328225448</v>
      </c>
    </row>
    <row r="156" spans="5:10" x14ac:dyDescent="0.3">
      <c r="E156" s="5">
        <v>142</v>
      </c>
      <c r="F156" s="49">
        <f t="shared" si="6"/>
        <v>533341.04328225448</v>
      </c>
      <c r="G156" s="49">
        <f>'Q1'!$C$8</f>
        <v>6078.309155238313</v>
      </c>
      <c r="H156" s="6">
        <f>F156*'Q1'!$C$4</f>
        <v>1315.3628933759362</v>
      </c>
      <c r="I156" s="6">
        <f t="shared" si="7"/>
        <v>4762.9462618623766</v>
      </c>
      <c r="J156" s="6">
        <f t="shared" si="8"/>
        <v>528578.09702039207</v>
      </c>
    </row>
    <row r="157" spans="5:10" x14ac:dyDescent="0.3">
      <c r="E157" s="5">
        <v>143</v>
      </c>
      <c r="F157" s="49">
        <f t="shared" si="6"/>
        <v>528578.09702039207</v>
      </c>
      <c r="G157" s="49">
        <f>'Q1'!$C$8</f>
        <v>6078.309155238313</v>
      </c>
      <c r="H157" s="6">
        <f>F157*'Q1'!$C$4</f>
        <v>1303.6161829831983</v>
      </c>
      <c r="I157" s="6">
        <f t="shared" si="7"/>
        <v>4774.6929722551149</v>
      </c>
      <c r="J157" s="6">
        <f t="shared" si="8"/>
        <v>523803.40404813696</v>
      </c>
    </row>
    <row r="158" spans="5:10" x14ac:dyDescent="0.3">
      <c r="E158" s="5">
        <v>144</v>
      </c>
      <c r="F158" s="49">
        <f t="shared" si="6"/>
        <v>523803.40404813696</v>
      </c>
      <c r="G158" s="49">
        <f>'Q1'!$C$8</f>
        <v>6078.309155238313</v>
      </c>
      <c r="H158" s="6">
        <f>F158*'Q1'!$C$4</f>
        <v>1291.8405020336945</v>
      </c>
      <c r="I158" s="6">
        <f t="shared" si="7"/>
        <v>4786.468653204618</v>
      </c>
      <c r="J158" s="6">
        <f t="shared" si="8"/>
        <v>519016.93539493234</v>
      </c>
    </row>
    <row r="159" spans="5:10" x14ac:dyDescent="0.3">
      <c r="E159" s="5">
        <v>145</v>
      </c>
      <c r="F159" s="49">
        <f t="shared" si="6"/>
        <v>519016.93539493234</v>
      </c>
      <c r="G159" s="49">
        <f>'Q1'!$C$8</f>
        <v>6078.309155238313</v>
      </c>
      <c r="H159" s="6">
        <f>F159*'Q1'!$C$4</f>
        <v>1280.0357790782168</v>
      </c>
      <c r="I159" s="6">
        <f t="shared" si="7"/>
        <v>4798.2733761600957</v>
      </c>
      <c r="J159" s="6">
        <f t="shared" si="8"/>
        <v>514218.66201877227</v>
      </c>
    </row>
    <row r="160" spans="5:10" x14ac:dyDescent="0.3">
      <c r="E160" s="5">
        <v>146</v>
      </c>
      <c r="F160" s="49">
        <f t="shared" si="6"/>
        <v>514218.66201877227</v>
      </c>
      <c r="G160" s="49">
        <f>'Q1'!$C$8</f>
        <v>6078.309155238313</v>
      </c>
      <c r="H160" s="6">
        <f>F160*'Q1'!$C$4</f>
        <v>1268.2019424913437</v>
      </c>
      <c r="I160" s="6">
        <f t="shared" si="7"/>
        <v>4810.1072127469688</v>
      </c>
      <c r="J160" s="6">
        <f t="shared" si="8"/>
        <v>509408.55480602529</v>
      </c>
    </row>
    <row r="161" spans="5:10" x14ac:dyDescent="0.3">
      <c r="E161" s="5">
        <v>147</v>
      </c>
      <c r="F161" s="49">
        <f t="shared" si="6"/>
        <v>509408.55480602529</v>
      </c>
      <c r="G161" s="49">
        <f>'Q1'!$C$8</f>
        <v>6078.309155238313</v>
      </c>
      <c r="H161" s="6">
        <f>F161*'Q1'!$C$4</f>
        <v>1256.3389204710058</v>
      </c>
      <c r="I161" s="6">
        <f t="shared" si="7"/>
        <v>4821.9702347673074</v>
      </c>
      <c r="J161" s="6">
        <f t="shared" si="8"/>
        <v>504586.58457125799</v>
      </c>
    </row>
    <row r="162" spans="5:10" x14ac:dyDescent="0.3">
      <c r="E162" s="5">
        <v>148</v>
      </c>
      <c r="F162" s="49">
        <f t="shared" si="6"/>
        <v>504586.58457125799</v>
      </c>
      <c r="G162" s="49">
        <f>'Q1'!$C$8</f>
        <v>6078.309155238313</v>
      </c>
      <c r="H162" s="6">
        <f>F162*'Q1'!$C$4</f>
        <v>1244.4466410380512</v>
      </c>
      <c r="I162" s="6">
        <f t="shared" si="7"/>
        <v>4833.862514200262</v>
      </c>
      <c r="J162" s="6">
        <f t="shared" si="8"/>
        <v>499752.72205705772</v>
      </c>
    </row>
    <row r="163" spans="5:10" x14ac:dyDescent="0.3">
      <c r="E163" s="5">
        <v>149</v>
      </c>
      <c r="F163" s="49">
        <f t="shared" si="6"/>
        <v>499752.72205705772</v>
      </c>
      <c r="G163" s="49">
        <f>'Q1'!$C$8</f>
        <v>6078.309155238313</v>
      </c>
      <c r="H163" s="6">
        <f>F163*'Q1'!$C$4</f>
        <v>1232.5250320358073</v>
      </c>
      <c r="I163" s="6">
        <f t="shared" si="7"/>
        <v>4845.7841232025057</v>
      </c>
      <c r="J163" s="6">
        <f t="shared" si="8"/>
        <v>494906.93793385522</v>
      </c>
    </row>
    <row r="164" spans="5:10" x14ac:dyDescent="0.3">
      <c r="E164" s="5">
        <v>150</v>
      </c>
      <c r="F164" s="49">
        <f t="shared" si="6"/>
        <v>494906.93793385522</v>
      </c>
      <c r="G164" s="49">
        <f>'Q1'!$C$8</f>
        <v>6078.309155238313</v>
      </c>
      <c r="H164" s="6">
        <f>F164*'Q1'!$C$4</f>
        <v>1220.5740211296438</v>
      </c>
      <c r="I164" s="6">
        <f t="shared" si="7"/>
        <v>4857.7351341086687</v>
      </c>
      <c r="J164" s="6">
        <f t="shared" si="8"/>
        <v>490049.20279974653</v>
      </c>
    </row>
    <row r="165" spans="5:10" x14ac:dyDescent="0.3">
      <c r="E165" s="5">
        <v>151</v>
      </c>
      <c r="F165" s="49">
        <f t="shared" si="6"/>
        <v>490049.20279974653</v>
      </c>
      <c r="G165" s="49">
        <f>'Q1'!$C$8</f>
        <v>6078.309155238313</v>
      </c>
      <c r="H165" s="6">
        <f>F165*'Q1'!$C$4</f>
        <v>1208.593535806534</v>
      </c>
      <c r="I165" s="6">
        <f t="shared" si="7"/>
        <v>4869.7156194317795</v>
      </c>
      <c r="J165" s="6">
        <f t="shared" si="8"/>
        <v>485179.48718031473</v>
      </c>
    </row>
    <row r="166" spans="5:10" x14ac:dyDescent="0.3">
      <c r="E166" s="5">
        <v>152</v>
      </c>
      <c r="F166" s="49">
        <f t="shared" si="6"/>
        <v>485179.48718031473</v>
      </c>
      <c r="G166" s="49">
        <f>'Q1'!$C$8</f>
        <v>6078.309155238313</v>
      </c>
      <c r="H166" s="6">
        <f>F166*'Q1'!$C$4</f>
        <v>1196.5835033746141</v>
      </c>
      <c r="I166" s="6">
        <f t="shared" si="7"/>
        <v>4881.7256518636987</v>
      </c>
      <c r="J166" s="6">
        <f t="shared" si="8"/>
        <v>480297.76152845105</v>
      </c>
    </row>
    <row r="167" spans="5:10" x14ac:dyDescent="0.3">
      <c r="E167" s="5">
        <v>153</v>
      </c>
      <c r="F167" s="49">
        <f t="shared" si="6"/>
        <v>480297.76152845105</v>
      </c>
      <c r="G167" s="49">
        <f>'Q1'!$C$8</f>
        <v>6078.309155238313</v>
      </c>
      <c r="H167" s="6">
        <f>F167*'Q1'!$C$4</f>
        <v>1184.5438509627431</v>
      </c>
      <c r="I167" s="6">
        <f t="shared" si="7"/>
        <v>4893.7653042755701</v>
      </c>
      <c r="J167" s="6">
        <f t="shared" si="8"/>
        <v>475403.9962241755</v>
      </c>
    </row>
    <row r="168" spans="5:10" x14ac:dyDescent="0.3">
      <c r="E168" s="5">
        <v>154</v>
      </c>
      <c r="F168" s="49">
        <f t="shared" si="6"/>
        <v>475403.9962241755</v>
      </c>
      <c r="G168" s="49">
        <f>'Q1'!$C$8</f>
        <v>6078.309155238313</v>
      </c>
      <c r="H168" s="6">
        <f>F168*'Q1'!$C$4</f>
        <v>1172.4745055200599</v>
      </c>
      <c r="I168" s="6">
        <f t="shared" si="7"/>
        <v>4905.8346497182529</v>
      </c>
      <c r="J168" s="6">
        <f t="shared" si="8"/>
        <v>470498.16157445725</v>
      </c>
    </row>
    <row r="169" spans="5:10" x14ac:dyDescent="0.3">
      <c r="E169" s="5">
        <v>155</v>
      </c>
      <c r="F169" s="49">
        <f t="shared" si="6"/>
        <v>470498.16157445725</v>
      </c>
      <c r="G169" s="49">
        <f>'Q1'!$C$8</f>
        <v>6078.309155238313</v>
      </c>
      <c r="H169" s="6">
        <f>F169*'Q1'!$C$4</f>
        <v>1160.3753938155396</v>
      </c>
      <c r="I169" s="6">
        <f t="shared" si="7"/>
        <v>4917.9337614227734</v>
      </c>
      <c r="J169" s="6">
        <f t="shared" si="8"/>
        <v>465580.22781303449</v>
      </c>
    </row>
    <row r="170" spans="5:10" x14ac:dyDescent="0.3">
      <c r="E170" s="5">
        <v>156</v>
      </c>
      <c r="F170" s="49">
        <f t="shared" si="6"/>
        <v>465580.22781303449</v>
      </c>
      <c r="G170" s="49">
        <f>'Q1'!$C$8</f>
        <v>6078.309155238313</v>
      </c>
      <c r="H170" s="6">
        <f>F170*'Q1'!$C$4</f>
        <v>1148.246442437551</v>
      </c>
      <c r="I170" s="6">
        <f t="shared" si="7"/>
        <v>4930.0627128007618</v>
      </c>
      <c r="J170" s="6">
        <f t="shared" si="8"/>
        <v>460650.16510023375</v>
      </c>
    </row>
    <row r="171" spans="5:10" x14ac:dyDescent="0.3">
      <c r="E171" s="5">
        <v>157</v>
      </c>
      <c r="F171" s="49">
        <f t="shared" si="6"/>
        <v>460650.16510023375</v>
      </c>
      <c r="G171" s="49">
        <f>'Q1'!$C$8</f>
        <v>6078.309155238313</v>
      </c>
      <c r="H171" s="6">
        <f>F171*'Q1'!$C$4</f>
        <v>1136.0875777934091</v>
      </c>
      <c r="I171" s="6">
        <f t="shared" si="7"/>
        <v>4942.2215774449041</v>
      </c>
      <c r="J171" s="6">
        <f t="shared" si="8"/>
        <v>455707.94352278882</v>
      </c>
    </row>
    <row r="172" spans="5:10" x14ac:dyDescent="0.3">
      <c r="E172" s="5">
        <v>158</v>
      </c>
      <c r="F172" s="49">
        <f t="shared" si="6"/>
        <v>455707.94352278882</v>
      </c>
      <c r="G172" s="49">
        <f>'Q1'!$C$8</f>
        <v>6078.309155238313</v>
      </c>
      <c r="H172" s="6">
        <f>F172*'Q1'!$C$4</f>
        <v>1123.8987261089296</v>
      </c>
      <c r="I172" s="6">
        <f t="shared" si="7"/>
        <v>4954.4104291293834</v>
      </c>
      <c r="J172" s="6">
        <f t="shared" si="8"/>
        <v>450753.53309365944</v>
      </c>
    </row>
    <row r="173" spans="5:10" x14ac:dyDescent="0.3">
      <c r="E173" s="5">
        <v>159</v>
      </c>
      <c r="F173" s="49">
        <f t="shared" si="6"/>
        <v>450753.53309365944</v>
      </c>
      <c r="G173" s="49">
        <f>'Q1'!$C$8</f>
        <v>6078.309155238313</v>
      </c>
      <c r="H173" s="6">
        <f>F173*'Q1'!$C$4</f>
        <v>1111.6798134279816</v>
      </c>
      <c r="I173" s="6">
        <f t="shared" si="7"/>
        <v>4966.6293418103314</v>
      </c>
      <c r="J173" s="6">
        <f t="shared" si="8"/>
        <v>445786.90375184908</v>
      </c>
    </row>
    <row r="174" spans="5:10" x14ac:dyDescent="0.3">
      <c r="E174" s="5">
        <v>160</v>
      </c>
      <c r="F174" s="49">
        <f t="shared" si="6"/>
        <v>445786.90375184908</v>
      </c>
      <c r="G174" s="49">
        <f>'Q1'!$C$8</f>
        <v>6078.309155238313</v>
      </c>
      <c r="H174" s="6">
        <f>F174*'Q1'!$C$4</f>
        <v>1099.4307656120382</v>
      </c>
      <c r="I174" s="6">
        <f t="shared" si="7"/>
        <v>4978.8783896262748</v>
      </c>
      <c r="J174" s="6">
        <f t="shared" si="8"/>
        <v>440808.0253622228</v>
      </c>
    </row>
    <row r="175" spans="5:10" x14ac:dyDescent="0.3">
      <c r="E175" s="5">
        <v>161</v>
      </c>
      <c r="F175" s="49">
        <f t="shared" si="6"/>
        <v>440808.0253622228</v>
      </c>
      <c r="G175" s="49">
        <f>'Q1'!$C$8</f>
        <v>6078.309155238313</v>
      </c>
      <c r="H175" s="6">
        <f>F175*'Q1'!$C$4</f>
        <v>1087.1515083397269</v>
      </c>
      <c r="I175" s="6">
        <f t="shared" si="7"/>
        <v>4991.1576468985859</v>
      </c>
      <c r="J175" s="6">
        <f t="shared" si="8"/>
        <v>435816.86771532422</v>
      </c>
    </row>
    <row r="176" spans="5:10" x14ac:dyDescent="0.3">
      <c r="E176" s="5">
        <v>162</v>
      </c>
      <c r="F176" s="49">
        <f t="shared" si="6"/>
        <v>435816.86771532422</v>
      </c>
      <c r="G176" s="49">
        <f>'Q1'!$C$8</f>
        <v>6078.309155238313</v>
      </c>
      <c r="H176" s="6">
        <f>F176*'Q1'!$C$4</f>
        <v>1074.8419671063784</v>
      </c>
      <c r="I176" s="6">
        <f t="shared" si="7"/>
        <v>5003.4671881319346</v>
      </c>
      <c r="J176" s="6">
        <f t="shared" si="8"/>
        <v>430813.40052719228</v>
      </c>
    </row>
    <row r="177" spans="5:10" x14ac:dyDescent="0.3">
      <c r="E177" s="5">
        <v>163</v>
      </c>
      <c r="F177" s="49">
        <f t="shared" si="6"/>
        <v>430813.40052719228</v>
      </c>
      <c r="G177" s="49">
        <f>'Q1'!$C$8</f>
        <v>6078.309155238313</v>
      </c>
      <c r="H177" s="6">
        <f>F177*'Q1'!$C$4</f>
        <v>1062.5020672235753</v>
      </c>
      <c r="I177" s="6">
        <f t="shared" si="7"/>
        <v>5015.8070880147379</v>
      </c>
      <c r="J177" s="6">
        <f t="shared" si="8"/>
        <v>425797.59343917755</v>
      </c>
    </row>
    <row r="178" spans="5:10" x14ac:dyDescent="0.3">
      <c r="E178" s="5">
        <v>164</v>
      </c>
      <c r="F178" s="49">
        <f t="shared" si="6"/>
        <v>425797.59343917755</v>
      </c>
      <c r="G178" s="49">
        <f>'Q1'!$C$8</f>
        <v>6078.309155238313</v>
      </c>
      <c r="H178" s="6">
        <f>F178*'Q1'!$C$4</f>
        <v>1050.131733818698</v>
      </c>
      <c r="I178" s="6">
        <f t="shared" si="7"/>
        <v>5028.1774214196148</v>
      </c>
      <c r="J178" s="6">
        <f t="shared" si="8"/>
        <v>420769.41601775796</v>
      </c>
    </row>
    <row r="179" spans="5:10" x14ac:dyDescent="0.3">
      <c r="E179" s="5">
        <v>165</v>
      </c>
      <c r="F179" s="49">
        <f t="shared" si="6"/>
        <v>420769.41601775796</v>
      </c>
      <c r="G179" s="49">
        <f>'Q1'!$C$8</f>
        <v>6078.309155238313</v>
      </c>
      <c r="H179" s="6">
        <f>F179*'Q1'!$C$4</f>
        <v>1037.7308918344711</v>
      </c>
      <c r="I179" s="6">
        <f t="shared" si="7"/>
        <v>5040.5782634038424</v>
      </c>
      <c r="J179" s="6">
        <f t="shared" si="8"/>
        <v>415728.83775435411</v>
      </c>
    </row>
    <row r="180" spans="5:10" x14ac:dyDescent="0.3">
      <c r="E180" s="5">
        <v>166</v>
      </c>
      <c r="F180" s="49">
        <f t="shared" si="6"/>
        <v>415728.83775435411</v>
      </c>
      <c r="G180" s="49">
        <f>'Q1'!$C$8</f>
        <v>6078.309155238313</v>
      </c>
      <c r="H180" s="6">
        <f>F180*'Q1'!$C$4</f>
        <v>1025.2994660285071</v>
      </c>
      <c r="I180" s="6">
        <f t="shared" si="7"/>
        <v>5053.0096892098063</v>
      </c>
      <c r="J180" s="6">
        <f t="shared" si="8"/>
        <v>410675.82806514431</v>
      </c>
    </row>
    <row r="181" spans="5:10" x14ac:dyDescent="0.3">
      <c r="E181" s="5">
        <v>167</v>
      </c>
      <c r="F181" s="49">
        <f t="shared" si="6"/>
        <v>410675.82806514431</v>
      </c>
      <c r="G181" s="49">
        <f>'Q1'!$C$8</f>
        <v>6078.309155238313</v>
      </c>
      <c r="H181" s="6">
        <f>F181*'Q1'!$C$4</f>
        <v>1012.8373809728513</v>
      </c>
      <c r="I181" s="6">
        <f t="shared" si="7"/>
        <v>5065.471774265462</v>
      </c>
      <c r="J181" s="6">
        <f t="shared" si="8"/>
        <v>405610.35629087884</v>
      </c>
    </row>
    <row r="182" spans="5:10" x14ac:dyDescent="0.3">
      <c r="E182" s="5">
        <v>168</v>
      </c>
      <c r="F182" s="49">
        <f t="shared" si="6"/>
        <v>405610.35629087884</v>
      </c>
      <c r="G182" s="49">
        <f>'Q1'!$C$8</f>
        <v>6078.309155238313</v>
      </c>
      <c r="H182" s="6">
        <f>F182*'Q1'!$C$4</f>
        <v>1000.3445610535229</v>
      </c>
      <c r="I182" s="6">
        <f t="shared" si="7"/>
        <v>5077.9645941847903</v>
      </c>
      <c r="J182" s="6">
        <f t="shared" si="8"/>
        <v>400532.39169669407</v>
      </c>
    </row>
    <row r="183" spans="5:10" x14ac:dyDescent="0.3">
      <c r="E183" s="5">
        <v>169</v>
      </c>
      <c r="F183" s="49">
        <f t="shared" si="6"/>
        <v>400532.39169669407</v>
      </c>
      <c r="G183" s="49">
        <f>'Q1'!$C$8</f>
        <v>6078.309155238313</v>
      </c>
      <c r="H183" s="6">
        <f>F183*'Q1'!$C$4</f>
        <v>987.82093047005662</v>
      </c>
      <c r="I183" s="6">
        <f t="shared" si="7"/>
        <v>5090.4882247682563</v>
      </c>
      <c r="J183" s="6">
        <f t="shared" si="8"/>
        <v>395441.90347192582</v>
      </c>
    </row>
    <row r="184" spans="5:10" x14ac:dyDescent="0.3">
      <c r="E184" s="5">
        <v>170</v>
      </c>
      <c r="F184" s="49">
        <f t="shared" si="6"/>
        <v>395441.90347192582</v>
      </c>
      <c r="G184" s="49">
        <f>'Q1'!$C$8</f>
        <v>6078.309155238313</v>
      </c>
      <c r="H184" s="6">
        <f>F184*'Q1'!$C$4</f>
        <v>975.26641323504282</v>
      </c>
      <c r="I184" s="6">
        <f t="shared" si="7"/>
        <v>5103.0427420032702</v>
      </c>
      <c r="J184" s="6">
        <f t="shared" si="8"/>
        <v>390338.86072992254</v>
      </c>
    </row>
    <row r="185" spans="5:10" x14ac:dyDescent="0.3">
      <c r="E185" s="5">
        <v>171</v>
      </c>
      <c r="F185" s="49">
        <f t="shared" si="6"/>
        <v>390338.86072992254</v>
      </c>
      <c r="G185" s="49">
        <f>'Q1'!$C$8</f>
        <v>6078.309155238313</v>
      </c>
      <c r="H185" s="6">
        <f>F185*'Q1'!$C$4</f>
        <v>962.6809331736664</v>
      </c>
      <c r="I185" s="6">
        <f t="shared" si="7"/>
        <v>5115.6282220646463</v>
      </c>
      <c r="J185" s="6">
        <f t="shared" si="8"/>
        <v>385223.2325078579</v>
      </c>
    </row>
    <row r="186" spans="5:10" x14ac:dyDescent="0.3">
      <c r="E186" s="5">
        <v>172</v>
      </c>
      <c r="F186" s="49">
        <f t="shared" si="6"/>
        <v>385223.2325078579</v>
      </c>
      <c r="G186" s="49">
        <f>'Q1'!$C$8</f>
        <v>6078.309155238313</v>
      </c>
      <c r="H186" s="6">
        <f>F186*'Q1'!$C$4</f>
        <v>950.06441392324473</v>
      </c>
      <c r="I186" s="6">
        <f t="shared" si="7"/>
        <v>5128.2447413150685</v>
      </c>
      <c r="J186" s="6">
        <f t="shared" si="8"/>
        <v>380094.98776654282</v>
      </c>
    </row>
    <row r="187" spans="5:10" x14ac:dyDescent="0.3">
      <c r="E187" s="5">
        <v>173</v>
      </c>
      <c r="F187" s="49">
        <f t="shared" si="6"/>
        <v>380094.98776654282</v>
      </c>
      <c r="G187" s="49">
        <f>'Q1'!$C$8</f>
        <v>6078.309155238313</v>
      </c>
      <c r="H187" s="6">
        <f>F187*'Q1'!$C$4</f>
        <v>937.41677893276403</v>
      </c>
      <c r="I187" s="6">
        <f t="shared" si="7"/>
        <v>5140.8923763055491</v>
      </c>
      <c r="J187" s="6">
        <f t="shared" si="8"/>
        <v>374954.09539023729</v>
      </c>
    </row>
    <row r="188" spans="5:10" x14ac:dyDescent="0.3">
      <c r="E188" s="5">
        <v>174</v>
      </c>
      <c r="F188" s="49">
        <f t="shared" si="6"/>
        <v>374954.09539023729</v>
      </c>
      <c r="G188" s="49">
        <f>'Q1'!$C$8</f>
        <v>6078.309155238313</v>
      </c>
      <c r="H188" s="6">
        <f>F188*'Q1'!$C$4</f>
        <v>924.73795146241525</v>
      </c>
      <c r="I188" s="6">
        <f t="shared" si="7"/>
        <v>5153.5712037758976</v>
      </c>
      <c r="J188" s="6">
        <f t="shared" si="8"/>
        <v>369800.52418646141</v>
      </c>
    </row>
    <row r="189" spans="5:10" x14ac:dyDescent="0.3">
      <c r="E189" s="5">
        <v>175</v>
      </c>
      <c r="F189" s="49">
        <f t="shared" si="6"/>
        <v>369800.52418646141</v>
      </c>
      <c r="G189" s="49">
        <f>'Q1'!$C$8</f>
        <v>6078.309155238313</v>
      </c>
      <c r="H189" s="6">
        <f>F189*'Q1'!$C$4</f>
        <v>912.02785458312803</v>
      </c>
      <c r="I189" s="6">
        <f t="shared" si="7"/>
        <v>5166.2813006551851</v>
      </c>
      <c r="J189" s="6">
        <f t="shared" si="8"/>
        <v>364634.24288580625</v>
      </c>
    </row>
    <row r="190" spans="5:10" x14ac:dyDescent="0.3">
      <c r="E190" s="5">
        <v>176</v>
      </c>
      <c r="F190" s="49">
        <f t="shared" si="6"/>
        <v>364634.24288580625</v>
      </c>
      <c r="G190" s="49">
        <f>'Q1'!$C$8</f>
        <v>6078.309155238313</v>
      </c>
      <c r="H190" s="6">
        <f>F190*'Q1'!$C$4</f>
        <v>899.28641117610448</v>
      </c>
      <c r="I190" s="6">
        <f t="shared" si="7"/>
        <v>5179.0227440622084</v>
      </c>
      <c r="J190" s="6">
        <f t="shared" si="8"/>
        <v>359455.22014174407</v>
      </c>
    </row>
    <row r="191" spans="5:10" x14ac:dyDescent="0.3">
      <c r="E191" s="5">
        <v>177</v>
      </c>
      <c r="F191" s="49">
        <f t="shared" si="6"/>
        <v>359455.22014174407</v>
      </c>
      <c r="G191" s="49">
        <f>'Q1'!$C$8</f>
        <v>6078.309155238313</v>
      </c>
      <c r="H191" s="6">
        <f>F191*'Q1'!$C$4</f>
        <v>886.51354393235056</v>
      </c>
      <c r="I191" s="6">
        <f t="shared" si="7"/>
        <v>5191.7956113059627</v>
      </c>
      <c r="J191" s="6">
        <f t="shared" si="8"/>
        <v>354263.42453043809</v>
      </c>
    </row>
    <row r="192" spans="5:10" x14ac:dyDescent="0.3">
      <c r="E192" s="5">
        <v>178</v>
      </c>
      <c r="F192" s="49">
        <f t="shared" si="6"/>
        <v>354263.42453043809</v>
      </c>
      <c r="G192" s="49">
        <f>'Q1'!$C$8</f>
        <v>6078.309155238313</v>
      </c>
      <c r="H192" s="6">
        <f>F192*'Q1'!$C$4</f>
        <v>873.70917535220769</v>
      </c>
      <c r="I192" s="6">
        <f t="shared" si="7"/>
        <v>5204.5999798861048</v>
      </c>
      <c r="J192" s="6">
        <f t="shared" si="8"/>
        <v>349058.824550552</v>
      </c>
    </row>
    <row r="193" spans="5:10" x14ac:dyDescent="0.3">
      <c r="E193" s="5">
        <v>179</v>
      </c>
      <c r="F193" s="49">
        <f t="shared" si="6"/>
        <v>349058.824550552</v>
      </c>
      <c r="G193" s="49">
        <f>'Q1'!$C$8</f>
        <v>6078.309155238313</v>
      </c>
      <c r="H193" s="6">
        <f>F193*'Q1'!$C$4</f>
        <v>860.87322774488234</v>
      </c>
      <c r="I193" s="6">
        <f t="shared" si="7"/>
        <v>5217.4359274934304</v>
      </c>
      <c r="J193" s="6">
        <f t="shared" si="8"/>
        <v>343841.38862305856</v>
      </c>
    </row>
    <row r="194" spans="5:10" x14ac:dyDescent="0.3">
      <c r="E194" s="5">
        <v>180</v>
      </c>
      <c r="F194" s="49">
        <f t="shared" si="6"/>
        <v>343841.38862305856</v>
      </c>
      <c r="G194" s="49">
        <f>'Q1'!$C$8</f>
        <v>6078.309155238313</v>
      </c>
      <c r="H194" s="6">
        <f>F194*'Q1'!$C$4</f>
        <v>848.00562322797396</v>
      </c>
      <c r="I194" s="6">
        <f t="shared" si="7"/>
        <v>5230.303532010339</v>
      </c>
      <c r="J194" s="6">
        <f t="shared" si="8"/>
        <v>338611.08509104821</v>
      </c>
    </row>
    <row r="195" spans="5:10" x14ac:dyDescent="0.3">
      <c r="E195" s="5">
        <v>181</v>
      </c>
      <c r="F195" s="49">
        <f t="shared" si="6"/>
        <v>338611.08509104821</v>
      </c>
      <c r="G195" s="49">
        <f>'Q1'!$C$8</f>
        <v>6078.309155238313</v>
      </c>
      <c r="H195" s="6">
        <f>F195*'Q1'!$C$4</f>
        <v>835.10628372700364</v>
      </c>
      <c r="I195" s="6">
        <f t="shared" si="7"/>
        <v>5243.2028715113092</v>
      </c>
      <c r="J195" s="6">
        <f t="shared" si="8"/>
        <v>333367.88221953693</v>
      </c>
    </row>
    <row r="196" spans="5:10" x14ac:dyDescent="0.3">
      <c r="E196" s="5">
        <v>182</v>
      </c>
      <c r="F196" s="49">
        <f t="shared" si="6"/>
        <v>333367.88221953693</v>
      </c>
      <c r="G196" s="49">
        <f>'Q1'!$C$8</f>
        <v>6078.309155238313</v>
      </c>
      <c r="H196" s="6">
        <f>F196*'Q1'!$C$4</f>
        <v>822.17513097493952</v>
      </c>
      <c r="I196" s="6">
        <f t="shared" si="7"/>
        <v>5256.1340242633732</v>
      </c>
      <c r="J196" s="6">
        <f t="shared" si="8"/>
        <v>328111.74819527357</v>
      </c>
    </row>
    <row r="197" spans="5:10" x14ac:dyDescent="0.3">
      <c r="E197" s="5">
        <v>183</v>
      </c>
      <c r="F197" s="49">
        <f t="shared" si="6"/>
        <v>328111.74819527357</v>
      </c>
      <c r="G197" s="49">
        <f>'Q1'!$C$8</f>
        <v>6078.309155238313</v>
      </c>
      <c r="H197" s="6">
        <f>F197*'Q1'!$C$4</f>
        <v>809.21208651172185</v>
      </c>
      <c r="I197" s="6">
        <f t="shared" si="7"/>
        <v>5269.0970687265908</v>
      </c>
      <c r="J197" s="6">
        <f t="shared" si="8"/>
        <v>322842.65112654696</v>
      </c>
    </row>
    <row r="198" spans="5:10" x14ac:dyDescent="0.3">
      <c r="E198" s="5">
        <v>184</v>
      </c>
      <c r="F198" s="49">
        <f t="shared" si="6"/>
        <v>322842.65112654696</v>
      </c>
      <c r="G198" s="49">
        <f>'Q1'!$C$8</f>
        <v>6078.309155238313</v>
      </c>
      <c r="H198" s="6">
        <f>F198*'Q1'!$C$4</f>
        <v>796.21707168378748</v>
      </c>
      <c r="I198" s="6">
        <f t="shared" si="7"/>
        <v>5282.0920835545257</v>
      </c>
      <c r="J198" s="6">
        <f t="shared" si="8"/>
        <v>317560.55904299242</v>
      </c>
    </row>
    <row r="199" spans="5:10" x14ac:dyDescent="0.3">
      <c r="E199" s="5">
        <v>185</v>
      </c>
      <c r="F199" s="49">
        <f t="shared" si="6"/>
        <v>317560.55904299242</v>
      </c>
      <c r="G199" s="49">
        <f>'Q1'!$C$8</f>
        <v>6078.309155238313</v>
      </c>
      <c r="H199" s="6">
        <f>F199*'Q1'!$C$4</f>
        <v>783.19000764359225</v>
      </c>
      <c r="I199" s="6">
        <f t="shared" si="7"/>
        <v>5295.1191475947207</v>
      </c>
      <c r="J199" s="6">
        <f t="shared" si="8"/>
        <v>312265.43989539769</v>
      </c>
    </row>
    <row r="200" spans="5:10" x14ac:dyDescent="0.3">
      <c r="E200" s="5">
        <v>186</v>
      </c>
      <c r="F200" s="49">
        <f t="shared" si="6"/>
        <v>312265.43989539769</v>
      </c>
      <c r="G200" s="49">
        <f>'Q1'!$C$8</f>
        <v>6078.309155238313</v>
      </c>
      <c r="H200" s="6">
        <f>F200*'Q1'!$C$4</f>
        <v>770.13081534913294</v>
      </c>
      <c r="I200" s="6">
        <f t="shared" si="7"/>
        <v>5308.1783398891803</v>
      </c>
      <c r="J200" s="6">
        <f t="shared" si="8"/>
        <v>306957.26155550854</v>
      </c>
    </row>
    <row r="201" spans="5:10" x14ac:dyDescent="0.3">
      <c r="E201" s="5">
        <v>187</v>
      </c>
      <c r="F201" s="49">
        <f t="shared" si="6"/>
        <v>306957.26155550854</v>
      </c>
      <c r="G201" s="49">
        <f>'Q1'!$C$8</f>
        <v>6078.309155238313</v>
      </c>
      <c r="H201" s="6">
        <f>F201*'Q1'!$C$4</f>
        <v>757.03941556346717</v>
      </c>
      <c r="I201" s="6">
        <f t="shared" si="7"/>
        <v>5321.2697396748463</v>
      </c>
      <c r="J201" s="6">
        <f t="shared" si="8"/>
        <v>301635.99181583367</v>
      </c>
    </row>
    <row r="202" spans="5:10" x14ac:dyDescent="0.3">
      <c r="E202" s="5">
        <v>188</v>
      </c>
      <c r="F202" s="49">
        <f t="shared" si="6"/>
        <v>301635.99181583367</v>
      </c>
      <c r="G202" s="49">
        <f>'Q1'!$C$8</f>
        <v>6078.309155238313</v>
      </c>
      <c r="H202" s="6">
        <f>F202*'Q1'!$C$4</f>
        <v>743.91572885423273</v>
      </c>
      <c r="I202" s="6">
        <f t="shared" si="7"/>
        <v>5334.3934263840802</v>
      </c>
      <c r="J202" s="6">
        <f t="shared" si="8"/>
        <v>296301.59838944959</v>
      </c>
    </row>
    <row r="203" spans="5:10" x14ac:dyDescent="0.3">
      <c r="E203" s="5">
        <v>189</v>
      </c>
      <c r="F203" s="49">
        <f t="shared" si="6"/>
        <v>296301.59838944959</v>
      </c>
      <c r="G203" s="49">
        <f>'Q1'!$C$8</f>
        <v>6078.309155238313</v>
      </c>
      <c r="H203" s="6">
        <f>F203*'Q1'!$C$4</f>
        <v>730.75967559316621</v>
      </c>
      <c r="I203" s="6">
        <f t="shared" si="7"/>
        <v>5347.5494796451467</v>
      </c>
      <c r="J203" s="6">
        <f t="shared" si="8"/>
        <v>290954.04890980443</v>
      </c>
    </row>
    <row r="204" spans="5:10" x14ac:dyDescent="0.3">
      <c r="E204" s="5">
        <v>190</v>
      </c>
      <c r="F204" s="49">
        <f t="shared" si="6"/>
        <v>290954.04890980443</v>
      </c>
      <c r="G204" s="49">
        <f>'Q1'!$C$8</f>
        <v>6078.309155238313</v>
      </c>
      <c r="H204" s="6">
        <f>F204*'Q1'!$C$4</f>
        <v>717.57117595561897</v>
      </c>
      <c r="I204" s="6">
        <f t="shared" si="7"/>
        <v>5360.7379792826941</v>
      </c>
      <c r="J204" s="6">
        <f t="shared" si="8"/>
        <v>285593.31093052175</v>
      </c>
    </row>
    <row r="205" spans="5:10" x14ac:dyDescent="0.3">
      <c r="E205" s="5">
        <v>191</v>
      </c>
      <c r="F205" s="49">
        <f t="shared" si="6"/>
        <v>285593.31093052175</v>
      </c>
      <c r="G205" s="49">
        <f>'Q1'!$C$8</f>
        <v>6078.309155238313</v>
      </c>
      <c r="H205" s="6">
        <f>F205*'Q1'!$C$4</f>
        <v>704.35014992007382</v>
      </c>
      <c r="I205" s="6">
        <f t="shared" si="7"/>
        <v>5373.9590053182392</v>
      </c>
      <c r="J205" s="6">
        <f t="shared" si="8"/>
        <v>280219.35192520352</v>
      </c>
    </row>
    <row r="206" spans="5:10" x14ac:dyDescent="0.3">
      <c r="E206" s="5">
        <v>192</v>
      </c>
      <c r="F206" s="49">
        <f t="shared" si="6"/>
        <v>280219.35192520352</v>
      </c>
      <c r="G206" s="49">
        <f>'Q1'!$C$8</f>
        <v>6078.309155238313</v>
      </c>
      <c r="H206" s="6">
        <f>F206*'Q1'!$C$4</f>
        <v>691.09651726765821</v>
      </c>
      <c r="I206" s="6">
        <f t="shared" si="7"/>
        <v>5387.2126379706551</v>
      </c>
      <c r="J206" s="6">
        <f t="shared" si="8"/>
        <v>274832.13928723289</v>
      </c>
    </row>
    <row r="207" spans="5:10" x14ac:dyDescent="0.3">
      <c r="E207" s="5">
        <v>193</v>
      </c>
      <c r="F207" s="49">
        <f t="shared" si="6"/>
        <v>274832.13928723289</v>
      </c>
      <c r="G207" s="49">
        <f>'Q1'!$C$8</f>
        <v>6078.309155238313</v>
      </c>
      <c r="H207" s="6">
        <f>F207*'Q1'!$C$4</f>
        <v>677.81019758165883</v>
      </c>
      <c r="I207" s="6">
        <f t="shared" si="7"/>
        <v>5400.4989576566541</v>
      </c>
      <c r="J207" s="6">
        <f t="shared" si="8"/>
        <v>269431.64032957621</v>
      </c>
    </row>
    <row r="208" spans="5:10" x14ac:dyDescent="0.3">
      <c r="E208" s="5">
        <v>194</v>
      </c>
      <c r="F208" s="49">
        <f t="shared" si="6"/>
        <v>269431.64032957621</v>
      </c>
      <c r="G208" s="49">
        <f>'Q1'!$C$8</f>
        <v>6078.309155238313</v>
      </c>
      <c r="H208" s="6">
        <f>F208*'Q1'!$C$4</f>
        <v>664.49111024703268</v>
      </c>
      <c r="I208" s="6">
        <f t="shared" si="7"/>
        <v>5413.8180449912807</v>
      </c>
      <c r="J208" s="6">
        <f t="shared" si="8"/>
        <v>264017.82228458492</v>
      </c>
    </row>
    <row r="209" spans="5:10" x14ac:dyDescent="0.3">
      <c r="E209" s="5">
        <v>195</v>
      </c>
      <c r="F209" s="49">
        <f t="shared" ref="F209:F254" si="9">J208</f>
        <v>264017.82228458492</v>
      </c>
      <c r="G209" s="49">
        <f>'Q1'!$C$8</f>
        <v>6078.309155238313</v>
      </c>
      <c r="H209" s="6">
        <f>F209*'Q1'!$C$4</f>
        <v>651.13917444991841</v>
      </c>
      <c r="I209" s="6">
        <f t="shared" ref="I209:I254" si="10">G209-H209</f>
        <v>5427.1699807883942</v>
      </c>
      <c r="J209" s="6">
        <f t="shared" ref="J209:J254" si="11">F209-I209</f>
        <v>258590.65230379652</v>
      </c>
    </row>
    <row r="210" spans="5:10" x14ac:dyDescent="0.3">
      <c r="E210" s="5">
        <v>196</v>
      </c>
      <c r="F210" s="49">
        <f t="shared" si="9"/>
        <v>258590.65230379652</v>
      </c>
      <c r="G210" s="49">
        <f>'Q1'!$C$8</f>
        <v>6078.309155238313</v>
      </c>
      <c r="H210" s="6">
        <f>F210*'Q1'!$C$4</f>
        <v>637.75430917714596</v>
      </c>
      <c r="I210" s="6">
        <f t="shared" si="10"/>
        <v>5440.5548460611672</v>
      </c>
      <c r="J210" s="6">
        <f t="shared" si="11"/>
        <v>253150.09745773536</v>
      </c>
    </row>
    <row r="211" spans="5:10" x14ac:dyDescent="0.3">
      <c r="E211" s="5">
        <v>197</v>
      </c>
      <c r="F211" s="49">
        <f t="shared" si="9"/>
        <v>253150.09745773536</v>
      </c>
      <c r="G211" s="49">
        <f>'Q1'!$C$8</f>
        <v>6078.309155238313</v>
      </c>
      <c r="H211" s="6">
        <f>F211*'Q1'!$C$4</f>
        <v>624.33643321574505</v>
      </c>
      <c r="I211" s="6">
        <f t="shared" si="10"/>
        <v>5453.9727220225677</v>
      </c>
      <c r="J211" s="6">
        <f t="shared" si="11"/>
        <v>247696.1247357128</v>
      </c>
    </row>
    <row r="212" spans="5:10" x14ac:dyDescent="0.3">
      <c r="E212" s="5">
        <v>198</v>
      </c>
      <c r="F212" s="49">
        <f t="shared" si="9"/>
        <v>247696.1247357128</v>
      </c>
      <c r="G212" s="49">
        <f>'Q1'!$C$8</f>
        <v>6078.309155238313</v>
      </c>
      <c r="H212" s="6">
        <f>F212*'Q1'!$C$4</f>
        <v>610.88546515245196</v>
      </c>
      <c r="I212" s="6">
        <f t="shared" si="10"/>
        <v>5467.4236900858614</v>
      </c>
      <c r="J212" s="6">
        <f t="shared" si="11"/>
        <v>242228.70104562695</v>
      </c>
    </row>
    <row r="213" spans="5:10" x14ac:dyDescent="0.3">
      <c r="E213" s="5">
        <v>199</v>
      </c>
      <c r="F213" s="49">
        <f t="shared" si="9"/>
        <v>242228.70104562695</v>
      </c>
      <c r="G213" s="49">
        <f>'Q1'!$C$8</f>
        <v>6078.309155238313</v>
      </c>
      <c r="H213" s="6">
        <f>F213*'Q1'!$C$4</f>
        <v>597.40132337321609</v>
      </c>
      <c r="I213" s="6">
        <f t="shared" si="10"/>
        <v>5480.9078318650973</v>
      </c>
      <c r="J213" s="6">
        <f t="shared" si="11"/>
        <v>236747.79321376185</v>
      </c>
    </row>
    <row r="214" spans="5:10" x14ac:dyDescent="0.3">
      <c r="E214" s="5">
        <v>200</v>
      </c>
      <c r="F214" s="49">
        <f t="shared" si="9"/>
        <v>236747.79321376185</v>
      </c>
      <c r="G214" s="49">
        <f>'Q1'!$C$8</f>
        <v>6078.309155238313</v>
      </c>
      <c r="H214" s="6">
        <f>F214*'Q1'!$C$4</f>
        <v>583.88392606270463</v>
      </c>
      <c r="I214" s="6">
        <f t="shared" si="10"/>
        <v>5494.4252291756084</v>
      </c>
      <c r="J214" s="6">
        <f t="shared" si="11"/>
        <v>231253.36798458625</v>
      </c>
    </row>
    <row r="215" spans="5:10" x14ac:dyDescent="0.3">
      <c r="E215" s="5">
        <v>201</v>
      </c>
      <c r="F215" s="49">
        <f t="shared" si="9"/>
        <v>231253.36798458625</v>
      </c>
      <c r="G215" s="49">
        <f>'Q1'!$C$8</f>
        <v>6078.309155238313</v>
      </c>
      <c r="H215" s="6">
        <f>F215*'Q1'!$C$4</f>
        <v>570.33319120380611</v>
      </c>
      <c r="I215" s="6">
        <f t="shared" si="10"/>
        <v>5507.9759640345073</v>
      </c>
      <c r="J215" s="6">
        <f t="shared" si="11"/>
        <v>225745.39202055175</v>
      </c>
    </row>
    <row r="216" spans="5:10" x14ac:dyDescent="0.3">
      <c r="E216" s="5">
        <v>202</v>
      </c>
      <c r="F216" s="49">
        <f t="shared" si="9"/>
        <v>225745.39202055175</v>
      </c>
      <c r="G216" s="49">
        <f>'Q1'!$C$8</f>
        <v>6078.309155238313</v>
      </c>
      <c r="H216" s="6">
        <f>F216*'Q1'!$C$4</f>
        <v>556.74903657713253</v>
      </c>
      <c r="I216" s="6">
        <f t="shared" si="10"/>
        <v>5521.5601186611802</v>
      </c>
      <c r="J216" s="6">
        <f t="shared" si="11"/>
        <v>220223.83190189057</v>
      </c>
    </row>
    <row r="217" spans="5:10" x14ac:dyDescent="0.3">
      <c r="E217" s="5">
        <v>203</v>
      </c>
      <c r="F217" s="49">
        <f t="shared" si="9"/>
        <v>220223.83190189057</v>
      </c>
      <c r="G217" s="49">
        <f>'Q1'!$C$8</f>
        <v>6078.309155238313</v>
      </c>
      <c r="H217" s="6">
        <f>F217*'Q1'!$C$4</f>
        <v>543.13137976052099</v>
      </c>
      <c r="I217" s="6">
        <f t="shared" si="10"/>
        <v>5535.1777754777922</v>
      </c>
      <c r="J217" s="6">
        <f t="shared" si="11"/>
        <v>214688.65412641279</v>
      </c>
    </row>
    <row r="218" spans="5:10" x14ac:dyDescent="0.3">
      <c r="E218" s="5">
        <v>204</v>
      </c>
      <c r="F218" s="49">
        <f t="shared" si="9"/>
        <v>214688.65412641279</v>
      </c>
      <c r="G218" s="49">
        <f>'Q1'!$C$8</f>
        <v>6078.309155238313</v>
      </c>
      <c r="H218" s="6">
        <f>F218*'Q1'!$C$4</f>
        <v>529.48013812853299</v>
      </c>
      <c r="I218" s="6">
        <f t="shared" si="10"/>
        <v>5548.8290171097797</v>
      </c>
      <c r="J218" s="6">
        <f t="shared" si="11"/>
        <v>209139.825109303</v>
      </c>
    </row>
    <row r="219" spans="5:10" x14ac:dyDescent="0.3">
      <c r="E219" s="5">
        <v>205</v>
      </c>
      <c r="F219" s="49">
        <f t="shared" si="9"/>
        <v>209139.825109303</v>
      </c>
      <c r="G219" s="49">
        <f>'Q1'!$C$8</f>
        <v>6078.309155238313</v>
      </c>
      <c r="H219" s="6">
        <f>F219*'Q1'!$C$4</f>
        <v>515.79522885195354</v>
      </c>
      <c r="I219" s="6">
        <f t="shared" si="10"/>
        <v>5562.5139263863593</v>
      </c>
      <c r="J219" s="6">
        <f t="shared" si="11"/>
        <v>203577.31118291663</v>
      </c>
    </row>
    <row r="220" spans="5:10" x14ac:dyDescent="0.3">
      <c r="E220" s="5">
        <v>206</v>
      </c>
      <c r="F220" s="49">
        <f t="shared" si="9"/>
        <v>203577.31118291663</v>
      </c>
      <c r="G220" s="49">
        <f>'Q1'!$C$8</f>
        <v>6078.309155238313</v>
      </c>
      <c r="H220" s="6">
        <f>F220*'Q1'!$C$4</f>
        <v>502.0765688972885</v>
      </c>
      <c r="I220" s="6">
        <f t="shared" si="10"/>
        <v>5576.2325863410242</v>
      </c>
      <c r="J220" s="6">
        <f t="shared" si="11"/>
        <v>198001.07859657559</v>
      </c>
    </row>
    <row r="221" spans="5:10" x14ac:dyDescent="0.3">
      <c r="E221" s="5">
        <v>207</v>
      </c>
      <c r="F221" s="49">
        <f t="shared" si="9"/>
        <v>198001.07859657559</v>
      </c>
      <c r="G221" s="49">
        <f>'Q1'!$C$8</f>
        <v>6078.309155238313</v>
      </c>
      <c r="H221" s="6">
        <f>F221*'Q1'!$C$4</f>
        <v>488.3240750262608</v>
      </c>
      <c r="I221" s="6">
        <f t="shared" si="10"/>
        <v>5589.9850802120518</v>
      </c>
      <c r="J221" s="6">
        <f t="shared" si="11"/>
        <v>192411.09351636353</v>
      </c>
    </row>
    <row r="222" spans="5:10" x14ac:dyDescent="0.3">
      <c r="E222" s="5">
        <v>208</v>
      </c>
      <c r="F222" s="49">
        <f t="shared" si="9"/>
        <v>192411.09351636353</v>
      </c>
      <c r="G222" s="49">
        <f>'Q1'!$C$8</f>
        <v>6078.309155238313</v>
      </c>
      <c r="H222" s="6">
        <f>F222*'Q1'!$C$4</f>
        <v>474.53766379530521</v>
      </c>
      <c r="I222" s="6">
        <f t="shared" si="10"/>
        <v>5603.771491443008</v>
      </c>
      <c r="J222" s="6">
        <f t="shared" si="11"/>
        <v>186807.32202492052</v>
      </c>
    </row>
    <row r="223" spans="5:10" x14ac:dyDescent="0.3">
      <c r="E223" s="5">
        <v>209</v>
      </c>
      <c r="F223" s="49">
        <f t="shared" si="9"/>
        <v>186807.32202492052</v>
      </c>
      <c r="G223" s="49">
        <f>'Q1'!$C$8</f>
        <v>6078.309155238313</v>
      </c>
      <c r="H223" s="6">
        <f>F223*'Q1'!$C$4</f>
        <v>460.71725155506215</v>
      </c>
      <c r="I223" s="6">
        <f t="shared" si="10"/>
        <v>5617.5919036832511</v>
      </c>
      <c r="J223" s="6">
        <f t="shared" si="11"/>
        <v>181189.73012123725</v>
      </c>
    </row>
    <row r="224" spans="5:10" x14ac:dyDescent="0.3">
      <c r="E224" s="5">
        <v>210</v>
      </c>
      <c r="F224" s="49">
        <f t="shared" si="9"/>
        <v>181189.73012123725</v>
      </c>
      <c r="G224" s="49">
        <f>'Q1'!$C$8</f>
        <v>6078.309155238313</v>
      </c>
      <c r="H224" s="6">
        <f>F224*'Q1'!$C$4</f>
        <v>446.86275444987018</v>
      </c>
      <c r="I224" s="6">
        <f t="shared" si="10"/>
        <v>5631.4464007884426</v>
      </c>
      <c r="J224" s="6">
        <f t="shared" si="11"/>
        <v>175558.28372044882</v>
      </c>
    </row>
    <row r="225" spans="5:10" x14ac:dyDescent="0.3">
      <c r="E225" s="5">
        <v>211</v>
      </c>
      <c r="F225" s="49">
        <f t="shared" si="9"/>
        <v>175558.28372044882</v>
      </c>
      <c r="G225" s="49">
        <f>'Q1'!$C$8</f>
        <v>6078.309155238313</v>
      </c>
      <c r="H225" s="6">
        <f>F225*'Q1'!$C$4</f>
        <v>432.97408841725729</v>
      </c>
      <c r="I225" s="6">
        <f t="shared" si="10"/>
        <v>5645.335066821056</v>
      </c>
      <c r="J225" s="6">
        <f t="shared" si="11"/>
        <v>169912.94865362777</v>
      </c>
    </row>
    <row r="226" spans="5:10" x14ac:dyDescent="0.3">
      <c r="E226" s="5">
        <v>212</v>
      </c>
      <c r="F226" s="49">
        <f t="shared" si="9"/>
        <v>169912.94865362777</v>
      </c>
      <c r="G226" s="49">
        <f>'Q1'!$C$8</f>
        <v>6078.309155238313</v>
      </c>
      <c r="H226" s="6">
        <f>F226*'Q1'!$C$4</f>
        <v>419.0511691874305</v>
      </c>
      <c r="I226" s="6">
        <f t="shared" si="10"/>
        <v>5659.2579860508822</v>
      </c>
      <c r="J226" s="6">
        <f t="shared" si="11"/>
        <v>164253.69066757688</v>
      </c>
    </row>
    <row r="227" spans="5:10" x14ac:dyDescent="0.3">
      <c r="E227" s="5">
        <v>213</v>
      </c>
      <c r="F227" s="49">
        <f t="shared" si="9"/>
        <v>164253.69066757688</v>
      </c>
      <c r="G227" s="49">
        <f>'Q1'!$C$8</f>
        <v>6078.309155238313</v>
      </c>
      <c r="H227" s="6">
        <f>F227*'Q1'!$C$4</f>
        <v>405.09391228276496</v>
      </c>
      <c r="I227" s="6">
        <f t="shared" si="10"/>
        <v>5673.2152429555481</v>
      </c>
      <c r="J227" s="6">
        <f t="shared" si="11"/>
        <v>158580.47542462134</v>
      </c>
    </row>
    <row r="228" spans="5:10" x14ac:dyDescent="0.3">
      <c r="E228" s="5">
        <v>214</v>
      </c>
      <c r="F228" s="49">
        <f t="shared" si="9"/>
        <v>158580.47542462134</v>
      </c>
      <c r="G228" s="49">
        <f>'Q1'!$C$8</f>
        <v>6078.309155238313</v>
      </c>
      <c r="H228" s="6">
        <f>F228*'Q1'!$C$4</f>
        <v>391.10223301729121</v>
      </c>
      <c r="I228" s="6">
        <f t="shared" si="10"/>
        <v>5687.2069222210221</v>
      </c>
      <c r="J228" s="6">
        <f t="shared" si="11"/>
        <v>152893.26850240031</v>
      </c>
    </row>
    <row r="229" spans="5:10" x14ac:dyDescent="0.3">
      <c r="E229" s="5">
        <v>215</v>
      </c>
      <c r="F229" s="49">
        <f t="shared" si="9"/>
        <v>152893.26850240031</v>
      </c>
      <c r="G229" s="49">
        <f>'Q1'!$C$8</f>
        <v>6078.309155238313</v>
      </c>
      <c r="H229" s="6">
        <f>F229*'Q1'!$C$4</f>
        <v>377.07604649618122</v>
      </c>
      <c r="I229" s="6">
        <f t="shared" si="10"/>
        <v>5701.2331087421317</v>
      </c>
      <c r="J229" s="6">
        <f t="shared" si="11"/>
        <v>147192.03539365818</v>
      </c>
    </row>
    <row r="230" spans="5:10" x14ac:dyDescent="0.3">
      <c r="E230" s="5">
        <v>216</v>
      </c>
      <c r="F230" s="49">
        <f t="shared" si="9"/>
        <v>147192.03539365818</v>
      </c>
      <c r="G230" s="49">
        <f>'Q1'!$C$8</f>
        <v>6078.309155238313</v>
      </c>
      <c r="H230" s="6">
        <f>F230*'Q1'!$C$4</f>
        <v>363.01526761523348</v>
      </c>
      <c r="I230" s="6">
        <f t="shared" si="10"/>
        <v>5715.2938876230792</v>
      </c>
      <c r="J230" s="6">
        <f t="shared" si="11"/>
        <v>141476.74150603509</v>
      </c>
    </row>
    <row r="231" spans="5:10" x14ac:dyDescent="0.3">
      <c r="E231" s="5">
        <v>217</v>
      </c>
      <c r="F231" s="49">
        <f t="shared" si="9"/>
        <v>141476.74150603509</v>
      </c>
      <c r="G231" s="49">
        <f>'Q1'!$C$8</f>
        <v>6078.309155238313</v>
      </c>
      <c r="H231" s="6">
        <f>F231*'Q1'!$C$4</f>
        <v>348.91981106035666</v>
      </c>
      <c r="I231" s="6">
        <f t="shared" si="10"/>
        <v>5729.3893441779564</v>
      </c>
      <c r="J231" s="6">
        <f t="shared" si="11"/>
        <v>135747.35216185712</v>
      </c>
    </row>
    <row r="232" spans="5:10" x14ac:dyDescent="0.3">
      <c r="E232" s="5">
        <v>218</v>
      </c>
      <c r="F232" s="49">
        <f t="shared" si="9"/>
        <v>135747.35216185712</v>
      </c>
      <c r="G232" s="49">
        <f>'Q1'!$C$8</f>
        <v>6078.309155238313</v>
      </c>
      <c r="H232" s="6">
        <f>F232*'Q1'!$C$4</f>
        <v>334.78959130705169</v>
      </c>
      <c r="I232" s="6">
        <f t="shared" si="10"/>
        <v>5743.5195639312615</v>
      </c>
      <c r="J232" s="6">
        <f t="shared" si="11"/>
        <v>130003.83259792587</v>
      </c>
    </row>
    <row r="233" spans="5:10" x14ac:dyDescent="0.3">
      <c r="E233" s="5">
        <v>219</v>
      </c>
      <c r="F233" s="49">
        <f t="shared" si="9"/>
        <v>130003.83259792587</v>
      </c>
      <c r="G233" s="49">
        <f>'Q1'!$C$8</f>
        <v>6078.309155238313</v>
      </c>
      <c r="H233" s="6">
        <f>F233*'Q1'!$C$4</f>
        <v>320.62452261989318</v>
      </c>
      <c r="I233" s="6">
        <f t="shared" si="10"/>
        <v>5757.6846326184195</v>
      </c>
      <c r="J233" s="6">
        <f t="shared" si="11"/>
        <v>124246.14796530745</v>
      </c>
    </row>
    <row r="234" spans="5:10" x14ac:dyDescent="0.3">
      <c r="E234" s="5">
        <v>220</v>
      </c>
      <c r="F234" s="49">
        <f t="shared" si="9"/>
        <v>124246.14796530745</v>
      </c>
      <c r="G234" s="49">
        <f>'Q1'!$C$8</f>
        <v>6078.309155238313</v>
      </c>
      <c r="H234" s="6">
        <f>F234*'Q1'!$C$4</f>
        <v>306.42451905200892</v>
      </c>
      <c r="I234" s="6">
        <f t="shared" si="10"/>
        <v>5771.8846361863043</v>
      </c>
      <c r="J234" s="6">
        <f t="shared" si="11"/>
        <v>118474.26332912114</v>
      </c>
    </row>
    <row r="235" spans="5:10" x14ac:dyDescent="0.3">
      <c r="E235" s="5">
        <v>221</v>
      </c>
      <c r="F235" s="49">
        <f t="shared" si="9"/>
        <v>118474.26332912114</v>
      </c>
      <c r="G235" s="49">
        <f>'Q1'!$C$8</f>
        <v>6078.309155238313</v>
      </c>
      <c r="H235" s="6">
        <f>F235*'Q1'!$C$4</f>
        <v>292.18949444455859</v>
      </c>
      <c r="I235" s="6">
        <f t="shared" si="10"/>
        <v>5786.1196607937545</v>
      </c>
      <c r="J235" s="6">
        <f t="shared" si="11"/>
        <v>112688.14366832738</v>
      </c>
    </row>
    <row r="236" spans="5:10" x14ac:dyDescent="0.3">
      <c r="E236" s="5">
        <v>222</v>
      </c>
      <c r="F236" s="49">
        <f t="shared" si="9"/>
        <v>112688.14366832738</v>
      </c>
      <c r="G236" s="49">
        <f>'Q1'!$C$8</f>
        <v>6078.309155238313</v>
      </c>
      <c r="H236" s="6">
        <f>F236*'Q1'!$C$4</f>
        <v>277.91936242621085</v>
      </c>
      <c r="I236" s="6">
        <f t="shared" si="10"/>
        <v>5800.3897928121023</v>
      </c>
      <c r="J236" s="6">
        <f t="shared" si="11"/>
        <v>106887.75387551528</v>
      </c>
    </row>
    <row r="237" spans="5:10" x14ac:dyDescent="0.3">
      <c r="E237" s="5">
        <v>223</v>
      </c>
      <c r="F237" s="49">
        <f t="shared" si="9"/>
        <v>106887.75387551528</v>
      </c>
      <c r="G237" s="49">
        <f>'Q1'!$C$8</f>
        <v>6078.309155238313</v>
      </c>
      <c r="H237" s="6">
        <f>F237*'Q1'!$C$4</f>
        <v>263.61403641261955</v>
      </c>
      <c r="I237" s="6">
        <f t="shared" si="10"/>
        <v>5814.6951188256935</v>
      </c>
      <c r="J237" s="6">
        <f t="shared" si="11"/>
        <v>101073.05875668958</v>
      </c>
    </row>
    <row r="238" spans="5:10" x14ac:dyDescent="0.3">
      <c r="E238" s="5">
        <v>224</v>
      </c>
      <c r="F238" s="49">
        <f t="shared" si="9"/>
        <v>101073.05875668958</v>
      </c>
      <c r="G238" s="49">
        <f>'Q1'!$C$8</f>
        <v>6078.309155238313</v>
      </c>
      <c r="H238" s="6">
        <f>F238*'Q1'!$C$4</f>
        <v>249.27342960589795</v>
      </c>
      <c r="I238" s="6">
        <f t="shared" si="10"/>
        <v>5829.0357256324151</v>
      </c>
      <c r="J238" s="6">
        <f t="shared" si="11"/>
        <v>95244.023031057164</v>
      </c>
    </row>
    <row r="239" spans="5:10" x14ac:dyDescent="0.3">
      <c r="E239" s="5">
        <v>225</v>
      </c>
      <c r="F239" s="49">
        <f t="shared" si="9"/>
        <v>95244.023031057164</v>
      </c>
      <c r="G239" s="49">
        <f>'Q1'!$C$8</f>
        <v>6078.309155238313</v>
      </c>
      <c r="H239" s="6">
        <f>F239*'Q1'!$C$4</f>
        <v>234.89745499409241</v>
      </c>
      <c r="I239" s="6">
        <f t="shared" si="10"/>
        <v>5843.4117002442208</v>
      </c>
      <c r="J239" s="6">
        <f t="shared" si="11"/>
        <v>89400.611330812942</v>
      </c>
    </row>
    <row r="240" spans="5:10" x14ac:dyDescent="0.3">
      <c r="E240" s="5">
        <v>226</v>
      </c>
      <c r="F240" s="49">
        <f t="shared" si="9"/>
        <v>89400.611330812942</v>
      </c>
      <c r="G240" s="49">
        <f>'Q1'!$C$8</f>
        <v>6078.309155238313</v>
      </c>
      <c r="H240" s="6">
        <f>F240*'Q1'!$C$4</f>
        <v>220.48602535065439</v>
      </c>
      <c r="I240" s="6">
        <f t="shared" si="10"/>
        <v>5857.823129887659</v>
      </c>
      <c r="J240" s="6">
        <f t="shared" si="11"/>
        <v>83542.788200925279</v>
      </c>
    </row>
    <row r="241" spans="5:10" x14ac:dyDescent="0.3">
      <c r="E241" s="5">
        <v>227</v>
      </c>
      <c r="F241" s="49">
        <f t="shared" si="9"/>
        <v>83542.788200925279</v>
      </c>
      <c r="G241" s="49">
        <f>'Q1'!$C$8</f>
        <v>6078.309155238313</v>
      </c>
      <c r="H241" s="6">
        <f>F241*'Q1'!$C$4</f>
        <v>206.03905323391109</v>
      </c>
      <c r="I241" s="6">
        <f t="shared" si="10"/>
        <v>5872.2701020044024</v>
      </c>
      <c r="J241" s="6">
        <f t="shared" si="11"/>
        <v>77670.518098920875</v>
      </c>
    </row>
    <row r="242" spans="5:10" x14ac:dyDescent="0.3">
      <c r="E242" s="5">
        <v>228</v>
      </c>
      <c r="F242" s="49">
        <f t="shared" si="9"/>
        <v>77670.518098920875</v>
      </c>
      <c r="G242" s="49">
        <f>'Q1'!$C$8</f>
        <v>6078.309155238313</v>
      </c>
      <c r="H242" s="6">
        <f>F242*'Q1'!$C$4</f>
        <v>191.55645098653494</v>
      </c>
      <c r="I242" s="6">
        <f t="shared" si="10"/>
        <v>5886.7527042517777</v>
      </c>
      <c r="J242" s="6">
        <f t="shared" si="11"/>
        <v>71783.765394669099</v>
      </c>
    </row>
    <row r="243" spans="5:10" x14ac:dyDescent="0.3">
      <c r="E243" s="5">
        <v>229</v>
      </c>
      <c r="F243" s="49">
        <f t="shared" si="9"/>
        <v>71783.765394669099</v>
      </c>
      <c r="G243" s="49">
        <f>'Q1'!$C$8</f>
        <v>6078.309155238313</v>
      </c>
      <c r="H243" s="6">
        <f>F243*'Q1'!$C$4</f>
        <v>177.0381307350118</v>
      </c>
      <c r="I243" s="6">
        <f t="shared" si="10"/>
        <v>5901.2710245033013</v>
      </c>
      <c r="J243" s="6">
        <f t="shared" si="11"/>
        <v>65882.494370165805</v>
      </c>
    </row>
    <row r="244" spans="5:10" x14ac:dyDescent="0.3">
      <c r="E244" s="5">
        <v>230</v>
      </c>
      <c r="F244" s="49">
        <f t="shared" si="9"/>
        <v>65882.494370165805</v>
      </c>
      <c r="G244" s="49">
        <f>'Q1'!$C$8</f>
        <v>6078.309155238313</v>
      </c>
      <c r="H244" s="6">
        <f>F244*'Q1'!$C$4</f>
        <v>162.48400438910772</v>
      </c>
      <c r="I244" s="6">
        <f t="shared" si="10"/>
        <v>5915.8251508492049</v>
      </c>
      <c r="J244" s="6">
        <f t="shared" si="11"/>
        <v>59966.669219316602</v>
      </c>
    </row>
    <row r="245" spans="5:10" x14ac:dyDescent="0.3">
      <c r="E245" s="5">
        <v>231</v>
      </c>
      <c r="F245" s="49">
        <f t="shared" si="9"/>
        <v>59966.669219316602</v>
      </c>
      <c r="G245" s="49">
        <f>'Q1'!$C$8</f>
        <v>6078.309155238313</v>
      </c>
      <c r="H245" s="6">
        <f>F245*'Q1'!$C$4</f>
        <v>147.89398364133444</v>
      </c>
      <c r="I245" s="6">
        <f t="shared" si="10"/>
        <v>5930.4151715969783</v>
      </c>
      <c r="J245" s="6">
        <f t="shared" si="11"/>
        <v>54036.254047719623</v>
      </c>
    </row>
    <row r="246" spans="5:10" x14ac:dyDescent="0.3">
      <c r="E246" s="5">
        <v>232</v>
      </c>
      <c r="F246" s="49">
        <f t="shared" si="9"/>
        <v>54036.254047719623</v>
      </c>
      <c r="G246" s="49">
        <f>'Q1'!$C$8</f>
        <v>6078.309155238313</v>
      </c>
      <c r="H246" s="6">
        <f>F246*'Q1'!$C$4</f>
        <v>133.26797996641363</v>
      </c>
      <c r="I246" s="6">
        <f t="shared" si="10"/>
        <v>5945.0411752718992</v>
      </c>
      <c r="J246" s="6">
        <f t="shared" si="11"/>
        <v>48091.212872447722</v>
      </c>
    </row>
    <row r="247" spans="5:10" x14ac:dyDescent="0.3">
      <c r="E247" s="5">
        <v>233</v>
      </c>
      <c r="F247" s="49">
        <f t="shared" si="9"/>
        <v>48091.212872447722</v>
      </c>
      <c r="G247" s="49">
        <f>'Q1'!$C$8</f>
        <v>6078.309155238313</v>
      </c>
      <c r="H247" s="6">
        <f>F247*'Q1'!$C$4</f>
        <v>118.60590462073975</v>
      </c>
      <c r="I247" s="6">
        <f t="shared" si="10"/>
        <v>5959.7032506175728</v>
      </c>
      <c r="J247" s="6">
        <f t="shared" si="11"/>
        <v>42131.509621830148</v>
      </c>
    </row>
    <row r="248" spans="5:10" x14ac:dyDescent="0.3">
      <c r="E248" s="5">
        <v>234</v>
      </c>
      <c r="F248" s="49">
        <f t="shared" si="9"/>
        <v>42131.509621830148</v>
      </c>
      <c r="G248" s="49">
        <f>'Q1'!$C$8</f>
        <v>6078.309155238313</v>
      </c>
      <c r="H248" s="6">
        <f>F248*'Q1'!$C$4</f>
        <v>103.90766864184161</v>
      </c>
      <c r="I248" s="6">
        <f t="shared" si="10"/>
        <v>5974.4014865964709</v>
      </c>
      <c r="J248" s="6">
        <f t="shared" si="11"/>
        <v>36157.108135233677</v>
      </c>
    </row>
    <row r="249" spans="5:10" x14ac:dyDescent="0.3">
      <c r="E249" s="5">
        <v>235</v>
      </c>
      <c r="F249" s="49">
        <f t="shared" si="9"/>
        <v>36157.108135233677</v>
      </c>
      <c r="G249" s="49">
        <f>'Q1'!$C$8</f>
        <v>6078.309155238313</v>
      </c>
      <c r="H249" s="6">
        <f>F249*'Q1'!$C$4</f>
        <v>89.173182847842526</v>
      </c>
      <c r="I249" s="6">
        <f t="shared" si="10"/>
        <v>5989.1359723904707</v>
      </c>
      <c r="J249" s="6">
        <f t="shared" si="11"/>
        <v>30167.972162843205</v>
      </c>
    </row>
    <row r="250" spans="5:10" x14ac:dyDescent="0.3">
      <c r="E250" s="5">
        <v>236</v>
      </c>
      <c r="F250" s="49">
        <f t="shared" si="9"/>
        <v>30167.972162843205</v>
      </c>
      <c r="G250" s="49">
        <f>'Q1'!$C$8</f>
        <v>6078.309155238313</v>
      </c>
      <c r="H250" s="6">
        <f>F250*'Q1'!$C$4</f>
        <v>74.402357836919265</v>
      </c>
      <c r="I250" s="6">
        <f t="shared" si="10"/>
        <v>6003.9067974013933</v>
      </c>
      <c r="J250" s="6">
        <f t="shared" si="11"/>
        <v>24164.065365441813</v>
      </c>
    </row>
    <row r="251" spans="5:10" x14ac:dyDescent="0.3">
      <c r="E251" s="5">
        <v>237</v>
      </c>
      <c r="F251" s="49">
        <f t="shared" si="9"/>
        <v>24164.065365441813</v>
      </c>
      <c r="G251" s="49">
        <f>'Q1'!$C$8</f>
        <v>6078.309155238313</v>
      </c>
      <c r="H251" s="6">
        <f>F251*'Q1'!$C$4</f>
        <v>59.595103986759575</v>
      </c>
      <c r="I251" s="6">
        <f t="shared" si="10"/>
        <v>6018.7140512515534</v>
      </c>
      <c r="J251" s="6">
        <f t="shared" si="11"/>
        <v>18145.351314190259</v>
      </c>
    </row>
    <row r="252" spans="5:10" x14ac:dyDescent="0.3">
      <c r="E252" s="5">
        <v>238</v>
      </c>
      <c r="F252" s="49">
        <f t="shared" si="9"/>
        <v>18145.351314190259</v>
      </c>
      <c r="G252" s="49">
        <f>'Q1'!$C$8</f>
        <v>6078.309155238313</v>
      </c>
      <c r="H252" s="6">
        <f>F252*'Q1'!$C$4</f>
        <v>44.751331454018406</v>
      </c>
      <c r="I252" s="6">
        <f t="shared" si="10"/>
        <v>6033.5578237842947</v>
      </c>
      <c r="J252" s="6">
        <f t="shared" si="11"/>
        <v>12111.793490405964</v>
      </c>
    </row>
    <row r="253" spans="5:10" x14ac:dyDescent="0.3">
      <c r="E253" s="5">
        <v>239</v>
      </c>
      <c r="F253" s="49">
        <f t="shared" si="9"/>
        <v>12111.793490405964</v>
      </c>
      <c r="G253" s="49">
        <f>'Q1'!$C$8</f>
        <v>6078.309155238313</v>
      </c>
      <c r="H253" s="6">
        <f>F253*'Q1'!$C$4</f>
        <v>29.870950173772787</v>
      </c>
      <c r="I253" s="6">
        <f t="shared" si="10"/>
        <v>6048.4382050645399</v>
      </c>
      <c r="J253" s="6">
        <f t="shared" si="11"/>
        <v>6063.355285341424</v>
      </c>
    </row>
    <row r="254" spans="5:10" x14ac:dyDescent="0.3">
      <c r="E254" s="5">
        <v>240</v>
      </c>
      <c r="F254" s="49">
        <f t="shared" si="9"/>
        <v>6063.355285341424</v>
      </c>
      <c r="G254" s="49">
        <f>'Q1'!$C$8</f>
        <v>6078.309155238313</v>
      </c>
      <c r="H254" s="6">
        <f>F254*'Q1'!$C$4</f>
        <v>14.953869858975347</v>
      </c>
      <c r="I254" s="6">
        <f t="shared" si="10"/>
        <v>6063.3552853793381</v>
      </c>
      <c r="J254" s="6">
        <f t="shared" si="11"/>
        <v>-3.7914105632808059E-8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4859-1EA6-41A6-B217-8F84B42AAD2F}">
  <dimension ref="A1:O333"/>
  <sheetViews>
    <sheetView zoomScale="85" zoomScaleNormal="85" workbookViewId="0"/>
  </sheetViews>
  <sheetFormatPr defaultRowHeight="14.4" x14ac:dyDescent="0.3"/>
  <cols>
    <col min="2" max="2" width="47.33203125" customWidth="1"/>
    <col min="3" max="3" width="15.88671875" customWidth="1"/>
    <col min="5" max="5" width="8.77734375" customWidth="1"/>
    <col min="6" max="6" width="22.44140625" customWidth="1"/>
    <col min="7" max="7" width="16.88671875" customWidth="1"/>
    <col min="8" max="8" width="16.44140625" customWidth="1"/>
    <col min="9" max="9" width="18.21875" customWidth="1"/>
    <col min="10" max="10" width="18.77734375" customWidth="1"/>
  </cols>
  <sheetData>
    <row r="1" spans="1:15" ht="25.2" thickBot="1" x14ac:dyDescent="0.45">
      <c r="A1" s="17" t="s">
        <v>13</v>
      </c>
      <c r="B1" s="18"/>
      <c r="C1" s="18"/>
      <c r="D1" s="19"/>
      <c r="E1" s="19"/>
      <c r="J1" s="20"/>
      <c r="K1" s="19"/>
      <c r="L1" s="19"/>
      <c r="M1" s="19"/>
      <c r="N1" s="19"/>
      <c r="O1" s="19"/>
    </row>
    <row r="2" spans="1:15" x14ac:dyDescent="0.3">
      <c r="A2" s="19"/>
      <c r="B2" s="19"/>
      <c r="C2" s="19"/>
      <c r="D2" s="19"/>
      <c r="E2" s="19"/>
      <c r="H2" s="34"/>
      <c r="I2" s="34"/>
      <c r="J2" s="20"/>
      <c r="K2" s="19"/>
      <c r="L2" s="19"/>
      <c r="M2" s="19"/>
      <c r="N2" s="19"/>
      <c r="O2" s="19"/>
    </row>
    <row r="3" spans="1:15" x14ac:dyDescent="0.3">
      <c r="A3" s="19"/>
      <c r="B3" s="21" t="s">
        <v>23</v>
      </c>
      <c r="C3" s="22">
        <v>800000</v>
      </c>
      <c r="D3" s="19"/>
      <c r="E3" s="19"/>
      <c r="H3" s="34"/>
      <c r="I3" s="34"/>
      <c r="J3" s="20"/>
      <c r="K3" s="19"/>
      <c r="L3" s="19"/>
      <c r="M3" s="19"/>
      <c r="N3" s="19"/>
      <c r="O3" s="19"/>
    </row>
    <row r="4" spans="1:15" x14ac:dyDescent="0.3">
      <c r="A4" s="19"/>
      <c r="B4" s="21" t="s">
        <v>24</v>
      </c>
      <c r="C4" s="23">
        <v>3.6999999999999998E-2</v>
      </c>
      <c r="D4" s="19"/>
      <c r="E4" s="19"/>
      <c r="H4" s="34"/>
      <c r="I4" s="34"/>
      <c r="J4" s="20"/>
      <c r="K4" s="19"/>
      <c r="L4" s="19"/>
      <c r="M4" s="19"/>
      <c r="N4" s="19"/>
      <c r="O4" s="19"/>
    </row>
    <row r="5" spans="1:15" x14ac:dyDescent="0.3">
      <c r="A5" s="19"/>
      <c r="B5" s="21" t="s">
        <v>2</v>
      </c>
      <c r="C5" s="24">
        <f>(1+C4)^(1/12)-1</f>
        <v>3.0322487646148311E-3</v>
      </c>
      <c r="D5" s="19"/>
      <c r="E5" s="19"/>
      <c r="H5" s="37"/>
      <c r="I5" s="37"/>
      <c r="J5" s="20"/>
      <c r="K5" s="19"/>
      <c r="L5" s="19"/>
      <c r="M5" s="19"/>
      <c r="N5" s="19"/>
      <c r="O5" s="19"/>
    </row>
    <row r="6" spans="1:15" x14ac:dyDescent="0.3">
      <c r="A6" s="19"/>
      <c r="B6" s="30" t="s">
        <v>5</v>
      </c>
      <c r="C6" s="5">
        <v>25</v>
      </c>
      <c r="D6" s="19"/>
      <c r="E6" s="19"/>
      <c r="H6" s="37"/>
      <c r="I6" s="37"/>
      <c r="J6" s="20"/>
      <c r="K6" s="19"/>
      <c r="L6" s="19"/>
      <c r="M6" s="19"/>
      <c r="N6" s="19"/>
      <c r="O6" s="19"/>
    </row>
    <row r="7" spans="1:15" x14ac:dyDescent="0.3">
      <c r="A7" s="19"/>
      <c r="B7" s="30" t="s">
        <v>6</v>
      </c>
      <c r="C7" s="5">
        <f>C6*12</f>
        <v>300</v>
      </c>
      <c r="D7" s="19"/>
      <c r="E7" s="19"/>
      <c r="H7" s="37"/>
      <c r="I7" s="37"/>
      <c r="J7" s="20"/>
      <c r="K7" s="19"/>
      <c r="L7" s="19"/>
      <c r="M7" s="19"/>
      <c r="N7" s="19"/>
      <c r="O7" s="19"/>
    </row>
    <row r="8" spans="1:15" x14ac:dyDescent="0.3">
      <c r="A8" s="19"/>
      <c r="B8" s="21" t="s">
        <v>25</v>
      </c>
      <c r="C8" s="25">
        <f>(1+C5)^(12)*C3</f>
        <v>829599.99999999988</v>
      </c>
      <c r="D8" s="19"/>
      <c r="E8" s="19"/>
      <c r="J8" s="20"/>
      <c r="K8" s="19"/>
      <c r="L8" s="19"/>
      <c r="M8" s="19"/>
      <c r="N8" s="19"/>
      <c r="O8" s="19"/>
    </row>
    <row r="9" spans="1:15" x14ac:dyDescent="0.3">
      <c r="A9" s="19"/>
      <c r="B9" s="21" t="s">
        <v>26</v>
      </c>
      <c r="C9" s="25">
        <f>C8*C5</f>
        <v>2515.5535751244634</v>
      </c>
      <c r="D9" s="19"/>
      <c r="E9" s="19"/>
      <c r="F9" s="20"/>
      <c r="G9" s="19"/>
      <c r="H9" s="20"/>
      <c r="I9" s="20"/>
      <c r="J9" s="20"/>
      <c r="K9" s="19"/>
      <c r="L9" s="19"/>
      <c r="M9" s="19"/>
      <c r="N9" s="19"/>
      <c r="O9" s="19"/>
    </row>
    <row r="10" spans="1:15" x14ac:dyDescent="0.3">
      <c r="A10" s="19"/>
      <c r="B10" s="21" t="s">
        <v>27</v>
      </c>
      <c r="C10" s="21">
        <f>(1-(1+C5)^(-(300-48)))/C5</f>
        <v>176.01482031630599</v>
      </c>
      <c r="D10" s="19"/>
      <c r="E10" s="19"/>
      <c r="F10" s="20"/>
      <c r="G10" s="19"/>
      <c r="H10" s="20"/>
      <c r="I10" s="20"/>
      <c r="J10" s="20"/>
      <c r="K10" s="19"/>
      <c r="L10" s="19"/>
      <c r="M10" s="19"/>
      <c r="N10" s="19"/>
      <c r="O10" s="19"/>
    </row>
    <row r="11" spans="1:15" x14ac:dyDescent="0.3">
      <c r="A11" s="19"/>
      <c r="B11" s="21" t="s">
        <v>28</v>
      </c>
      <c r="C11" s="25">
        <f>C8/C10</f>
        <v>4713.2394789778155</v>
      </c>
      <c r="D11" s="19"/>
      <c r="E11" s="19"/>
      <c r="F11" s="20"/>
      <c r="G11" s="19"/>
      <c r="H11" s="20"/>
      <c r="I11" s="20"/>
      <c r="J11" s="20"/>
      <c r="K11" s="19"/>
      <c r="L11" s="19"/>
      <c r="M11" s="19"/>
      <c r="N11" s="19"/>
      <c r="O11" s="19"/>
    </row>
    <row r="12" spans="1:15" ht="15" thickBot="1" x14ac:dyDescent="0.35">
      <c r="A12" s="19"/>
      <c r="B12" s="19"/>
      <c r="C12" s="19"/>
      <c r="D12" s="19"/>
      <c r="E12" s="19"/>
      <c r="F12" s="20"/>
      <c r="G12" s="19"/>
      <c r="H12" s="20"/>
      <c r="I12" s="20"/>
      <c r="J12" s="20"/>
      <c r="K12" s="19"/>
      <c r="L12" s="19"/>
      <c r="M12" s="19"/>
      <c r="N12" s="19"/>
      <c r="O12" s="19"/>
    </row>
    <row r="13" spans="1:15" ht="25.2" thickBot="1" x14ac:dyDescent="0.45">
      <c r="A13" s="18"/>
      <c r="B13" s="18"/>
      <c r="C13" s="18"/>
      <c r="D13" s="17" t="s">
        <v>29</v>
      </c>
      <c r="E13" s="18"/>
      <c r="F13" s="26"/>
      <c r="G13" s="18"/>
      <c r="H13" s="26"/>
      <c r="I13" s="26"/>
      <c r="J13" s="26"/>
      <c r="K13" s="18"/>
      <c r="L13" s="18"/>
      <c r="M13" s="18"/>
      <c r="N13" s="18"/>
      <c r="O13" s="18"/>
    </row>
    <row r="14" spans="1:15" ht="26.4" x14ac:dyDescent="0.3">
      <c r="A14" s="19"/>
      <c r="B14" s="19"/>
      <c r="C14" s="19"/>
      <c r="D14" s="19"/>
      <c r="E14" s="27" t="s">
        <v>7</v>
      </c>
      <c r="F14" s="28" t="s">
        <v>8</v>
      </c>
      <c r="G14" s="27" t="s">
        <v>9</v>
      </c>
      <c r="H14" s="28" t="s">
        <v>10</v>
      </c>
      <c r="I14" s="28" t="s">
        <v>11</v>
      </c>
      <c r="J14" s="28" t="s">
        <v>12</v>
      </c>
      <c r="K14" s="19"/>
      <c r="L14" s="19"/>
      <c r="M14" s="19"/>
      <c r="N14" s="19"/>
      <c r="O14" s="19"/>
    </row>
    <row r="15" spans="1:15" x14ac:dyDescent="0.3">
      <c r="A15" s="7" t="s">
        <v>15</v>
      </c>
      <c r="B15" s="8"/>
      <c r="C15" s="19"/>
      <c r="D15" s="19"/>
      <c r="E15" s="29">
        <v>1</v>
      </c>
      <c r="F15" s="25">
        <f>C3</f>
        <v>800000</v>
      </c>
      <c r="G15" s="25">
        <v>0</v>
      </c>
      <c r="H15" s="31">
        <f>F15*$C$5</f>
        <v>2425.799011691865</v>
      </c>
      <c r="I15" s="25">
        <f>G15-H15</f>
        <v>-2425.799011691865</v>
      </c>
      <c r="J15" s="25">
        <f t="shared" ref="J15:J63" si="0">F15-I15</f>
        <v>802425.79901169182</v>
      </c>
      <c r="K15" s="19"/>
      <c r="L15" s="19"/>
      <c r="M15" s="19"/>
      <c r="N15" s="19"/>
      <c r="O15" s="19"/>
    </row>
    <row r="16" spans="1:15" x14ac:dyDescent="0.3">
      <c r="A16" s="38">
        <v>1</v>
      </c>
      <c r="B16" s="39" t="s">
        <v>16</v>
      </c>
      <c r="C16" s="19"/>
      <c r="D16" s="19"/>
      <c r="E16" s="29">
        <v>2</v>
      </c>
      <c r="F16" s="25">
        <f>J15</f>
        <v>802425.79901169182</v>
      </c>
      <c r="G16" s="25">
        <v>0</v>
      </c>
      <c r="H16" s="31">
        <f t="shared" ref="H16:H26" si="1">F16*$C$5</f>
        <v>2433.1546377482714</v>
      </c>
      <c r="I16" s="25">
        <f t="shared" ref="I16:I26" si="2">G16-H16</f>
        <v>-2433.1546377482714</v>
      </c>
      <c r="J16" s="25">
        <f t="shared" ref="J16:J26" si="3">F16-I16</f>
        <v>804858.95364944008</v>
      </c>
      <c r="K16" s="19"/>
      <c r="L16" s="19"/>
      <c r="M16" s="19"/>
      <c r="N16" s="19"/>
      <c r="O16" s="19"/>
    </row>
    <row r="17" spans="1:15" x14ac:dyDescent="0.3">
      <c r="A17" s="40">
        <v>1</v>
      </c>
      <c r="B17" s="41" t="s">
        <v>30</v>
      </c>
      <c r="C17" s="19"/>
      <c r="D17" s="19"/>
      <c r="E17" s="29">
        <v>3</v>
      </c>
      <c r="F17" s="25">
        <f t="shared" ref="F17:F27" si="4">J16</f>
        <v>804858.95364944008</v>
      </c>
      <c r="G17" s="25">
        <v>0</v>
      </c>
      <c r="H17" s="31">
        <f t="shared" si="1"/>
        <v>2440.5325678927002</v>
      </c>
      <c r="I17" s="25">
        <f t="shared" si="2"/>
        <v>-2440.5325678927002</v>
      </c>
      <c r="J17" s="25">
        <f t="shared" si="3"/>
        <v>807299.48621733277</v>
      </c>
      <c r="K17" s="19"/>
      <c r="L17" s="19"/>
      <c r="M17" s="19"/>
      <c r="N17" s="19"/>
      <c r="O17" s="19"/>
    </row>
    <row r="18" spans="1:15" x14ac:dyDescent="0.3">
      <c r="A18" s="38">
        <v>1</v>
      </c>
      <c r="B18" s="42" t="s">
        <v>26</v>
      </c>
      <c r="C18" s="19"/>
      <c r="D18" s="19"/>
      <c r="E18" s="29">
        <v>4</v>
      </c>
      <c r="F18" s="25">
        <f t="shared" si="4"/>
        <v>807299.48621733277</v>
      </c>
      <c r="G18" s="25">
        <v>0</v>
      </c>
      <c r="H18" s="31">
        <f t="shared" si="1"/>
        <v>2447.9328697566953</v>
      </c>
      <c r="I18" s="25">
        <f t="shared" si="2"/>
        <v>-2447.9328697566953</v>
      </c>
      <c r="J18" s="25">
        <f t="shared" si="3"/>
        <v>809747.41908708948</v>
      </c>
      <c r="K18" s="19"/>
      <c r="L18" s="19"/>
      <c r="M18" s="19"/>
      <c r="N18" s="19"/>
      <c r="O18" s="19"/>
    </row>
    <row r="19" spans="1:15" x14ac:dyDescent="0.3">
      <c r="A19" s="43">
        <v>1</v>
      </c>
      <c r="B19" s="44" t="s">
        <v>27</v>
      </c>
      <c r="C19" s="19"/>
      <c r="D19" s="19"/>
      <c r="E19" s="29">
        <v>5</v>
      </c>
      <c r="F19" s="25">
        <f t="shared" si="4"/>
        <v>809747.41908708948</v>
      </c>
      <c r="G19" s="25">
        <v>0</v>
      </c>
      <c r="H19" s="31">
        <f t="shared" si="1"/>
        <v>2455.3556111768748</v>
      </c>
      <c r="I19" s="25">
        <f t="shared" si="2"/>
        <v>-2455.3556111768748</v>
      </c>
      <c r="J19" s="25">
        <f t="shared" si="3"/>
        <v>812202.77469826641</v>
      </c>
      <c r="K19" s="19"/>
      <c r="L19" s="19"/>
      <c r="M19" s="19"/>
      <c r="N19" s="19"/>
      <c r="O19" s="19"/>
    </row>
    <row r="20" spans="1:15" x14ac:dyDescent="0.3">
      <c r="A20" s="43">
        <v>1</v>
      </c>
      <c r="B20" s="44" t="s">
        <v>28</v>
      </c>
      <c r="C20" s="19"/>
      <c r="D20" s="19"/>
      <c r="E20" s="29">
        <v>6</v>
      </c>
      <c r="F20" s="25">
        <f t="shared" si="4"/>
        <v>812202.77469826641</v>
      </c>
      <c r="G20" s="25">
        <v>0</v>
      </c>
      <c r="H20" s="31">
        <f t="shared" si="1"/>
        <v>2462.8008601955562</v>
      </c>
      <c r="I20" s="25">
        <f t="shared" si="2"/>
        <v>-2462.8008601955562</v>
      </c>
      <c r="J20" s="25">
        <f t="shared" si="3"/>
        <v>814665.57555846195</v>
      </c>
      <c r="K20" s="19"/>
      <c r="L20" s="19"/>
      <c r="M20" s="19"/>
      <c r="N20" s="19"/>
      <c r="O20" s="19"/>
    </row>
    <row r="21" spans="1:15" x14ac:dyDescent="0.3">
      <c r="A21" s="45">
        <v>5</v>
      </c>
      <c r="B21" s="46" t="s">
        <v>20</v>
      </c>
      <c r="C21" s="19"/>
      <c r="D21" s="19"/>
      <c r="E21" s="29">
        <v>7</v>
      </c>
      <c r="F21" s="25">
        <f t="shared" si="4"/>
        <v>814665.57555846195</v>
      </c>
      <c r="G21" s="25">
        <v>0</v>
      </c>
      <c r="H21" s="31">
        <f t="shared" si="1"/>
        <v>2470.2686850613763</v>
      </c>
      <c r="I21" s="25">
        <f t="shared" si="2"/>
        <v>-2470.2686850613763</v>
      </c>
      <c r="J21" s="25">
        <f t="shared" si="3"/>
        <v>817135.84424352332</v>
      </c>
      <c r="K21" s="19"/>
      <c r="L21" s="19"/>
      <c r="M21" s="19"/>
      <c r="N21" s="19"/>
      <c r="O21" s="19"/>
    </row>
    <row r="22" spans="1:15" x14ac:dyDescent="0.3">
      <c r="A22" s="7">
        <f>SUM(A16:A21)</f>
        <v>10</v>
      </c>
      <c r="B22" s="7" t="s">
        <v>14</v>
      </c>
      <c r="C22" s="19"/>
      <c r="D22" s="19"/>
      <c r="E22" s="29">
        <v>8</v>
      </c>
      <c r="F22" s="25">
        <f t="shared" si="4"/>
        <v>817135.84424352332</v>
      </c>
      <c r="G22" s="25">
        <v>0</v>
      </c>
      <c r="H22" s="31">
        <f t="shared" si="1"/>
        <v>2477.7591542299206</v>
      </c>
      <c r="I22" s="25">
        <f t="shared" si="2"/>
        <v>-2477.7591542299206</v>
      </c>
      <c r="J22" s="25">
        <f t="shared" si="3"/>
        <v>819613.60339775321</v>
      </c>
      <c r="K22" s="19"/>
      <c r="L22" s="19"/>
      <c r="M22" s="19"/>
      <c r="N22" s="19"/>
      <c r="O22" s="19"/>
    </row>
    <row r="23" spans="1:15" x14ac:dyDescent="0.3">
      <c r="A23" s="19"/>
      <c r="B23" s="19"/>
      <c r="C23" s="19"/>
      <c r="D23" s="19"/>
      <c r="E23" s="29">
        <v>9</v>
      </c>
      <c r="F23" s="25">
        <f t="shared" si="4"/>
        <v>819613.60339775321</v>
      </c>
      <c r="G23" s="25">
        <v>0</v>
      </c>
      <c r="H23" s="31">
        <f t="shared" si="1"/>
        <v>2485.2723363643472</v>
      </c>
      <c r="I23" s="25">
        <f t="shared" si="2"/>
        <v>-2485.2723363643472</v>
      </c>
      <c r="J23" s="25">
        <f t="shared" si="3"/>
        <v>822098.87573411758</v>
      </c>
      <c r="K23" s="19"/>
      <c r="L23" s="19"/>
      <c r="M23" s="19"/>
      <c r="N23" s="19"/>
      <c r="O23" s="19"/>
    </row>
    <row r="24" spans="1:15" x14ac:dyDescent="0.3">
      <c r="A24" s="19"/>
      <c r="B24" s="19"/>
      <c r="C24" s="19"/>
      <c r="D24" s="19"/>
      <c r="E24" s="29">
        <v>10</v>
      </c>
      <c r="F24" s="25">
        <f t="shared" si="4"/>
        <v>822098.87573411758</v>
      </c>
      <c r="G24" s="25">
        <v>0</v>
      </c>
      <c r="H24" s="31">
        <f t="shared" si="1"/>
        <v>2492.8083003360193</v>
      </c>
      <c r="I24" s="25">
        <f t="shared" si="2"/>
        <v>-2492.8083003360193</v>
      </c>
      <c r="J24" s="25">
        <f t="shared" si="3"/>
        <v>824591.68403445359</v>
      </c>
      <c r="K24" s="19"/>
      <c r="L24" s="19"/>
      <c r="M24" s="19"/>
      <c r="N24" s="19"/>
      <c r="O24" s="19"/>
    </row>
    <row r="25" spans="1:15" x14ac:dyDescent="0.3">
      <c r="A25" s="19"/>
      <c r="B25" s="19"/>
      <c r="C25" s="19"/>
      <c r="D25" s="19"/>
      <c r="E25" s="29">
        <v>11</v>
      </c>
      <c r="F25" s="25">
        <f t="shared" si="4"/>
        <v>824591.68403445359</v>
      </c>
      <c r="G25" s="25">
        <v>0</v>
      </c>
      <c r="H25" s="31">
        <f t="shared" si="1"/>
        <v>2500.367115225135</v>
      </c>
      <c r="I25" s="25">
        <f t="shared" si="2"/>
        <v>-2500.367115225135</v>
      </c>
      <c r="J25" s="25">
        <f t="shared" si="3"/>
        <v>827092.05114967877</v>
      </c>
      <c r="K25" s="19"/>
      <c r="L25" s="19"/>
      <c r="M25" s="19"/>
      <c r="N25" s="19"/>
      <c r="O25" s="19"/>
    </row>
    <row r="26" spans="1:15" x14ac:dyDescent="0.3">
      <c r="A26" s="19"/>
      <c r="B26" s="19"/>
      <c r="C26" s="19"/>
      <c r="D26" s="19"/>
      <c r="E26" s="29">
        <v>12</v>
      </c>
      <c r="F26" s="25">
        <f t="shared" si="4"/>
        <v>827092.05114967877</v>
      </c>
      <c r="G26" s="25">
        <v>0</v>
      </c>
      <c r="H26" s="31">
        <f t="shared" si="1"/>
        <v>2507.9488503213602</v>
      </c>
      <c r="I26" s="25">
        <f t="shared" si="2"/>
        <v>-2507.9488503213602</v>
      </c>
      <c r="J26" s="25">
        <f t="shared" si="3"/>
        <v>829600.00000000012</v>
      </c>
      <c r="K26" s="19"/>
      <c r="L26" s="19"/>
      <c r="M26" s="19"/>
      <c r="N26" s="19"/>
      <c r="O26" s="19"/>
    </row>
    <row r="27" spans="1:15" x14ac:dyDescent="0.3">
      <c r="A27" s="19"/>
      <c r="B27" s="19"/>
      <c r="C27" s="19"/>
      <c r="D27" s="19"/>
      <c r="E27" s="29">
        <v>13</v>
      </c>
      <c r="F27" s="25">
        <f t="shared" si="4"/>
        <v>829600.00000000012</v>
      </c>
      <c r="G27" s="25">
        <f>$C$9</f>
        <v>2515.5535751244634</v>
      </c>
      <c r="H27" s="25">
        <f>F27*$C$5</f>
        <v>2515.5535751244643</v>
      </c>
      <c r="I27" s="25">
        <f t="shared" ref="I27:I63" si="5">G27-H27</f>
        <v>0</v>
      </c>
      <c r="J27" s="25">
        <f t="shared" si="0"/>
        <v>829600.00000000012</v>
      </c>
      <c r="K27" s="19"/>
      <c r="L27" s="19"/>
      <c r="M27" s="19"/>
      <c r="N27" s="19"/>
      <c r="O27" s="19"/>
    </row>
    <row r="28" spans="1:15" x14ac:dyDescent="0.3">
      <c r="A28" s="19"/>
      <c r="B28" s="19"/>
      <c r="C28" s="19"/>
      <c r="D28" s="19"/>
      <c r="E28" s="29">
        <v>14</v>
      </c>
      <c r="F28" s="25">
        <f t="shared" ref="F28:F62" si="6">J27</f>
        <v>829600.00000000012</v>
      </c>
      <c r="G28" s="25">
        <f t="shared" ref="G28:G62" si="7">$C$9</f>
        <v>2515.5535751244634</v>
      </c>
      <c r="H28" s="25">
        <f t="shared" ref="H28:H62" si="8">F28*$C$5</f>
        <v>2515.5535751244643</v>
      </c>
      <c r="I28" s="25">
        <f t="shared" ref="I28:I62" si="9">G28-H28</f>
        <v>0</v>
      </c>
      <c r="J28" s="25">
        <f t="shared" ref="J28:J62" si="10">F28-I28</f>
        <v>829600.00000000012</v>
      </c>
      <c r="K28" s="19"/>
      <c r="L28" s="19"/>
      <c r="M28" s="19"/>
      <c r="N28" s="19"/>
      <c r="O28" s="19"/>
    </row>
    <row r="29" spans="1:15" x14ac:dyDescent="0.3">
      <c r="A29" s="19"/>
      <c r="B29" s="19"/>
      <c r="C29" s="19"/>
      <c r="D29" s="19"/>
      <c r="E29" s="29">
        <v>15</v>
      </c>
      <c r="F29" s="25">
        <f t="shared" si="6"/>
        <v>829600.00000000012</v>
      </c>
      <c r="G29" s="25">
        <f t="shared" si="7"/>
        <v>2515.5535751244634</v>
      </c>
      <c r="H29" s="25">
        <f t="shared" si="8"/>
        <v>2515.5535751244643</v>
      </c>
      <c r="I29" s="25">
        <f t="shared" si="9"/>
        <v>0</v>
      </c>
      <c r="J29" s="25">
        <f t="shared" si="10"/>
        <v>829600.00000000012</v>
      </c>
      <c r="K29" s="19"/>
      <c r="L29" s="19"/>
      <c r="M29" s="19"/>
      <c r="N29" s="19"/>
      <c r="O29" s="19"/>
    </row>
    <row r="30" spans="1:15" x14ac:dyDescent="0.3">
      <c r="A30" s="19"/>
      <c r="B30" s="19"/>
      <c r="C30" s="19"/>
      <c r="D30" s="19"/>
      <c r="E30" s="29">
        <v>16</v>
      </c>
      <c r="F30" s="25">
        <f t="shared" si="6"/>
        <v>829600.00000000012</v>
      </c>
      <c r="G30" s="25">
        <f t="shared" si="7"/>
        <v>2515.5535751244634</v>
      </c>
      <c r="H30" s="25">
        <f t="shared" si="8"/>
        <v>2515.5535751244643</v>
      </c>
      <c r="I30" s="25">
        <f t="shared" si="9"/>
        <v>0</v>
      </c>
      <c r="J30" s="25">
        <f t="shared" si="10"/>
        <v>829600.00000000012</v>
      </c>
      <c r="K30" s="19"/>
      <c r="L30" s="19"/>
      <c r="M30" s="19"/>
      <c r="N30" s="19"/>
      <c r="O30" s="19"/>
    </row>
    <row r="31" spans="1:15" x14ac:dyDescent="0.3">
      <c r="A31" s="19"/>
      <c r="B31" s="19"/>
      <c r="C31" s="19"/>
      <c r="D31" s="19"/>
      <c r="E31" s="29">
        <v>17</v>
      </c>
      <c r="F31" s="25">
        <f t="shared" si="6"/>
        <v>829600.00000000012</v>
      </c>
      <c r="G31" s="25">
        <f t="shared" si="7"/>
        <v>2515.5535751244634</v>
      </c>
      <c r="H31" s="25">
        <f t="shared" si="8"/>
        <v>2515.5535751244643</v>
      </c>
      <c r="I31" s="25">
        <f t="shared" si="9"/>
        <v>0</v>
      </c>
      <c r="J31" s="25">
        <f t="shared" si="10"/>
        <v>829600.00000000012</v>
      </c>
      <c r="K31" s="19"/>
      <c r="L31" s="19"/>
      <c r="M31" s="19"/>
      <c r="N31" s="19"/>
      <c r="O31" s="19"/>
    </row>
    <row r="32" spans="1:15" x14ac:dyDescent="0.3">
      <c r="A32" s="19"/>
      <c r="B32" s="19"/>
      <c r="C32" s="19"/>
      <c r="D32" s="19"/>
      <c r="E32" s="29">
        <v>18</v>
      </c>
      <c r="F32" s="25">
        <f t="shared" si="6"/>
        <v>829600.00000000012</v>
      </c>
      <c r="G32" s="25">
        <f t="shared" si="7"/>
        <v>2515.5535751244634</v>
      </c>
      <c r="H32" s="25">
        <f t="shared" si="8"/>
        <v>2515.5535751244643</v>
      </c>
      <c r="I32" s="25">
        <f t="shared" si="9"/>
        <v>0</v>
      </c>
      <c r="J32" s="25">
        <f t="shared" si="10"/>
        <v>829600.00000000012</v>
      </c>
      <c r="K32" s="19"/>
      <c r="L32" s="19"/>
      <c r="M32" s="19"/>
      <c r="N32" s="19"/>
      <c r="O32" s="19"/>
    </row>
    <row r="33" spans="1:15" x14ac:dyDescent="0.3">
      <c r="A33" s="19"/>
      <c r="B33" s="19"/>
      <c r="C33" s="19"/>
      <c r="D33" s="19"/>
      <c r="E33" s="29">
        <v>19</v>
      </c>
      <c r="F33" s="25">
        <f t="shared" si="6"/>
        <v>829600.00000000012</v>
      </c>
      <c r="G33" s="25">
        <f t="shared" si="7"/>
        <v>2515.5535751244634</v>
      </c>
      <c r="H33" s="25">
        <f t="shared" si="8"/>
        <v>2515.5535751244643</v>
      </c>
      <c r="I33" s="25">
        <f t="shared" si="9"/>
        <v>0</v>
      </c>
      <c r="J33" s="25">
        <f t="shared" si="10"/>
        <v>829600.00000000012</v>
      </c>
      <c r="K33" s="19"/>
      <c r="L33" s="19"/>
      <c r="M33" s="19"/>
      <c r="N33" s="19"/>
      <c r="O33" s="19"/>
    </row>
    <row r="34" spans="1:15" x14ac:dyDescent="0.3">
      <c r="A34" s="19"/>
      <c r="B34" s="19"/>
      <c r="C34" s="19"/>
      <c r="D34" s="19"/>
      <c r="E34" s="29">
        <v>20</v>
      </c>
      <c r="F34" s="25">
        <f t="shared" si="6"/>
        <v>829600.00000000012</v>
      </c>
      <c r="G34" s="25">
        <f t="shared" si="7"/>
        <v>2515.5535751244634</v>
      </c>
      <c r="H34" s="25">
        <f t="shared" si="8"/>
        <v>2515.5535751244643</v>
      </c>
      <c r="I34" s="25">
        <f t="shared" si="9"/>
        <v>0</v>
      </c>
      <c r="J34" s="25">
        <f t="shared" si="10"/>
        <v>829600.00000000012</v>
      </c>
      <c r="K34" s="19"/>
      <c r="L34" s="19"/>
      <c r="M34" s="19"/>
      <c r="N34" s="19"/>
      <c r="O34" s="19"/>
    </row>
    <row r="35" spans="1:15" x14ac:dyDescent="0.3">
      <c r="A35" s="19"/>
      <c r="B35" s="19"/>
      <c r="C35" s="19"/>
      <c r="D35" s="19"/>
      <c r="E35" s="29">
        <v>21</v>
      </c>
      <c r="F35" s="25">
        <f t="shared" si="6"/>
        <v>829600.00000000012</v>
      </c>
      <c r="G35" s="25">
        <f t="shared" si="7"/>
        <v>2515.5535751244634</v>
      </c>
      <c r="H35" s="25">
        <f t="shared" si="8"/>
        <v>2515.5535751244643</v>
      </c>
      <c r="I35" s="25">
        <f t="shared" si="9"/>
        <v>0</v>
      </c>
      <c r="J35" s="25">
        <f t="shared" si="10"/>
        <v>829600.00000000012</v>
      </c>
      <c r="K35" s="19"/>
      <c r="L35" s="19"/>
      <c r="M35" s="19"/>
      <c r="N35" s="19"/>
      <c r="O35" s="19"/>
    </row>
    <row r="36" spans="1:15" x14ac:dyDescent="0.3">
      <c r="A36" s="19"/>
      <c r="B36" s="19"/>
      <c r="C36" s="19"/>
      <c r="D36" s="19"/>
      <c r="E36" s="29">
        <v>22</v>
      </c>
      <c r="F36" s="25">
        <f t="shared" si="6"/>
        <v>829600.00000000012</v>
      </c>
      <c r="G36" s="25">
        <f t="shared" si="7"/>
        <v>2515.5535751244634</v>
      </c>
      <c r="H36" s="25">
        <f t="shared" si="8"/>
        <v>2515.5535751244643</v>
      </c>
      <c r="I36" s="25">
        <f t="shared" si="9"/>
        <v>0</v>
      </c>
      <c r="J36" s="25">
        <f t="shared" si="10"/>
        <v>829600.00000000012</v>
      </c>
      <c r="K36" s="19"/>
      <c r="L36" s="19"/>
      <c r="M36" s="19"/>
      <c r="N36" s="19"/>
      <c r="O36" s="19"/>
    </row>
    <row r="37" spans="1:15" x14ac:dyDescent="0.3">
      <c r="A37" s="19"/>
      <c r="B37" s="19"/>
      <c r="C37" s="19"/>
      <c r="D37" s="19"/>
      <c r="E37" s="29">
        <v>23</v>
      </c>
      <c r="F37" s="25">
        <f t="shared" si="6"/>
        <v>829600.00000000012</v>
      </c>
      <c r="G37" s="25">
        <f t="shared" si="7"/>
        <v>2515.5535751244634</v>
      </c>
      <c r="H37" s="25">
        <f t="shared" si="8"/>
        <v>2515.5535751244643</v>
      </c>
      <c r="I37" s="25">
        <f t="shared" si="9"/>
        <v>0</v>
      </c>
      <c r="J37" s="25">
        <f t="shared" si="10"/>
        <v>829600.00000000012</v>
      </c>
      <c r="K37" s="19"/>
      <c r="L37" s="19"/>
      <c r="M37" s="19"/>
      <c r="N37" s="19"/>
      <c r="O37" s="19"/>
    </row>
    <row r="38" spans="1:15" x14ac:dyDescent="0.3">
      <c r="A38" s="19"/>
      <c r="B38" s="19"/>
      <c r="C38" s="19"/>
      <c r="D38" s="19"/>
      <c r="E38" s="29">
        <v>24</v>
      </c>
      <c r="F38" s="25">
        <f t="shared" si="6"/>
        <v>829600.00000000012</v>
      </c>
      <c r="G38" s="25">
        <f t="shared" si="7"/>
        <v>2515.5535751244634</v>
      </c>
      <c r="H38" s="25">
        <f t="shared" si="8"/>
        <v>2515.5535751244643</v>
      </c>
      <c r="I38" s="25">
        <f t="shared" si="9"/>
        <v>0</v>
      </c>
      <c r="J38" s="25">
        <f t="shared" si="10"/>
        <v>829600.00000000012</v>
      </c>
      <c r="K38" s="19"/>
      <c r="L38" s="19"/>
      <c r="M38" s="19"/>
      <c r="N38" s="19"/>
      <c r="O38" s="19"/>
    </row>
    <row r="39" spans="1:15" x14ac:dyDescent="0.3">
      <c r="A39" s="19"/>
      <c r="B39" s="19"/>
      <c r="C39" s="19"/>
      <c r="D39" s="19"/>
      <c r="E39" s="29">
        <v>25</v>
      </c>
      <c r="F39" s="25">
        <f t="shared" si="6"/>
        <v>829600.00000000012</v>
      </c>
      <c r="G39" s="25">
        <f t="shared" si="7"/>
        <v>2515.5535751244634</v>
      </c>
      <c r="H39" s="25">
        <f t="shared" si="8"/>
        <v>2515.5535751244643</v>
      </c>
      <c r="I39" s="25">
        <f t="shared" si="9"/>
        <v>0</v>
      </c>
      <c r="J39" s="25">
        <f t="shared" si="10"/>
        <v>829600.00000000012</v>
      </c>
      <c r="K39" s="19"/>
      <c r="L39" s="19"/>
      <c r="M39" s="19"/>
      <c r="N39" s="19"/>
      <c r="O39" s="19"/>
    </row>
    <row r="40" spans="1:15" x14ac:dyDescent="0.3">
      <c r="A40" s="19"/>
      <c r="B40" s="19"/>
      <c r="C40" s="19"/>
      <c r="D40" s="19"/>
      <c r="E40" s="29">
        <v>26</v>
      </c>
      <c r="F40" s="25">
        <f t="shared" si="6"/>
        <v>829600.00000000012</v>
      </c>
      <c r="G40" s="25">
        <f t="shared" si="7"/>
        <v>2515.5535751244634</v>
      </c>
      <c r="H40" s="25">
        <f t="shared" si="8"/>
        <v>2515.5535751244643</v>
      </c>
      <c r="I40" s="25">
        <f t="shared" si="9"/>
        <v>0</v>
      </c>
      <c r="J40" s="25">
        <f t="shared" si="10"/>
        <v>829600.00000000012</v>
      </c>
      <c r="K40" s="19"/>
      <c r="L40" s="19"/>
      <c r="M40" s="19"/>
      <c r="N40" s="19"/>
      <c r="O40" s="19"/>
    </row>
    <row r="41" spans="1:15" x14ac:dyDescent="0.3">
      <c r="A41" s="19"/>
      <c r="B41" s="19"/>
      <c r="C41" s="19"/>
      <c r="D41" s="19"/>
      <c r="E41" s="29">
        <v>27</v>
      </c>
      <c r="F41" s="25">
        <f t="shared" si="6"/>
        <v>829600.00000000012</v>
      </c>
      <c r="G41" s="25">
        <f t="shared" si="7"/>
        <v>2515.5535751244634</v>
      </c>
      <c r="H41" s="25">
        <f t="shared" si="8"/>
        <v>2515.5535751244643</v>
      </c>
      <c r="I41" s="25">
        <f t="shared" si="9"/>
        <v>0</v>
      </c>
      <c r="J41" s="25">
        <f t="shared" si="10"/>
        <v>829600.00000000012</v>
      </c>
      <c r="K41" s="19"/>
      <c r="L41" s="19"/>
      <c r="M41" s="19"/>
      <c r="N41" s="19"/>
      <c r="O41" s="19"/>
    </row>
    <row r="42" spans="1:15" x14ac:dyDescent="0.3">
      <c r="A42" s="19"/>
      <c r="B42" s="19"/>
      <c r="C42" s="19"/>
      <c r="D42" s="19"/>
      <c r="E42" s="29">
        <v>28</v>
      </c>
      <c r="F42" s="25">
        <f t="shared" si="6"/>
        <v>829600.00000000012</v>
      </c>
      <c r="G42" s="25">
        <f t="shared" si="7"/>
        <v>2515.5535751244634</v>
      </c>
      <c r="H42" s="25">
        <f t="shared" si="8"/>
        <v>2515.5535751244643</v>
      </c>
      <c r="I42" s="25">
        <f t="shared" si="9"/>
        <v>0</v>
      </c>
      <c r="J42" s="25">
        <f t="shared" si="10"/>
        <v>829600.00000000012</v>
      </c>
      <c r="K42" s="19"/>
      <c r="L42" s="19"/>
      <c r="M42" s="19"/>
      <c r="N42" s="19"/>
      <c r="O42" s="19"/>
    </row>
    <row r="43" spans="1:15" x14ac:dyDescent="0.3">
      <c r="A43" s="19"/>
      <c r="B43" s="19"/>
      <c r="C43" s="19"/>
      <c r="D43" s="19"/>
      <c r="E43" s="29">
        <v>29</v>
      </c>
      <c r="F43" s="25">
        <f t="shared" si="6"/>
        <v>829600.00000000012</v>
      </c>
      <c r="G43" s="25">
        <f t="shared" si="7"/>
        <v>2515.5535751244634</v>
      </c>
      <c r="H43" s="25">
        <f t="shared" si="8"/>
        <v>2515.5535751244643</v>
      </c>
      <c r="I43" s="25">
        <f t="shared" si="9"/>
        <v>0</v>
      </c>
      <c r="J43" s="25">
        <f t="shared" si="10"/>
        <v>829600.00000000012</v>
      </c>
      <c r="K43" s="19"/>
      <c r="L43" s="19"/>
      <c r="M43" s="19"/>
      <c r="N43" s="19"/>
      <c r="O43" s="19"/>
    </row>
    <row r="44" spans="1:15" x14ac:dyDescent="0.3">
      <c r="A44" s="19"/>
      <c r="B44" s="19"/>
      <c r="C44" s="19"/>
      <c r="D44" s="19"/>
      <c r="E44" s="29">
        <v>30</v>
      </c>
      <c r="F44" s="25">
        <f t="shared" si="6"/>
        <v>829600.00000000012</v>
      </c>
      <c r="G44" s="25">
        <f t="shared" si="7"/>
        <v>2515.5535751244634</v>
      </c>
      <c r="H44" s="25">
        <f t="shared" si="8"/>
        <v>2515.5535751244643</v>
      </c>
      <c r="I44" s="25">
        <f t="shared" si="9"/>
        <v>0</v>
      </c>
      <c r="J44" s="25">
        <f t="shared" si="10"/>
        <v>829600.00000000012</v>
      </c>
      <c r="K44" s="19"/>
      <c r="L44" s="19"/>
      <c r="M44" s="19"/>
      <c r="N44" s="19"/>
      <c r="O44" s="19"/>
    </row>
    <row r="45" spans="1:15" x14ac:dyDescent="0.3">
      <c r="A45" s="19"/>
      <c r="B45" s="19"/>
      <c r="C45" s="19"/>
      <c r="D45" s="19"/>
      <c r="E45" s="29">
        <v>31</v>
      </c>
      <c r="F45" s="25">
        <f t="shared" si="6"/>
        <v>829600.00000000012</v>
      </c>
      <c r="G45" s="25">
        <f t="shared" si="7"/>
        <v>2515.5535751244634</v>
      </c>
      <c r="H45" s="25">
        <f t="shared" si="8"/>
        <v>2515.5535751244643</v>
      </c>
      <c r="I45" s="25">
        <f t="shared" si="9"/>
        <v>0</v>
      </c>
      <c r="J45" s="25">
        <f t="shared" si="10"/>
        <v>829600.00000000012</v>
      </c>
      <c r="K45" s="19"/>
      <c r="L45" s="19"/>
      <c r="M45" s="19"/>
      <c r="N45" s="19"/>
      <c r="O45" s="19"/>
    </row>
    <row r="46" spans="1:15" x14ac:dyDescent="0.3">
      <c r="A46" s="19"/>
      <c r="B46" s="19"/>
      <c r="C46" s="19"/>
      <c r="D46" s="19"/>
      <c r="E46" s="29">
        <v>32</v>
      </c>
      <c r="F46" s="25">
        <f t="shared" si="6"/>
        <v>829600.00000000012</v>
      </c>
      <c r="G46" s="25">
        <f t="shared" si="7"/>
        <v>2515.5535751244634</v>
      </c>
      <c r="H46" s="25">
        <f t="shared" si="8"/>
        <v>2515.5535751244643</v>
      </c>
      <c r="I46" s="25">
        <f t="shared" si="9"/>
        <v>0</v>
      </c>
      <c r="J46" s="25">
        <f t="shared" si="10"/>
        <v>829600.00000000012</v>
      </c>
      <c r="K46" s="19"/>
      <c r="L46" s="19"/>
      <c r="M46" s="19"/>
      <c r="N46" s="19"/>
      <c r="O46" s="19"/>
    </row>
    <row r="47" spans="1:15" x14ac:dyDescent="0.3">
      <c r="A47" s="19"/>
      <c r="B47" s="19"/>
      <c r="C47" s="19"/>
      <c r="D47" s="19"/>
      <c r="E47" s="29">
        <v>33</v>
      </c>
      <c r="F47" s="25">
        <f t="shared" si="6"/>
        <v>829600.00000000012</v>
      </c>
      <c r="G47" s="25">
        <f t="shared" si="7"/>
        <v>2515.5535751244634</v>
      </c>
      <c r="H47" s="25">
        <f t="shared" si="8"/>
        <v>2515.5535751244643</v>
      </c>
      <c r="I47" s="25">
        <f t="shared" si="9"/>
        <v>0</v>
      </c>
      <c r="J47" s="25">
        <f t="shared" si="10"/>
        <v>829600.00000000012</v>
      </c>
      <c r="K47" s="19"/>
      <c r="L47" s="19"/>
      <c r="M47" s="19"/>
      <c r="N47" s="19"/>
      <c r="O47" s="19"/>
    </row>
    <row r="48" spans="1:15" x14ac:dyDescent="0.3">
      <c r="A48" s="19"/>
      <c r="B48" s="19"/>
      <c r="C48" s="19"/>
      <c r="D48" s="19"/>
      <c r="E48" s="29">
        <v>34</v>
      </c>
      <c r="F48" s="25">
        <f t="shared" si="6"/>
        <v>829600.00000000012</v>
      </c>
      <c r="G48" s="25">
        <f t="shared" si="7"/>
        <v>2515.5535751244634</v>
      </c>
      <c r="H48" s="25">
        <f t="shared" si="8"/>
        <v>2515.5535751244643</v>
      </c>
      <c r="I48" s="25">
        <f t="shared" si="9"/>
        <v>0</v>
      </c>
      <c r="J48" s="25">
        <f t="shared" si="10"/>
        <v>829600.00000000012</v>
      </c>
      <c r="K48" s="19"/>
      <c r="L48" s="19"/>
      <c r="M48" s="19"/>
      <c r="N48" s="19"/>
      <c r="O48" s="19"/>
    </row>
    <row r="49" spans="1:15" x14ac:dyDescent="0.3">
      <c r="A49" s="19"/>
      <c r="B49" s="19"/>
      <c r="C49" s="19"/>
      <c r="D49" s="19"/>
      <c r="E49" s="29">
        <v>35</v>
      </c>
      <c r="F49" s="25">
        <f t="shared" si="6"/>
        <v>829600.00000000012</v>
      </c>
      <c r="G49" s="25">
        <f t="shared" si="7"/>
        <v>2515.5535751244634</v>
      </c>
      <c r="H49" s="25">
        <f t="shared" si="8"/>
        <v>2515.5535751244643</v>
      </c>
      <c r="I49" s="25">
        <f t="shared" si="9"/>
        <v>0</v>
      </c>
      <c r="J49" s="25">
        <f t="shared" si="10"/>
        <v>829600.00000000012</v>
      </c>
      <c r="K49" s="19"/>
      <c r="L49" s="19"/>
      <c r="M49" s="19"/>
      <c r="N49" s="19"/>
      <c r="O49" s="19"/>
    </row>
    <row r="50" spans="1:15" x14ac:dyDescent="0.3">
      <c r="A50" s="19"/>
      <c r="B50" s="19"/>
      <c r="C50" s="19"/>
      <c r="D50" s="19"/>
      <c r="E50" s="29">
        <v>36</v>
      </c>
      <c r="F50" s="25">
        <f t="shared" si="6"/>
        <v>829600.00000000012</v>
      </c>
      <c r="G50" s="25">
        <f t="shared" si="7"/>
        <v>2515.5535751244634</v>
      </c>
      <c r="H50" s="25">
        <f t="shared" si="8"/>
        <v>2515.5535751244643</v>
      </c>
      <c r="I50" s="25">
        <f t="shared" si="9"/>
        <v>0</v>
      </c>
      <c r="J50" s="25">
        <f t="shared" si="10"/>
        <v>829600.00000000012</v>
      </c>
      <c r="K50" s="19"/>
      <c r="L50" s="19"/>
      <c r="M50" s="19"/>
      <c r="N50" s="19"/>
      <c r="O50" s="19"/>
    </row>
    <row r="51" spans="1:15" x14ac:dyDescent="0.3">
      <c r="A51" s="19"/>
      <c r="B51" s="19"/>
      <c r="C51" s="19"/>
      <c r="D51" s="19"/>
      <c r="E51" s="29">
        <v>37</v>
      </c>
      <c r="F51" s="25">
        <f t="shared" si="6"/>
        <v>829600.00000000012</v>
      </c>
      <c r="G51" s="25">
        <f t="shared" si="7"/>
        <v>2515.5535751244634</v>
      </c>
      <c r="H51" s="25">
        <f t="shared" si="8"/>
        <v>2515.5535751244643</v>
      </c>
      <c r="I51" s="25">
        <f t="shared" si="9"/>
        <v>0</v>
      </c>
      <c r="J51" s="25">
        <f t="shared" si="10"/>
        <v>829600.00000000012</v>
      </c>
      <c r="K51" s="19"/>
      <c r="L51" s="19"/>
      <c r="M51" s="19"/>
      <c r="N51" s="19"/>
      <c r="O51" s="19"/>
    </row>
    <row r="52" spans="1:15" x14ac:dyDescent="0.3">
      <c r="A52" s="19"/>
      <c r="B52" s="19"/>
      <c r="C52" s="19"/>
      <c r="D52" s="19"/>
      <c r="E52" s="29">
        <v>38</v>
      </c>
      <c r="F52" s="25">
        <f t="shared" si="6"/>
        <v>829600.00000000012</v>
      </c>
      <c r="G52" s="25">
        <f t="shared" si="7"/>
        <v>2515.5535751244634</v>
      </c>
      <c r="H52" s="25">
        <f t="shared" si="8"/>
        <v>2515.5535751244643</v>
      </c>
      <c r="I52" s="25">
        <f t="shared" si="9"/>
        <v>0</v>
      </c>
      <c r="J52" s="25">
        <f t="shared" si="10"/>
        <v>829600.00000000012</v>
      </c>
      <c r="K52" s="19"/>
      <c r="L52" s="19"/>
      <c r="M52" s="19"/>
      <c r="N52" s="19"/>
      <c r="O52" s="19"/>
    </row>
    <row r="53" spans="1:15" x14ac:dyDescent="0.3">
      <c r="A53" s="19"/>
      <c r="B53" s="19"/>
      <c r="C53" s="19"/>
      <c r="D53" s="19"/>
      <c r="E53" s="29">
        <v>39</v>
      </c>
      <c r="F53" s="25">
        <f t="shared" si="6"/>
        <v>829600.00000000012</v>
      </c>
      <c r="G53" s="25">
        <f t="shared" si="7"/>
        <v>2515.5535751244634</v>
      </c>
      <c r="H53" s="25">
        <f t="shared" si="8"/>
        <v>2515.5535751244643</v>
      </c>
      <c r="I53" s="25">
        <f t="shared" si="9"/>
        <v>0</v>
      </c>
      <c r="J53" s="25">
        <f t="shared" si="10"/>
        <v>829600.00000000012</v>
      </c>
      <c r="K53" s="19"/>
      <c r="L53" s="19"/>
      <c r="M53" s="19"/>
      <c r="N53" s="19"/>
      <c r="O53" s="19"/>
    </row>
    <row r="54" spans="1:15" x14ac:dyDescent="0.3">
      <c r="A54" s="19"/>
      <c r="B54" s="19"/>
      <c r="C54" s="19"/>
      <c r="D54" s="19"/>
      <c r="E54" s="29">
        <v>40</v>
      </c>
      <c r="F54" s="25">
        <f t="shared" si="6"/>
        <v>829600.00000000012</v>
      </c>
      <c r="G54" s="25">
        <f t="shared" si="7"/>
        <v>2515.5535751244634</v>
      </c>
      <c r="H54" s="25">
        <f t="shared" si="8"/>
        <v>2515.5535751244643</v>
      </c>
      <c r="I54" s="25">
        <f t="shared" si="9"/>
        <v>0</v>
      </c>
      <c r="J54" s="25">
        <f t="shared" si="10"/>
        <v>829600.00000000012</v>
      </c>
      <c r="K54" s="19"/>
      <c r="L54" s="19"/>
      <c r="M54" s="19"/>
      <c r="N54" s="19"/>
      <c r="O54" s="19"/>
    </row>
    <row r="55" spans="1:15" x14ac:dyDescent="0.3">
      <c r="A55" s="19"/>
      <c r="B55" s="19"/>
      <c r="C55" s="19"/>
      <c r="D55" s="19"/>
      <c r="E55" s="29">
        <v>41</v>
      </c>
      <c r="F55" s="25">
        <f t="shared" si="6"/>
        <v>829600.00000000012</v>
      </c>
      <c r="G55" s="25">
        <f t="shared" si="7"/>
        <v>2515.5535751244634</v>
      </c>
      <c r="H55" s="25">
        <f t="shared" si="8"/>
        <v>2515.5535751244643</v>
      </c>
      <c r="I55" s="25">
        <f t="shared" si="9"/>
        <v>0</v>
      </c>
      <c r="J55" s="25">
        <f t="shared" si="10"/>
        <v>829600.00000000012</v>
      </c>
      <c r="K55" s="19"/>
      <c r="L55" s="19"/>
      <c r="M55" s="19"/>
      <c r="N55" s="19"/>
      <c r="O55" s="19"/>
    </row>
    <row r="56" spans="1:15" x14ac:dyDescent="0.3">
      <c r="A56" s="19"/>
      <c r="B56" s="19"/>
      <c r="C56" s="19"/>
      <c r="D56" s="19"/>
      <c r="E56" s="29">
        <v>42</v>
      </c>
      <c r="F56" s="25">
        <f t="shared" si="6"/>
        <v>829600.00000000012</v>
      </c>
      <c r="G56" s="25">
        <f t="shared" si="7"/>
        <v>2515.5535751244634</v>
      </c>
      <c r="H56" s="25">
        <f t="shared" si="8"/>
        <v>2515.5535751244643</v>
      </c>
      <c r="I56" s="25">
        <f t="shared" si="9"/>
        <v>0</v>
      </c>
      <c r="J56" s="25">
        <f t="shared" si="10"/>
        <v>829600.00000000012</v>
      </c>
      <c r="K56" s="19"/>
      <c r="L56" s="19"/>
      <c r="M56" s="19"/>
      <c r="N56" s="19"/>
      <c r="O56" s="19"/>
    </row>
    <row r="57" spans="1:15" x14ac:dyDescent="0.3">
      <c r="A57" s="19"/>
      <c r="B57" s="19"/>
      <c r="C57" s="19"/>
      <c r="D57" s="19"/>
      <c r="E57" s="29">
        <v>43</v>
      </c>
      <c r="F57" s="25">
        <f t="shared" si="6"/>
        <v>829600.00000000012</v>
      </c>
      <c r="G57" s="25">
        <f t="shared" si="7"/>
        <v>2515.5535751244634</v>
      </c>
      <c r="H57" s="25">
        <f t="shared" si="8"/>
        <v>2515.5535751244643</v>
      </c>
      <c r="I57" s="25">
        <f t="shared" si="9"/>
        <v>0</v>
      </c>
      <c r="J57" s="25">
        <f t="shared" si="10"/>
        <v>829600.00000000012</v>
      </c>
      <c r="K57" s="19"/>
      <c r="L57" s="19"/>
      <c r="M57" s="19"/>
      <c r="N57" s="19"/>
      <c r="O57" s="19"/>
    </row>
    <row r="58" spans="1:15" x14ac:dyDescent="0.3">
      <c r="A58" s="19"/>
      <c r="B58" s="19"/>
      <c r="C58" s="19"/>
      <c r="D58" s="19"/>
      <c r="E58" s="29">
        <v>44</v>
      </c>
      <c r="F58" s="25">
        <f t="shared" si="6"/>
        <v>829600.00000000012</v>
      </c>
      <c r="G58" s="25">
        <f t="shared" si="7"/>
        <v>2515.5535751244634</v>
      </c>
      <c r="H58" s="25">
        <f t="shared" si="8"/>
        <v>2515.5535751244643</v>
      </c>
      <c r="I58" s="25">
        <f t="shared" si="9"/>
        <v>0</v>
      </c>
      <c r="J58" s="25">
        <f t="shared" si="10"/>
        <v>829600.00000000012</v>
      </c>
      <c r="K58" s="19"/>
      <c r="L58" s="19"/>
      <c r="M58" s="19"/>
      <c r="N58" s="19"/>
      <c r="O58" s="19"/>
    </row>
    <row r="59" spans="1:15" x14ac:dyDescent="0.3">
      <c r="A59" s="19"/>
      <c r="B59" s="19"/>
      <c r="C59" s="19"/>
      <c r="D59" s="19"/>
      <c r="E59" s="29">
        <v>45</v>
      </c>
      <c r="F59" s="25">
        <f t="shared" si="6"/>
        <v>829600.00000000012</v>
      </c>
      <c r="G59" s="25">
        <f t="shared" si="7"/>
        <v>2515.5535751244634</v>
      </c>
      <c r="H59" s="25">
        <f t="shared" si="8"/>
        <v>2515.5535751244643</v>
      </c>
      <c r="I59" s="25">
        <f t="shared" si="9"/>
        <v>0</v>
      </c>
      <c r="J59" s="25">
        <f t="shared" si="10"/>
        <v>829600.00000000012</v>
      </c>
      <c r="K59" s="19"/>
      <c r="L59" s="19"/>
      <c r="M59" s="19"/>
      <c r="N59" s="19"/>
      <c r="O59" s="19"/>
    </row>
    <row r="60" spans="1:15" x14ac:dyDescent="0.3">
      <c r="A60" s="19"/>
      <c r="B60" s="19"/>
      <c r="C60" s="19"/>
      <c r="D60" s="19"/>
      <c r="E60" s="29">
        <v>46</v>
      </c>
      <c r="F60" s="25">
        <f t="shared" si="6"/>
        <v>829600.00000000012</v>
      </c>
      <c r="G60" s="25">
        <f t="shared" si="7"/>
        <v>2515.5535751244634</v>
      </c>
      <c r="H60" s="25">
        <f t="shared" si="8"/>
        <v>2515.5535751244643</v>
      </c>
      <c r="I60" s="25">
        <f t="shared" si="9"/>
        <v>0</v>
      </c>
      <c r="J60" s="25">
        <f t="shared" si="10"/>
        <v>829600.00000000012</v>
      </c>
      <c r="K60" s="19"/>
      <c r="L60" s="19"/>
      <c r="M60" s="19"/>
      <c r="N60" s="19"/>
      <c r="O60" s="19"/>
    </row>
    <row r="61" spans="1:15" x14ac:dyDescent="0.3">
      <c r="A61" s="19"/>
      <c r="B61" s="19"/>
      <c r="C61" s="19"/>
      <c r="D61" s="19"/>
      <c r="E61" s="29">
        <v>47</v>
      </c>
      <c r="F61" s="25">
        <f t="shared" si="6"/>
        <v>829600.00000000012</v>
      </c>
      <c r="G61" s="25">
        <f t="shared" si="7"/>
        <v>2515.5535751244634</v>
      </c>
      <c r="H61" s="25">
        <f t="shared" si="8"/>
        <v>2515.5535751244643</v>
      </c>
      <c r="I61" s="25">
        <f t="shared" si="9"/>
        <v>0</v>
      </c>
      <c r="J61" s="25">
        <f t="shared" si="10"/>
        <v>829600.00000000012</v>
      </c>
      <c r="K61" s="19"/>
      <c r="L61" s="19"/>
      <c r="M61" s="19"/>
      <c r="N61" s="19"/>
      <c r="O61" s="19"/>
    </row>
    <row r="62" spans="1:15" x14ac:dyDescent="0.3">
      <c r="A62" s="19"/>
      <c r="B62" s="19"/>
      <c r="C62" s="19"/>
      <c r="D62" s="19"/>
      <c r="E62" s="29">
        <v>48</v>
      </c>
      <c r="F62" s="25">
        <f t="shared" si="6"/>
        <v>829600.00000000012</v>
      </c>
      <c r="G62" s="25">
        <f t="shared" si="7"/>
        <v>2515.5535751244634</v>
      </c>
      <c r="H62" s="25">
        <f t="shared" si="8"/>
        <v>2515.5535751244643</v>
      </c>
      <c r="I62" s="25">
        <f t="shared" si="9"/>
        <v>0</v>
      </c>
      <c r="J62" s="25">
        <f t="shared" si="10"/>
        <v>829600.00000000012</v>
      </c>
      <c r="K62" s="19"/>
      <c r="L62" s="19"/>
      <c r="M62" s="19"/>
      <c r="N62" s="19"/>
      <c r="O62" s="19"/>
    </row>
    <row r="63" spans="1:15" x14ac:dyDescent="0.3">
      <c r="A63" s="19"/>
      <c r="B63" s="19"/>
      <c r="C63" s="19"/>
      <c r="D63" s="19"/>
      <c r="E63" s="29">
        <v>49</v>
      </c>
      <c r="F63" s="25">
        <f t="shared" ref="F63" si="11">J62</f>
        <v>829600.00000000012</v>
      </c>
      <c r="G63" s="25">
        <f>$C$11</f>
        <v>4713.2394789778155</v>
      </c>
      <c r="H63" s="25">
        <f>F63*$C$5</f>
        <v>2515.5535751244643</v>
      </c>
      <c r="I63" s="25">
        <f t="shared" si="5"/>
        <v>2197.6859038533512</v>
      </c>
      <c r="J63" s="25">
        <f t="shared" si="0"/>
        <v>827402.31409614673</v>
      </c>
      <c r="K63" s="19"/>
      <c r="L63" s="19"/>
      <c r="M63" s="19"/>
      <c r="N63" s="19"/>
      <c r="O63" s="19"/>
    </row>
    <row r="64" spans="1:15" x14ac:dyDescent="0.3">
      <c r="A64" s="19"/>
      <c r="B64" s="19"/>
      <c r="C64" s="19"/>
      <c r="D64" s="19"/>
      <c r="E64" s="29">
        <v>50</v>
      </c>
      <c r="F64" s="25">
        <f t="shared" ref="F64:F127" si="12">J63</f>
        <v>827402.31409614673</v>
      </c>
      <c r="G64" s="25">
        <f t="shared" ref="G64:G127" si="13">$C$11</f>
        <v>4713.2394789778155</v>
      </c>
      <c r="H64" s="25">
        <f t="shared" ref="H64:H127" si="14">F64*$C$5</f>
        <v>2508.8896447574934</v>
      </c>
      <c r="I64" s="25">
        <f t="shared" ref="I64:I127" si="15">G64-H64</f>
        <v>2204.349834220322</v>
      </c>
      <c r="J64" s="25">
        <f t="shared" ref="J64:J127" si="16">F64-I64</f>
        <v>825197.96426192636</v>
      </c>
      <c r="K64" s="19"/>
      <c r="L64" s="19"/>
      <c r="M64" s="19"/>
      <c r="N64" s="19"/>
      <c r="O64" s="19"/>
    </row>
    <row r="65" spans="1:15" x14ac:dyDescent="0.3">
      <c r="A65" s="19"/>
      <c r="B65" s="19"/>
      <c r="C65" s="19"/>
      <c r="D65" s="19"/>
      <c r="E65" s="29">
        <v>51</v>
      </c>
      <c r="F65" s="25">
        <f t="shared" si="12"/>
        <v>825197.96426192636</v>
      </c>
      <c r="G65" s="25">
        <f t="shared" si="13"/>
        <v>4713.2394789778155</v>
      </c>
      <c r="H65" s="25">
        <f t="shared" si="14"/>
        <v>2502.2055076958995</v>
      </c>
      <c r="I65" s="25">
        <f t="shared" si="15"/>
        <v>2211.0339712819159</v>
      </c>
      <c r="J65" s="25">
        <f t="shared" si="16"/>
        <v>822986.93029064441</v>
      </c>
      <c r="K65" s="19"/>
      <c r="L65" s="19"/>
      <c r="M65" s="19"/>
      <c r="N65" s="19"/>
      <c r="O65" s="19"/>
    </row>
    <row r="66" spans="1:15" x14ac:dyDescent="0.3">
      <c r="A66" s="19"/>
      <c r="B66" s="19"/>
      <c r="C66" s="19"/>
      <c r="D66" s="19"/>
      <c r="E66" s="29">
        <v>52</v>
      </c>
      <c r="F66" s="25">
        <f t="shared" si="12"/>
        <v>822986.93029064441</v>
      </c>
      <c r="G66" s="25">
        <f t="shared" si="13"/>
        <v>4713.2394789778155</v>
      </c>
      <c r="H66" s="25">
        <f t="shared" si="14"/>
        <v>2495.5011026679585</v>
      </c>
      <c r="I66" s="25">
        <f t="shared" si="15"/>
        <v>2217.7383763098569</v>
      </c>
      <c r="J66" s="25">
        <f t="shared" si="16"/>
        <v>820769.19191433454</v>
      </c>
      <c r="K66" s="19"/>
      <c r="L66" s="19"/>
      <c r="M66" s="19"/>
      <c r="N66" s="19"/>
      <c r="O66" s="19"/>
    </row>
    <row r="67" spans="1:15" x14ac:dyDescent="0.3">
      <c r="A67" s="19"/>
      <c r="B67" s="19"/>
      <c r="C67" s="19"/>
      <c r="D67" s="19"/>
      <c r="E67" s="29">
        <v>53</v>
      </c>
      <c r="F67" s="25">
        <f t="shared" si="12"/>
        <v>820769.19191433454</v>
      </c>
      <c r="G67" s="25">
        <f t="shared" si="13"/>
        <v>4713.2394789778155</v>
      </c>
      <c r="H67" s="25">
        <f t="shared" si="14"/>
        <v>2488.776368216154</v>
      </c>
      <c r="I67" s="25">
        <f t="shared" si="15"/>
        <v>2224.4631107616615</v>
      </c>
      <c r="J67" s="25">
        <f t="shared" si="16"/>
        <v>818544.72880357283</v>
      </c>
      <c r="K67" s="19"/>
      <c r="L67" s="19"/>
      <c r="M67" s="19"/>
      <c r="N67" s="19"/>
      <c r="O67" s="19"/>
    </row>
    <row r="68" spans="1:15" x14ac:dyDescent="0.3">
      <c r="A68" s="19"/>
      <c r="B68" s="19"/>
      <c r="C68" s="19"/>
      <c r="D68" s="19"/>
      <c r="E68" s="29">
        <v>54</v>
      </c>
      <c r="F68" s="25">
        <f t="shared" si="12"/>
        <v>818544.72880357283</v>
      </c>
      <c r="G68" s="25">
        <f t="shared" si="13"/>
        <v>4713.2394789778155</v>
      </c>
      <c r="H68" s="25">
        <f t="shared" si="14"/>
        <v>2482.0312426966157</v>
      </c>
      <c r="I68" s="25">
        <f t="shared" si="15"/>
        <v>2231.2082362811998</v>
      </c>
      <c r="J68" s="25">
        <f t="shared" si="16"/>
        <v>816313.52056729165</v>
      </c>
      <c r="K68" s="19"/>
      <c r="L68" s="19"/>
      <c r="M68" s="19"/>
      <c r="N68" s="19"/>
      <c r="O68" s="19"/>
    </row>
    <row r="69" spans="1:15" x14ac:dyDescent="0.3">
      <c r="A69" s="19"/>
      <c r="B69" s="19"/>
      <c r="C69" s="19"/>
      <c r="D69" s="19"/>
      <c r="E69" s="29">
        <v>55</v>
      </c>
      <c r="F69" s="25">
        <f t="shared" si="12"/>
        <v>816313.52056729165</v>
      </c>
      <c r="G69" s="25">
        <f t="shared" si="13"/>
        <v>4713.2394789778155</v>
      </c>
      <c r="H69" s="25">
        <f t="shared" si="14"/>
        <v>2475.2656642785537</v>
      </c>
      <c r="I69" s="25">
        <f t="shared" si="15"/>
        <v>2237.9738146992618</v>
      </c>
      <c r="J69" s="25">
        <f t="shared" si="16"/>
        <v>814075.54675259243</v>
      </c>
      <c r="K69" s="19"/>
      <c r="L69" s="19"/>
      <c r="M69" s="19"/>
      <c r="N69" s="19"/>
      <c r="O69" s="19"/>
    </row>
    <row r="70" spans="1:15" x14ac:dyDescent="0.3">
      <c r="A70" s="19"/>
      <c r="B70" s="19"/>
      <c r="C70" s="19"/>
      <c r="D70" s="19"/>
      <c r="E70" s="29">
        <v>56</v>
      </c>
      <c r="F70" s="25">
        <f t="shared" si="12"/>
        <v>814075.54675259243</v>
      </c>
      <c r="G70" s="25">
        <f t="shared" si="13"/>
        <v>4713.2394789778155</v>
      </c>
      <c r="H70" s="25">
        <f t="shared" si="14"/>
        <v>2468.4795709436917</v>
      </c>
      <c r="I70" s="25">
        <f t="shared" si="15"/>
        <v>2244.7599080341238</v>
      </c>
      <c r="J70" s="25">
        <f t="shared" si="16"/>
        <v>811830.78684455832</v>
      </c>
      <c r="K70" s="19"/>
      <c r="L70" s="19"/>
      <c r="M70" s="19"/>
      <c r="N70" s="19"/>
      <c r="O70" s="19"/>
    </row>
    <row r="71" spans="1:15" x14ac:dyDescent="0.3">
      <c r="A71" s="19"/>
      <c r="B71" s="19"/>
      <c r="C71" s="19"/>
      <c r="D71" s="19"/>
      <c r="E71" s="29">
        <v>57</v>
      </c>
      <c r="F71" s="25">
        <f t="shared" si="12"/>
        <v>811830.78684455832</v>
      </c>
      <c r="G71" s="25">
        <f t="shared" si="13"/>
        <v>4713.2394789778155</v>
      </c>
      <c r="H71" s="25">
        <f t="shared" si="14"/>
        <v>2461.6729004856984</v>
      </c>
      <c r="I71" s="25">
        <f t="shared" si="15"/>
        <v>2251.5665784921171</v>
      </c>
      <c r="J71" s="25">
        <f t="shared" si="16"/>
        <v>809579.22026606614</v>
      </c>
      <c r="K71" s="19"/>
      <c r="L71" s="19"/>
      <c r="M71" s="19"/>
      <c r="N71" s="19"/>
      <c r="O71" s="19"/>
    </row>
    <row r="72" spans="1:15" x14ac:dyDescent="0.3">
      <c r="A72" s="19"/>
      <c r="B72" s="19"/>
      <c r="C72" s="19"/>
      <c r="D72" s="19"/>
      <c r="E72" s="29">
        <v>58</v>
      </c>
      <c r="F72" s="25">
        <f t="shared" si="12"/>
        <v>809579.22026606614</v>
      </c>
      <c r="G72" s="25">
        <f t="shared" si="13"/>
        <v>4713.2394789778155</v>
      </c>
      <c r="H72" s="25">
        <f t="shared" si="14"/>
        <v>2454.8455905096171</v>
      </c>
      <c r="I72" s="25">
        <f t="shared" si="15"/>
        <v>2258.3938884681984</v>
      </c>
      <c r="J72" s="25">
        <f t="shared" si="16"/>
        <v>807320.82637759799</v>
      </c>
      <c r="K72" s="19"/>
      <c r="L72" s="19"/>
      <c r="M72" s="19"/>
      <c r="N72" s="19"/>
      <c r="O72" s="19"/>
    </row>
    <row r="73" spans="1:15" x14ac:dyDescent="0.3">
      <c r="A73" s="19"/>
      <c r="B73" s="19"/>
      <c r="C73" s="19"/>
      <c r="D73" s="19"/>
      <c r="E73" s="29">
        <v>59</v>
      </c>
      <c r="F73" s="25">
        <f t="shared" si="12"/>
        <v>807320.82637759799</v>
      </c>
      <c r="G73" s="25">
        <f t="shared" si="13"/>
        <v>4713.2394789778155</v>
      </c>
      <c r="H73" s="25">
        <f t="shared" si="14"/>
        <v>2447.997578431296</v>
      </c>
      <c r="I73" s="25">
        <f t="shared" si="15"/>
        <v>2265.2419005465194</v>
      </c>
      <c r="J73" s="25">
        <f t="shared" si="16"/>
        <v>805055.58447705151</v>
      </c>
      <c r="K73" s="19"/>
      <c r="L73" s="19"/>
      <c r="M73" s="19"/>
      <c r="N73" s="19"/>
      <c r="O73" s="19"/>
    </row>
    <row r="74" spans="1:15" x14ac:dyDescent="0.3">
      <c r="A74" s="19"/>
      <c r="B74" s="19"/>
      <c r="C74" s="19"/>
      <c r="D74" s="19"/>
      <c r="E74" s="29">
        <v>60</v>
      </c>
      <c r="F74" s="25">
        <f t="shared" si="12"/>
        <v>805055.58447705151</v>
      </c>
      <c r="G74" s="25">
        <f t="shared" si="13"/>
        <v>4713.2394789778155</v>
      </c>
      <c r="H74" s="25">
        <f t="shared" si="14"/>
        <v>2441.1288014768102</v>
      </c>
      <c r="I74" s="25">
        <f t="shared" si="15"/>
        <v>2272.1106775010053</v>
      </c>
      <c r="J74" s="25">
        <f t="shared" si="16"/>
        <v>802783.47379955056</v>
      </c>
      <c r="K74" s="19"/>
      <c r="L74" s="19"/>
      <c r="M74" s="19"/>
      <c r="N74" s="19"/>
      <c r="O74" s="19"/>
    </row>
    <row r="75" spans="1:15" x14ac:dyDescent="0.3">
      <c r="A75" s="19"/>
      <c r="B75" s="19"/>
      <c r="C75" s="19"/>
      <c r="D75" s="19"/>
      <c r="E75" s="29">
        <v>61</v>
      </c>
      <c r="F75" s="25">
        <f t="shared" si="12"/>
        <v>802783.47379955056</v>
      </c>
      <c r="G75" s="25">
        <f t="shared" si="13"/>
        <v>4713.2394789778155</v>
      </c>
      <c r="H75" s="25">
        <f t="shared" si="14"/>
        <v>2434.2391966818896</v>
      </c>
      <c r="I75" s="25">
        <f t="shared" si="15"/>
        <v>2279.0002822959259</v>
      </c>
      <c r="J75" s="25">
        <f t="shared" si="16"/>
        <v>800504.47351725458</v>
      </c>
      <c r="K75" s="19"/>
      <c r="L75" s="19"/>
      <c r="M75" s="19"/>
      <c r="N75" s="19"/>
      <c r="O75" s="19"/>
    </row>
    <row r="76" spans="1:15" x14ac:dyDescent="0.3">
      <c r="A76" s="19"/>
      <c r="B76" s="19"/>
      <c r="C76" s="19"/>
      <c r="D76" s="19"/>
      <c r="E76" s="29">
        <v>62</v>
      </c>
      <c r="F76" s="25">
        <f t="shared" si="12"/>
        <v>800504.47351725458</v>
      </c>
      <c r="G76" s="25">
        <f t="shared" si="13"/>
        <v>4713.2394789778155</v>
      </c>
      <c r="H76" s="25">
        <f t="shared" si="14"/>
        <v>2427.3287008913408</v>
      </c>
      <c r="I76" s="25">
        <f t="shared" si="15"/>
        <v>2285.9107780864747</v>
      </c>
      <c r="J76" s="25">
        <f t="shared" si="16"/>
        <v>798218.56273916806</v>
      </c>
      <c r="K76" s="19"/>
      <c r="L76" s="19"/>
      <c r="M76" s="19"/>
      <c r="N76" s="19"/>
      <c r="O76" s="19"/>
    </row>
    <row r="77" spans="1:15" x14ac:dyDescent="0.3">
      <c r="A77" s="19"/>
      <c r="B77" s="19"/>
      <c r="C77" s="19"/>
      <c r="D77" s="19"/>
      <c r="E77" s="29">
        <v>63</v>
      </c>
      <c r="F77" s="25">
        <f t="shared" si="12"/>
        <v>798218.56273916806</v>
      </c>
      <c r="G77" s="25">
        <f t="shared" si="13"/>
        <v>4713.2394789778155</v>
      </c>
      <c r="H77" s="25">
        <f t="shared" si="14"/>
        <v>2420.3972507584685</v>
      </c>
      <c r="I77" s="25">
        <f t="shared" si="15"/>
        <v>2292.8422282193469</v>
      </c>
      <c r="J77" s="25">
        <f t="shared" si="16"/>
        <v>795925.72051094868</v>
      </c>
      <c r="K77" s="19"/>
      <c r="L77" s="19"/>
      <c r="M77" s="19"/>
      <c r="N77" s="19"/>
      <c r="O77" s="19"/>
    </row>
    <row r="78" spans="1:15" x14ac:dyDescent="0.3">
      <c r="A78" s="19"/>
      <c r="B78" s="19"/>
      <c r="C78" s="19"/>
      <c r="D78" s="19"/>
      <c r="E78" s="29">
        <v>64</v>
      </c>
      <c r="F78" s="25">
        <f t="shared" si="12"/>
        <v>795925.72051094868</v>
      </c>
      <c r="G78" s="25">
        <f t="shared" si="13"/>
        <v>4713.2394789778155</v>
      </c>
      <c r="H78" s="25">
        <f t="shared" si="14"/>
        <v>2413.4447827444933</v>
      </c>
      <c r="I78" s="25">
        <f t="shared" si="15"/>
        <v>2299.7946962333222</v>
      </c>
      <c r="J78" s="25">
        <f t="shared" si="16"/>
        <v>793625.92581471533</v>
      </c>
      <c r="K78" s="19"/>
      <c r="L78" s="19"/>
      <c r="M78" s="19"/>
      <c r="N78" s="19"/>
      <c r="O78" s="19"/>
    </row>
    <row r="79" spans="1:15" x14ac:dyDescent="0.3">
      <c r="A79" s="19"/>
      <c r="B79" s="19"/>
      <c r="C79" s="19"/>
      <c r="D79" s="19"/>
      <c r="E79" s="29">
        <v>65</v>
      </c>
      <c r="F79" s="25">
        <f t="shared" si="12"/>
        <v>793625.92581471533</v>
      </c>
      <c r="G79" s="25">
        <f t="shared" si="13"/>
        <v>4713.2394789778155</v>
      </c>
      <c r="H79" s="25">
        <f t="shared" si="14"/>
        <v>2406.4712331179721</v>
      </c>
      <c r="I79" s="25">
        <f t="shared" si="15"/>
        <v>2306.7682458598433</v>
      </c>
      <c r="J79" s="25">
        <f t="shared" si="16"/>
        <v>791319.15756885544</v>
      </c>
      <c r="K79" s="19"/>
      <c r="L79" s="19"/>
      <c r="M79" s="19"/>
      <c r="N79" s="19"/>
      <c r="O79" s="19"/>
    </row>
    <row r="80" spans="1:15" x14ac:dyDescent="0.3">
      <c r="A80" s="19"/>
      <c r="B80" s="19"/>
      <c r="C80" s="19"/>
      <c r="D80" s="19"/>
      <c r="E80" s="29">
        <v>66</v>
      </c>
      <c r="F80" s="25">
        <f t="shared" si="12"/>
        <v>791319.15756885544</v>
      </c>
      <c r="G80" s="25">
        <f t="shared" si="13"/>
        <v>4713.2394789778155</v>
      </c>
      <c r="H80" s="25">
        <f t="shared" si="14"/>
        <v>2399.4765379542109</v>
      </c>
      <c r="I80" s="25">
        <f t="shared" si="15"/>
        <v>2313.7629410236045</v>
      </c>
      <c r="J80" s="25">
        <f t="shared" si="16"/>
        <v>789005.39462783188</v>
      </c>
      <c r="K80" s="19"/>
      <c r="L80" s="19"/>
      <c r="M80" s="19"/>
      <c r="N80" s="19"/>
      <c r="O80" s="19"/>
    </row>
    <row r="81" spans="1:15" x14ac:dyDescent="0.3">
      <c r="A81" s="19"/>
      <c r="B81" s="19"/>
      <c r="C81" s="19"/>
      <c r="D81" s="19"/>
      <c r="E81" s="29">
        <v>67</v>
      </c>
      <c r="F81" s="25">
        <f t="shared" si="12"/>
        <v>789005.39462783188</v>
      </c>
      <c r="G81" s="25">
        <f t="shared" si="13"/>
        <v>4713.2394789778155</v>
      </c>
      <c r="H81" s="25">
        <f t="shared" si="14"/>
        <v>2392.4606331346804</v>
      </c>
      <c r="I81" s="25">
        <f t="shared" si="15"/>
        <v>2320.7788458431351</v>
      </c>
      <c r="J81" s="25">
        <f t="shared" si="16"/>
        <v>786684.61578198872</v>
      </c>
      <c r="K81" s="19"/>
      <c r="L81" s="19"/>
      <c r="M81" s="19"/>
      <c r="N81" s="19"/>
      <c r="O81" s="19"/>
    </row>
    <row r="82" spans="1:15" x14ac:dyDescent="0.3">
      <c r="A82" s="19"/>
      <c r="B82" s="19"/>
      <c r="C82" s="19"/>
      <c r="D82" s="19"/>
      <c r="E82" s="29">
        <v>68</v>
      </c>
      <c r="F82" s="25">
        <f t="shared" si="12"/>
        <v>786684.61578198872</v>
      </c>
      <c r="G82" s="25">
        <f t="shared" si="13"/>
        <v>4713.2394789778155</v>
      </c>
      <c r="H82" s="25">
        <f t="shared" si="14"/>
        <v>2385.4234543464281</v>
      </c>
      <c r="I82" s="25">
        <f t="shared" si="15"/>
        <v>2327.8160246313873</v>
      </c>
      <c r="J82" s="25">
        <f t="shared" si="16"/>
        <v>784356.79975735734</v>
      </c>
      <c r="K82" s="19"/>
      <c r="L82" s="19"/>
      <c r="M82" s="19"/>
      <c r="N82" s="19"/>
      <c r="O82" s="19"/>
    </row>
    <row r="83" spans="1:15" x14ac:dyDescent="0.3">
      <c r="A83" s="19"/>
      <c r="B83" s="19"/>
      <c r="C83" s="19"/>
      <c r="D83" s="19"/>
      <c r="E83" s="29">
        <v>69</v>
      </c>
      <c r="F83" s="25">
        <f t="shared" si="12"/>
        <v>784356.79975735734</v>
      </c>
      <c r="G83" s="25">
        <f t="shared" si="13"/>
        <v>4713.2394789778155</v>
      </c>
      <c r="H83" s="25">
        <f t="shared" si="14"/>
        <v>2378.3649370814892</v>
      </c>
      <c r="I83" s="25">
        <f t="shared" si="15"/>
        <v>2334.8745418963263</v>
      </c>
      <c r="J83" s="25">
        <f t="shared" si="16"/>
        <v>782021.92521546106</v>
      </c>
      <c r="K83" s="19"/>
      <c r="L83" s="19"/>
      <c r="M83" s="19"/>
      <c r="N83" s="19"/>
      <c r="O83" s="19"/>
    </row>
    <row r="84" spans="1:15" x14ac:dyDescent="0.3">
      <c r="A84" s="19"/>
      <c r="B84" s="19"/>
      <c r="C84" s="19"/>
      <c r="D84" s="19"/>
      <c r="E84" s="29">
        <v>70</v>
      </c>
      <c r="F84" s="25">
        <f t="shared" si="12"/>
        <v>782021.92521546106</v>
      </c>
      <c r="G84" s="25">
        <f t="shared" si="13"/>
        <v>4713.2394789778155</v>
      </c>
      <c r="H84" s="25">
        <f t="shared" si="14"/>
        <v>2371.2850166362937</v>
      </c>
      <c r="I84" s="25">
        <f t="shared" si="15"/>
        <v>2341.9544623415218</v>
      </c>
      <c r="J84" s="25">
        <f t="shared" si="16"/>
        <v>779679.97075311956</v>
      </c>
      <c r="K84" s="19"/>
      <c r="L84" s="19"/>
      <c r="M84" s="19"/>
      <c r="N84" s="19"/>
      <c r="O84" s="19"/>
    </row>
    <row r="85" spans="1:15" x14ac:dyDescent="0.3">
      <c r="A85" s="19"/>
      <c r="B85" s="19"/>
      <c r="C85" s="19"/>
      <c r="D85" s="19"/>
      <c r="E85" s="29">
        <v>71</v>
      </c>
      <c r="F85" s="25">
        <f t="shared" si="12"/>
        <v>779679.97075311956</v>
      </c>
      <c r="G85" s="25">
        <f t="shared" si="13"/>
        <v>4713.2394789778155</v>
      </c>
      <c r="H85" s="25">
        <f t="shared" si="14"/>
        <v>2364.1836281110745</v>
      </c>
      <c r="I85" s="25">
        <f t="shared" si="15"/>
        <v>2349.0558508667409</v>
      </c>
      <c r="J85" s="25">
        <f t="shared" si="16"/>
        <v>777330.91490225284</v>
      </c>
      <c r="K85" s="19"/>
      <c r="L85" s="19"/>
      <c r="M85" s="19"/>
      <c r="N85" s="19"/>
      <c r="O85" s="19"/>
    </row>
    <row r="86" spans="1:15" x14ac:dyDescent="0.3">
      <c r="A86" s="19"/>
      <c r="B86" s="19"/>
      <c r="C86" s="19"/>
      <c r="D86" s="19"/>
      <c r="E86" s="29">
        <v>72</v>
      </c>
      <c r="F86" s="25">
        <f t="shared" si="12"/>
        <v>777330.91490225284</v>
      </c>
      <c r="G86" s="25">
        <f t="shared" si="13"/>
        <v>4713.2394789778155</v>
      </c>
      <c r="H86" s="25">
        <f t="shared" si="14"/>
        <v>2357.0607064092724</v>
      </c>
      <c r="I86" s="25">
        <f t="shared" si="15"/>
        <v>2356.1787725685431</v>
      </c>
      <c r="J86" s="25">
        <f t="shared" si="16"/>
        <v>774974.73612968426</v>
      </c>
      <c r="K86" s="19"/>
      <c r="L86" s="19"/>
      <c r="M86" s="19"/>
      <c r="N86" s="19"/>
      <c r="O86" s="19"/>
    </row>
    <row r="87" spans="1:15" x14ac:dyDescent="0.3">
      <c r="A87" s="19"/>
      <c r="B87" s="19"/>
      <c r="C87" s="19"/>
      <c r="D87" s="19"/>
      <c r="E87" s="29">
        <v>73</v>
      </c>
      <c r="F87" s="25">
        <f t="shared" si="12"/>
        <v>774974.73612968426</v>
      </c>
      <c r="G87" s="25">
        <f t="shared" si="13"/>
        <v>4713.2394789778155</v>
      </c>
      <c r="H87" s="25">
        <f t="shared" si="14"/>
        <v>2349.9161862369397</v>
      </c>
      <c r="I87" s="25">
        <f t="shared" si="15"/>
        <v>2363.3232927408758</v>
      </c>
      <c r="J87" s="25">
        <f t="shared" si="16"/>
        <v>772611.4128369434</v>
      </c>
      <c r="K87" s="19"/>
      <c r="L87" s="19"/>
      <c r="M87" s="19"/>
      <c r="N87" s="19"/>
      <c r="O87" s="19"/>
    </row>
    <row r="88" spans="1:15" x14ac:dyDescent="0.3">
      <c r="A88" s="19"/>
      <c r="B88" s="19"/>
      <c r="C88" s="19"/>
      <c r="D88" s="19"/>
      <c r="E88" s="29">
        <v>74</v>
      </c>
      <c r="F88" s="25">
        <f t="shared" si="12"/>
        <v>772611.4128369434</v>
      </c>
      <c r="G88" s="25">
        <f t="shared" si="13"/>
        <v>4713.2394789778155</v>
      </c>
      <c r="H88" s="25">
        <f t="shared" si="14"/>
        <v>2342.750002102141</v>
      </c>
      <c r="I88" s="25">
        <f t="shared" si="15"/>
        <v>2370.4894768756744</v>
      </c>
      <c r="J88" s="25">
        <f t="shared" si="16"/>
        <v>770240.92336006777</v>
      </c>
      <c r="K88" s="19"/>
      <c r="L88" s="19"/>
      <c r="M88" s="19"/>
      <c r="N88" s="19"/>
      <c r="O88" s="19"/>
    </row>
    <row r="89" spans="1:15" x14ac:dyDescent="0.3">
      <c r="A89" s="19"/>
      <c r="B89" s="19"/>
      <c r="C89" s="19"/>
      <c r="D89" s="19"/>
      <c r="E89" s="29">
        <v>75</v>
      </c>
      <c r="F89" s="25">
        <f t="shared" si="12"/>
        <v>770240.92336006777</v>
      </c>
      <c r="G89" s="25">
        <f t="shared" si="13"/>
        <v>4713.2394789778155</v>
      </c>
      <c r="H89" s="25">
        <f t="shared" si="14"/>
        <v>2335.5620883143524</v>
      </c>
      <c r="I89" s="25">
        <f t="shared" si="15"/>
        <v>2377.677390663463</v>
      </c>
      <c r="J89" s="25">
        <f t="shared" si="16"/>
        <v>767863.24596940435</v>
      </c>
      <c r="K89" s="19"/>
      <c r="L89" s="19"/>
      <c r="M89" s="19"/>
      <c r="N89" s="19"/>
      <c r="O89" s="19"/>
    </row>
    <row r="90" spans="1:15" x14ac:dyDescent="0.3">
      <c r="A90" s="19"/>
      <c r="B90" s="19"/>
      <c r="C90" s="19"/>
      <c r="D90" s="19"/>
      <c r="E90" s="29">
        <v>76</v>
      </c>
      <c r="F90" s="25">
        <f t="shared" si="12"/>
        <v>767863.24596940435</v>
      </c>
      <c r="G90" s="25">
        <f t="shared" si="13"/>
        <v>4713.2394789778155</v>
      </c>
      <c r="H90" s="25">
        <f t="shared" si="14"/>
        <v>2328.3523789838605</v>
      </c>
      <c r="I90" s="25">
        <f t="shared" si="15"/>
        <v>2384.887099993955</v>
      </c>
      <c r="J90" s="25">
        <f t="shared" si="16"/>
        <v>765478.35886941035</v>
      </c>
      <c r="K90" s="19"/>
      <c r="L90" s="19"/>
      <c r="M90" s="19"/>
      <c r="N90" s="19"/>
      <c r="O90" s="19"/>
    </row>
    <row r="91" spans="1:15" x14ac:dyDescent="0.3">
      <c r="A91" s="19"/>
      <c r="B91" s="19"/>
      <c r="C91" s="19"/>
      <c r="D91" s="19"/>
      <c r="E91" s="29">
        <v>77</v>
      </c>
      <c r="F91" s="25">
        <f t="shared" si="12"/>
        <v>765478.35886941035</v>
      </c>
      <c r="G91" s="25">
        <f t="shared" si="13"/>
        <v>4713.2394789778155</v>
      </c>
      <c r="H91" s="25">
        <f t="shared" si="14"/>
        <v>2321.1208080211577</v>
      </c>
      <c r="I91" s="25">
        <f t="shared" si="15"/>
        <v>2392.1186709566578</v>
      </c>
      <c r="J91" s="25">
        <f t="shared" si="16"/>
        <v>763086.24019845366</v>
      </c>
      <c r="K91" s="19"/>
      <c r="L91" s="19"/>
      <c r="M91" s="19"/>
      <c r="N91" s="19"/>
      <c r="O91" s="19"/>
    </row>
    <row r="92" spans="1:15" x14ac:dyDescent="0.3">
      <c r="A92" s="19"/>
      <c r="B92" s="19"/>
      <c r="C92" s="19"/>
      <c r="D92" s="19"/>
      <c r="E92" s="29">
        <v>78</v>
      </c>
      <c r="F92" s="25">
        <f t="shared" si="12"/>
        <v>763086.24019845366</v>
      </c>
      <c r="G92" s="25">
        <f t="shared" si="13"/>
        <v>4713.2394789778155</v>
      </c>
      <c r="H92" s="25">
        <f t="shared" si="14"/>
        <v>2313.8673091363376</v>
      </c>
      <c r="I92" s="25">
        <f t="shared" si="15"/>
        <v>2399.3721698414779</v>
      </c>
      <c r="J92" s="25">
        <f t="shared" si="16"/>
        <v>760686.86802861223</v>
      </c>
      <c r="K92" s="19"/>
      <c r="L92" s="19"/>
      <c r="M92" s="19"/>
      <c r="N92" s="19"/>
      <c r="O92" s="19"/>
    </row>
    <row r="93" spans="1:15" x14ac:dyDescent="0.3">
      <c r="A93" s="19"/>
      <c r="B93" s="19"/>
      <c r="C93" s="19"/>
      <c r="D93" s="19"/>
      <c r="E93" s="29">
        <v>79</v>
      </c>
      <c r="F93" s="25">
        <f t="shared" si="12"/>
        <v>760686.86802861223</v>
      </c>
      <c r="G93" s="25">
        <f t="shared" si="13"/>
        <v>4713.2394789778155</v>
      </c>
      <c r="H93" s="25">
        <f t="shared" si="14"/>
        <v>2306.5918158384843</v>
      </c>
      <c r="I93" s="25">
        <f t="shared" si="15"/>
        <v>2406.6476631393311</v>
      </c>
      <c r="J93" s="25">
        <f t="shared" si="16"/>
        <v>758280.22036547284</v>
      </c>
      <c r="K93" s="19"/>
      <c r="L93" s="19"/>
      <c r="M93" s="19"/>
      <c r="N93" s="19"/>
      <c r="O93" s="19"/>
    </row>
    <row r="94" spans="1:15" x14ac:dyDescent="0.3">
      <c r="A94" s="19"/>
      <c r="B94" s="19"/>
      <c r="C94" s="19"/>
      <c r="D94" s="19"/>
      <c r="E94" s="29">
        <v>80</v>
      </c>
      <c r="F94" s="25">
        <f t="shared" si="12"/>
        <v>758280.22036547284</v>
      </c>
      <c r="G94" s="25">
        <f t="shared" si="13"/>
        <v>4713.2394789778155</v>
      </c>
      <c r="H94" s="25">
        <f t="shared" si="14"/>
        <v>2299.2942614350668</v>
      </c>
      <c r="I94" s="25">
        <f t="shared" si="15"/>
        <v>2413.9452175427487</v>
      </c>
      <c r="J94" s="25">
        <f t="shared" si="16"/>
        <v>755866.27514793014</v>
      </c>
      <c r="K94" s="19"/>
      <c r="L94" s="19"/>
      <c r="M94" s="19"/>
      <c r="N94" s="19"/>
      <c r="O94" s="19"/>
    </row>
    <row r="95" spans="1:15" x14ac:dyDescent="0.3">
      <c r="A95" s="19"/>
      <c r="B95" s="19"/>
      <c r="C95" s="19"/>
      <c r="D95" s="19"/>
      <c r="E95" s="29">
        <v>81</v>
      </c>
      <c r="F95" s="25">
        <f t="shared" si="12"/>
        <v>755866.27514793014</v>
      </c>
      <c r="G95" s="25">
        <f t="shared" si="13"/>
        <v>4713.2394789778155</v>
      </c>
      <c r="H95" s="25">
        <f t="shared" si="14"/>
        <v>2291.974579031325</v>
      </c>
      <c r="I95" s="25">
        <f t="shared" si="15"/>
        <v>2421.2648999464905</v>
      </c>
      <c r="J95" s="25">
        <f t="shared" si="16"/>
        <v>753445.01024798362</v>
      </c>
      <c r="K95" s="19"/>
      <c r="L95" s="19"/>
      <c r="M95" s="19"/>
      <c r="N95" s="19"/>
      <c r="O95" s="19"/>
    </row>
    <row r="96" spans="1:15" x14ac:dyDescent="0.3">
      <c r="A96" s="19"/>
      <c r="B96" s="19"/>
      <c r="C96" s="19"/>
      <c r="D96" s="19"/>
      <c r="E96" s="29">
        <v>82</v>
      </c>
      <c r="F96" s="25">
        <f t="shared" si="12"/>
        <v>753445.01024798362</v>
      </c>
      <c r="G96" s="25">
        <f t="shared" si="13"/>
        <v>4713.2394789778155</v>
      </c>
      <c r="H96" s="25">
        <f t="shared" si="14"/>
        <v>2284.632701529657</v>
      </c>
      <c r="I96" s="25">
        <f t="shared" si="15"/>
        <v>2428.6067774481585</v>
      </c>
      <c r="J96" s="25">
        <f t="shared" si="16"/>
        <v>751016.40347053541</v>
      </c>
      <c r="K96" s="19"/>
      <c r="L96" s="19"/>
      <c r="M96" s="19"/>
      <c r="N96" s="19"/>
      <c r="O96" s="19"/>
    </row>
    <row r="97" spans="1:15" x14ac:dyDescent="0.3">
      <c r="A97" s="19"/>
      <c r="B97" s="19"/>
      <c r="C97" s="19"/>
      <c r="D97" s="19"/>
      <c r="E97" s="29">
        <v>83</v>
      </c>
      <c r="F97" s="25">
        <f t="shared" si="12"/>
        <v>751016.40347053541</v>
      </c>
      <c r="G97" s="25">
        <f t="shared" si="13"/>
        <v>4713.2394789778155</v>
      </c>
      <c r="H97" s="25">
        <f t="shared" si="14"/>
        <v>2277.2685616290046</v>
      </c>
      <c r="I97" s="25">
        <f t="shared" si="15"/>
        <v>2435.9709173488109</v>
      </c>
      <c r="J97" s="25">
        <f t="shared" si="16"/>
        <v>748580.43255318655</v>
      </c>
      <c r="K97" s="19"/>
      <c r="L97" s="19"/>
      <c r="M97" s="19"/>
      <c r="N97" s="19"/>
      <c r="O97" s="19"/>
    </row>
    <row r="98" spans="1:15" x14ac:dyDescent="0.3">
      <c r="A98" s="19"/>
      <c r="B98" s="19"/>
      <c r="C98" s="19"/>
      <c r="D98" s="19"/>
      <c r="E98" s="29">
        <v>84</v>
      </c>
      <c r="F98" s="25">
        <f t="shared" si="12"/>
        <v>748580.43255318655</v>
      </c>
      <c r="G98" s="25">
        <f t="shared" si="13"/>
        <v>4713.2394789778155</v>
      </c>
      <c r="H98" s="25">
        <f t="shared" si="14"/>
        <v>2269.8820918242359</v>
      </c>
      <c r="I98" s="25">
        <f t="shared" si="15"/>
        <v>2443.3573871535796</v>
      </c>
      <c r="J98" s="25">
        <f t="shared" si="16"/>
        <v>746137.075166033</v>
      </c>
      <c r="K98" s="19"/>
      <c r="L98" s="19"/>
      <c r="M98" s="19"/>
      <c r="N98" s="19"/>
      <c r="O98" s="19"/>
    </row>
    <row r="99" spans="1:15" x14ac:dyDescent="0.3">
      <c r="A99" s="19"/>
      <c r="B99" s="19"/>
      <c r="C99" s="19"/>
      <c r="D99" s="19"/>
      <c r="E99" s="29">
        <v>85</v>
      </c>
      <c r="F99" s="25">
        <f t="shared" si="12"/>
        <v>746137.075166033</v>
      </c>
      <c r="G99" s="25">
        <f t="shared" si="13"/>
        <v>4713.2394789778155</v>
      </c>
      <c r="H99" s="25">
        <f t="shared" si="14"/>
        <v>2262.4732244055267</v>
      </c>
      <c r="I99" s="25">
        <f t="shared" si="15"/>
        <v>2450.7662545722887</v>
      </c>
      <c r="J99" s="25">
        <f t="shared" si="16"/>
        <v>743686.30891146068</v>
      </c>
      <c r="K99" s="19"/>
      <c r="L99" s="19"/>
      <c r="M99" s="19"/>
      <c r="N99" s="19"/>
      <c r="O99" s="19"/>
    </row>
    <row r="100" spans="1:15" x14ac:dyDescent="0.3">
      <c r="A100" s="19"/>
      <c r="B100" s="19"/>
      <c r="C100" s="19"/>
      <c r="D100" s="19"/>
      <c r="E100" s="29">
        <v>86</v>
      </c>
      <c r="F100" s="25">
        <f t="shared" si="12"/>
        <v>743686.30891146068</v>
      </c>
      <c r="G100" s="25">
        <f t="shared" si="13"/>
        <v>4713.2394789778155</v>
      </c>
      <c r="H100" s="25">
        <f t="shared" si="14"/>
        <v>2255.0418914577403</v>
      </c>
      <c r="I100" s="25">
        <f t="shared" si="15"/>
        <v>2458.1975875200751</v>
      </c>
      <c r="J100" s="25">
        <f t="shared" si="16"/>
        <v>741228.11132394057</v>
      </c>
      <c r="K100" s="19"/>
      <c r="L100" s="19"/>
      <c r="M100" s="19"/>
      <c r="N100" s="19"/>
      <c r="O100" s="19"/>
    </row>
    <row r="101" spans="1:15" x14ac:dyDescent="0.3">
      <c r="A101" s="19"/>
      <c r="B101" s="19"/>
      <c r="C101" s="19"/>
      <c r="D101" s="19"/>
      <c r="E101" s="29">
        <v>87</v>
      </c>
      <c r="F101" s="25">
        <f t="shared" si="12"/>
        <v>741228.11132394057</v>
      </c>
      <c r="G101" s="25">
        <f t="shared" si="13"/>
        <v>4713.2394789778155</v>
      </c>
      <c r="H101" s="25">
        <f t="shared" si="14"/>
        <v>2247.5880248598032</v>
      </c>
      <c r="I101" s="25">
        <f t="shared" si="15"/>
        <v>2465.6514541180122</v>
      </c>
      <c r="J101" s="25">
        <f t="shared" si="16"/>
        <v>738762.4598698226</v>
      </c>
      <c r="K101" s="19"/>
      <c r="L101" s="19"/>
      <c r="M101" s="19"/>
      <c r="N101" s="19"/>
      <c r="O101" s="19"/>
    </row>
    <row r="102" spans="1:15" x14ac:dyDescent="0.3">
      <c r="A102" s="19"/>
      <c r="B102" s="19"/>
      <c r="C102" s="19"/>
      <c r="D102" s="19"/>
      <c r="E102" s="29">
        <v>88</v>
      </c>
      <c r="F102" s="25">
        <f t="shared" si="12"/>
        <v>738762.4598698226</v>
      </c>
      <c r="G102" s="25">
        <f t="shared" si="13"/>
        <v>4713.2394789778155</v>
      </c>
      <c r="H102" s="25">
        <f t="shared" si="14"/>
        <v>2240.1115562840832</v>
      </c>
      <c r="I102" s="25">
        <f t="shared" si="15"/>
        <v>2473.1279226937322</v>
      </c>
      <c r="J102" s="25">
        <f t="shared" si="16"/>
        <v>736289.33194712887</v>
      </c>
      <c r="K102" s="19"/>
      <c r="L102" s="19"/>
      <c r="M102" s="19"/>
      <c r="N102" s="19"/>
      <c r="O102" s="19"/>
    </row>
    <row r="103" spans="1:15" x14ac:dyDescent="0.3">
      <c r="A103" s="19"/>
      <c r="B103" s="19"/>
      <c r="C103" s="19"/>
      <c r="D103" s="19"/>
      <c r="E103" s="29">
        <v>89</v>
      </c>
      <c r="F103" s="25">
        <f t="shared" si="12"/>
        <v>736289.33194712887</v>
      </c>
      <c r="G103" s="25">
        <f t="shared" si="13"/>
        <v>4713.2394789778155</v>
      </c>
      <c r="H103" s="25">
        <f t="shared" si="14"/>
        <v>2232.6124171957608</v>
      </c>
      <c r="I103" s="25">
        <f t="shared" si="15"/>
        <v>2480.6270617820546</v>
      </c>
      <c r="J103" s="25">
        <f t="shared" si="16"/>
        <v>733808.70488534681</v>
      </c>
      <c r="K103" s="19"/>
      <c r="L103" s="19"/>
      <c r="M103" s="19"/>
      <c r="N103" s="19"/>
      <c r="O103" s="19"/>
    </row>
    <row r="104" spans="1:15" x14ac:dyDescent="0.3">
      <c r="A104" s="19"/>
      <c r="B104" s="19"/>
      <c r="C104" s="19"/>
      <c r="D104" s="19"/>
      <c r="E104" s="29">
        <v>90</v>
      </c>
      <c r="F104" s="25">
        <f t="shared" si="12"/>
        <v>733808.70488534681</v>
      </c>
      <c r="G104" s="25">
        <f t="shared" si="13"/>
        <v>4713.2394789778155</v>
      </c>
      <c r="H104" s="25">
        <f t="shared" si="14"/>
        <v>2225.0905388522019</v>
      </c>
      <c r="I104" s="25">
        <f t="shared" si="15"/>
        <v>2488.1489401256135</v>
      </c>
      <c r="J104" s="25">
        <f t="shared" si="16"/>
        <v>731320.55594522122</v>
      </c>
      <c r="K104" s="19"/>
      <c r="L104" s="19"/>
      <c r="M104" s="19"/>
      <c r="N104" s="19"/>
      <c r="O104" s="19"/>
    </row>
    <row r="105" spans="1:15" x14ac:dyDescent="0.3">
      <c r="A105" s="19"/>
      <c r="B105" s="19"/>
      <c r="C105" s="19"/>
      <c r="D105" s="19"/>
      <c r="E105" s="29">
        <v>91</v>
      </c>
      <c r="F105" s="25">
        <f t="shared" si="12"/>
        <v>731320.55594522122</v>
      </c>
      <c r="G105" s="25">
        <f t="shared" si="13"/>
        <v>4713.2394789778155</v>
      </c>
      <c r="H105" s="25">
        <f t="shared" si="14"/>
        <v>2217.5458523023285</v>
      </c>
      <c r="I105" s="25">
        <f t="shared" si="15"/>
        <v>2495.6936266754869</v>
      </c>
      <c r="J105" s="25">
        <f t="shared" si="16"/>
        <v>728824.8623185457</v>
      </c>
      <c r="K105" s="19"/>
      <c r="L105" s="19"/>
      <c r="M105" s="19"/>
      <c r="N105" s="19"/>
      <c r="O105" s="19"/>
    </row>
    <row r="106" spans="1:15" x14ac:dyDescent="0.3">
      <c r="A106" s="19"/>
      <c r="B106" s="19"/>
      <c r="C106" s="19"/>
      <c r="D106" s="19"/>
      <c r="E106" s="29">
        <v>92</v>
      </c>
      <c r="F106" s="25">
        <f t="shared" si="12"/>
        <v>728824.8623185457</v>
      </c>
      <c r="G106" s="25">
        <f t="shared" si="13"/>
        <v>4713.2394789778155</v>
      </c>
      <c r="H106" s="25">
        <f t="shared" si="14"/>
        <v>2209.9782883859843</v>
      </c>
      <c r="I106" s="25">
        <f t="shared" si="15"/>
        <v>2503.2611905918311</v>
      </c>
      <c r="J106" s="25">
        <f t="shared" si="16"/>
        <v>726321.60112795385</v>
      </c>
      <c r="K106" s="19"/>
      <c r="L106" s="19"/>
      <c r="M106" s="19"/>
      <c r="N106" s="19"/>
      <c r="O106" s="19"/>
    </row>
    <row r="107" spans="1:15" x14ac:dyDescent="0.3">
      <c r="A107" s="19"/>
      <c r="B107" s="19"/>
      <c r="C107" s="19"/>
      <c r="D107" s="19"/>
      <c r="E107" s="29">
        <v>93</v>
      </c>
      <c r="F107" s="25">
        <f t="shared" si="12"/>
        <v>726321.60112795385</v>
      </c>
      <c r="G107" s="25">
        <f t="shared" si="13"/>
        <v>4713.2394789778155</v>
      </c>
      <c r="H107" s="25">
        <f t="shared" si="14"/>
        <v>2202.3877777333041</v>
      </c>
      <c r="I107" s="25">
        <f t="shared" si="15"/>
        <v>2510.8517012445113</v>
      </c>
      <c r="J107" s="25">
        <f t="shared" si="16"/>
        <v>723810.74942670937</v>
      </c>
      <c r="K107" s="19"/>
      <c r="L107" s="19"/>
      <c r="M107" s="19"/>
      <c r="N107" s="19"/>
      <c r="O107" s="19"/>
    </row>
    <row r="108" spans="1:15" x14ac:dyDescent="0.3">
      <c r="A108" s="19"/>
      <c r="B108" s="19"/>
      <c r="C108" s="19"/>
      <c r="D108" s="19"/>
      <c r="E108" s="29">
        <v>94</v>
      </c>
      <c r="F108" s="25">
        <f t="shared" si="12"/>
        <v>723810.74942670937</v>
      </c>
      <c r="G108" s="25">
        <f t="shared" si="13"/>
        <v>4713.2394789778155</v>
      </c>
      <c r="H108" s="25">
        <f t="shared" si="14"/>
        <v>2194.7742507640746</v>
      </c>
      <c r="I108" s="25">
        <f t="shared" si="15"/>
        <v>2518.4652282137408</v>
      </c>
      <c r="J108" s="25">
        <f t="shared" si="16"/>
        <v>721292.28419849568</v>
      </c>
      <c r="K108" s="19"/>
      <c r="L108" s="19"/>
      <c r="M108" s="19"/>
      <c r="N108" s="19"/>
      <c r="O108" s="19"/>
    </row>
    <row r="109" spans="1:15" x14ac:dyDescent="0.3">
      <c r="A109" s="19"/>
      <c r="B109" s="19"/>
      <c r="C109" s="19"/>
      <c r="D109" s="19"/>
      <c r="E109" s="29">
        <v>95</v>
      </c>
      <c r="F109" s="25">
        <f t="shared" si="12"/>
        <v>721292.28419849568</v>
      </c>
      <c r="G109" s="25">
        <f t="shared" si="13"/>
        <v>4713.2394789778155</v>
      </c>
      <c r="H109" s="25">
        <f t="shared" si="14"/>
        <v>2187.137637687098</v>
      </c>
      <c r="I109" s="25">
        <f t="shared" si="15"/>
        <v>2526.1018412907174</v>
      </c>
      <c r="J109" s="25">
        <f t="shared" si="16"/>
        <v>718766.18235720496</v>
      </c>
      <c r="K109" s="19"/>
      <c r="L109" s="19"/>
      <c r="M109" s="19"/>
      <c r="N109" s="19"/>
      <c r="O109" s="19"/>
    </row>
    <row r="110" spans="1:15" x14ac:dyDescent="0.3">
      <c r="A110" s="19"/>
      <c r="B110" s="19"/>
      <c r="C110" s="19"/>
      <c r="D110" s="19"/>
      <c r="E110" s="29">
        <v>96</v>
      </c>
      <c r="F110" s="25">
        <f t="shared" si="12"/>
        <v>718766.18235720496</v>
      </c>
      <c r="G110" s="25">
        <f t="shared" si="13"/>
        <v>4713.2394789778155</v>
      </c>
      <c r="H110" s="25">
        <f t="shared" si="14"/>
        <v>2179.4778684995531</v>
      </c>
      <c r="I110" s="25">
        <f t="shared" si="15"/>
        <v>2533.7616104782624</v>
      </c>
      <c r="J110" s="25">
        <f t="shared" si="16"/>
        <v>716232.42074672668</v>
      </c>
      <c r="K110" s="19"/>
      <c r="L110" s="19"/>
      <c r="M110" s="19"/>
      <c r="N110" s="19"/>
      <c r="O110" s="19"/>
    </row>
    <row r="111" spans="1:15" x14ac:dyDescent="0.3">
      <c r="A111" s="19"/>
      <c r="B111" s="19"/>
      <c r="C111" s="19"/>
      <c r="D111" s="19"/>
      <c r="E111" s="29">
        <v>97</v>
      </c>
      <c r="F111" s="25">
        <f t="shared" si="12"/>
        <v>716232.42074672668</v>
      </c>
      <c r="G111" s="25">
        <f t="shared" si="13"/>
        <v>4713.2394789778155</v>
      </c>
      <c r="H111" s="25">
        <f t="shared" si="14"/>
        <v>2171.7948729863519</v>
      </c>
      <c r="I111" s="25">
        <f t="shared" si="15"/>
        <v>2541.4446059914635</v>
      </c>
      <c r="J111" s="25">
        <f t="shared" si="16"/>
        <v>713690.97614073521</v>
      </c>
      <c r="K111" s="19"/>
      <c r="L111" s="19"/>
      <c r="M111" s="19"/>
      <c r="N111" s="19"/>
      <c r="O111" s="19"/>
    </row>
    <row r="112" spans="1:15" x14ac:dyDescent="0.3">
      <c r="A112" s="19"/>
      <c r="B112" s="19"/>
      <c r="C112" s="19"/>
      <c r="D112" s="19"/>
      <c r="E112" s="29">
        <v>98</v>
      </c>
      <c r="F112" s="25">
        <f t="shared" si="12"/>
        <v>713690.97614073521</v>
      </c>
      <c r="G112" s="25">
        <f t="shared" si="13"/>
        <v>4713.2394789778155</v>
      </c>
      <c r="H112" s="25">
        <f t="shared" si="14"/>
        <v>2164.0885807194973</v>
      </c>
      <c r="I112" s="25">
        <f t="shared" si="15"/>
        <v>2549.1508982583182</v>
      </c>
      <c r="J112" s="25">
        <f t="shared" si="16"/>
        <v>711141.82524247689</v>
      </c>
      <c r="K112" s="19"/>
      <c r="L112" s="19"/>
      <c r="M112" s="19"/>
      <c r="N112" s="19"/>
      <c r="O112" s="19"/>
    </row>
    <row r="113" spans="1:15" x14ac:dyDescent="0.3">
      <c r="A113" s="19"/>
      <c r="B113" s="19"/>
      <c r="C113" s="19"/>
      <c r="D113" s="19"/>
      <c r="E113" s="29">
        <v>99</v>
      </c>
      <c r="F113" s="25">
        <f t="shared" si="12"/>
        <v>711141.82524247689</v>
      </c>
      <c r="G113" s="25">
        <f t="shared" si="13"/>
        <v>4713.2394789778155</v>
      </c>
      <c r="H113" s="25">
        <f t="shared" si="14"/>
        <v>2156.3589210574364</v>
      </c>
      <c r="I113" s="25">
        <f t="shared" si="15"/>
        <v>2556.880557920379</v>
      </c>
      <c r="J113" s="25">
        <f t="shared" si="16"/>
        <v>708584.94468455645</v>
      </c>
      <c r="K113" s="19"/>
      <c r="L113" s="19"/>
      <c r="M113" s="19"/>
      <c r="N113" s="19"/>
      <c r="O113" s="19"/>
    </row>
    <row r="114" spans="1:15" x14ac:dyDescent="0.3">
      <c r="A114" s="19"/>
      <c r="B114" s="19"/>
      <c r="C114" s="19"/>
      <c r="D114" s="19"/>
      <c r="E114" s="29">
        <v>100</v>
      </c>
      <c r="F114" s="25">
        <f t="shared" si="12"/>
        <v>708584.94468455645</v>
      </c>
      <c r="G114" s="25">
        <f t="shared" si="13"/>
        <v>4713.2394789778155</v>
      </c>
      <c r="H114" s="25">
        <f t="shared" si="14"/>
        <v>2148.6058231444149</v>
      </c>
      <c r="I114" s="25">
        <f t="shared" si="15"/>
        <v>2564.6336558334006</v>
      </c>
      <c r="J114" s="25">
        <f t="shared" si="16"/>
        <v>706020.31102872302</v>
      </c>
      <c r="K114" s="19"/>
      <c r="L114" s="19"/>
      <c r="M114" s="19"/>
      <c r="N114" s="19"/>
      <c r="O114" s="19"/>
    </row>
    <row r="115" spans="1:15" x14ac:dyDescent="0.3">
      <c r="A115" s="19"/>
      <c r="B115" s="19"/>
      <c r="C115" s="19"/>
      <c r="D115" s="19"/>
      <c r="E115" s="29">
        <v>101</v>
      </c>
      <c r="F115" s="25">
        <f t="shared" si="12"/>
        <v>706020.31102872302</v>
      </c>
      <c r="G115" s="25">
        <f t="shared" si="13"/>
        <v>4713.2394789778155</v>
      </c>
      <c r="H115" s="25">
        <f t="shared" si="14"/>
        <v>2140.8292159098241</v>
      </c>
      <c r="I115" s="25">
        <f t="shared" si="15"/>
        <v>2572.4102630679913</v>
      </c>
      <c r="J115" s="25">
        <f t="shared" si="16"/>
        <v>703447.90076565498</v>
      </c>
      <c r="K115" s="19"/>
      <c r="L115" s="19"/>
      <c r="M115" s="19"/>
      <c r="N115" s="19"/>
      <c r="O115" s="19"/>
    </row>
    <row r="116" spans="1:15" x14ac:dyDescent="0.3">
      <c r="A116" s="19"/>
      <c r="B116" s="19"/>
      <c r="C116" s="19"/>
      <c r="D116" s="19"/>
      <c r="E116" s="29">
        <v>102</v>
      </c>
      <c r="F116" s="25">
        <f t="shared" si="12"/>
        <v>703447.90076565498</v>
      </c>
      <c r="G116" s="25">
        <f t="shared" si="13"/>
        <v>4713.2394789778155</v>
      </c>
      <c r="H116" s="25">
        <f t="shared" si="14"/>
        <v>2133.0290280675536</v>
      </c>
      <c r="I116" s="25">
        <f t="shared" si="15"/>
        <v>2580.2104509102619</v>
      </c>
      <c r="J116" s="25">
        <f t="shared" si="16"/>
        <v>700867.69031474472</v>
      </c>
      <c r="K116" s="19"/>
      <c r="L116" s="19"/>
      <c r="M116" s="19"/>
      <c r="N116" s="19"/>
      <c r="O116" s="19"/>
    </row>
    <row r="117" spans="1:15" x14ac:dyDescent="0.3">
      <c r="A117" s="19"/>
      <c r="B117" s="19"/>
      <c r="C117" s="19"/>
      <c r="D117" s="19"/>
      <c r="E117" s="29">
        <v>103</v>
      </c>
      <c r="F117" s="25">
        <f t="shared" si="12"/>
        <v>700867.69031474472</v>
      </c>
      <c r="G117" s="25">
        <f t="shared" si="13"/>
        <v>4713.2394789778155</v>
      </c>
      <c r="H117" s="25">
        <f t="shared" si="14"/>
        <v>2125.2051881153347</v>
      </c>
      <c r="I117" s="25">
        <f t="shared" si="15"/>
        <v>2588.0342908624807</v>
      </c>
      <c r="J117" s="25">
        <f t="shared" si="16"/>
        <v>698279.65602388221</v>
      </c>
      <c r="K117" s="19"/>
      <c r="L117" s="19"/>
      <c r="M117" s="19"/>
      <c r="N117" s="19"/>
      <c r="O117" s="19"/>
    </row>
    <row r="118" spans="1:15" x14ac:dyDescent="0.3">
      <c r="A118" s="19"/>
      <c r="B118" s="19"/>
      <c r="C118" s="19"/>
      <c r="D118" s="19"/>
      <c r="E118" s="29">
        <v>104</v>
      </c>
      <c r="F118" s="25">
        <f t="shared" si="12"/>
        <v>698279.65602388221</v>
      </c>
      <c r="G118" s="25">
        <f t="shared" si="13"/>
        <v>4713.2394789778155</v>
      </c>
      <c r="H118" s="25">
        <f t="shared" si="14"/>
        <v>2117.3576243340858</v>
      </c>
      <c r="I118" s="25">
        <f t="shared" si="15"/>
        <v>2595.8818546437296</v>
      </c>
      <c r="J118" s="25">
        <f t="shared" si="16"/>
        <v>695683.77416923852</v>
      </c>
      <c r="K118" s="19"/>
      <c r="L118" s="19"/>
      <c r="M118" s="19"/>
      <c r="N118" s="19"/>
      <c r="O118" s="19"/>
    </row>
    <row r="119" spans="1:15" x14ac:dyDescent="0.3">
      <c r="A119" s="19"/>
      <c r="B119" s="19"/>
      <c r="C119" s="19"/>
      <c r="D119" s="19"/>
      <c r="E119" s="29">
        <v>105</v>
      </c>
      <c r="F119" s="25">
        <f t="shared" si="12"/>
        <v>695683.77416923852</v>
      </c>
      <c r="G119" s="25">
        <f t="shared" si="13"/>
        <v>4713.2394789778155</v>
      </c>
      <c r="H119" s="25">
        <f t="shared" si="14"/>
        <v>2109.4862647872565</v>
      </c>
      <c r="I119" s="25">
        <f t="shared" si="15"/>
        <v>2603.753214190559</v>
      </c>
      <c r="J119" s="25">
        <f t="shared" si="16"/>
        <v>693080.02095504792</v>
      </c>
      <c r="K119" s="19"/>
      <c r="L119" s="19"/>
      <c r="M119" s="19"/>
      <c r="N119" s="19"/>
      <c r="O119" s="19"/>
    </row>
    <row r="120" spans="1:15" x14ac:dyDescent="0.3">
      <c r="A120" s="19"/>
      <c r="B120" s="19"/>
      <c r="C120" s="19"/>
      <c r="D120" s="19"/>
      <c r="E120" s="29">
        <v>106</v>
      </c>
      <c r="F120" s="25">
        <f t="shared" si="12"/>
        <v>693080.02095504792</v>
      </c>
      <c r="G120" s="25">
        <f t="shared" si="13"/>
        <v>4713.2394789778155</v>
      </c>
      <c r="H120" s="25">
        <f t="shared" si="14"/>
        <v>2101.5910373201655</v>
      </c>
      <c r="I120" s="25">
        <f t="shared" si="15"/>
        <v>2611.64844165765</v>
      </c>
      <c r="J120" s="25">
        <f t="shared" si="16"/>
        <v>690468.37251339026</v>
      </c>
      <c r="K120" s="19"/>
      <c r="L120" s="19"/>
      <c r="M120" s="19"/>
      <c r="N120" s="19"/>
      <c r="O120" s="19"/>
    </row>
    <row r="121" spans="1:15" x14ac:dyDescent="0.3">
      <c r="A121" s="19"/>
      <c r="B121" s="19"/>
      <c r="C121" s="19"/>
      <c r="D121" s="19"/>
      <c r="E121" s="29">
        <v>107</v>
      </c>
      <c r="F121" s="25">
        <f t="shared" si="12"/>
        <v>690468.37251339026</v>
      </c>
      <c r="G121" s="25">
        <f t="shared" si="13"/>
        <v>4713.2394789778155</v>
      </c>
      <c r="H121" s="25">
        <f t="shared" si="14"/>
        <v>2093.6718695593404</v>
      </c>
      <c r="I121" s="25">
        <f t="shared" si="15"/>
        <v>2619.5676094184751</v>
      </c>
      <c r="J121" s="25">
        <f t="shared" si="16"/>
        <v>687848.80490397173</v>
      </c>
      <c r="K121" s="19"/>
      <c r="L121" s="19"/>
      <c r="M121" s="19"/>
      <c r="N121" s="19"/>
      <c r="O121" s="19"/>
    </row>
    <row r="122" spans="1:15" x14ac:dyDescent="0.3">
      <c r="A122" s="19"/>
      <c r="B122" s="19"/>
      <c r="C122" s="19"/>
      <c r="D122" s="19"/>
      <c r="E122" s="29">
        <v>108</v>
      </c>
      <c r="F122" s="25">
        <f t="shared" si="12"/>
        <v>687848.80490397173</v>
      </c>
      <c r="G122" s="25">
        <f t="shared" si="13"/>
        <v>4713.2394789778155</v>
      </c>
      <c r="H122" s="25">
        <f t="shared" si="14"/>
        <v>2085.7286889118564</v>
      </c>
      <c r="I122" s="25">
        <f t="shared" si="15"/>
        <v>2627.5107900659591</v>
      </c>
      <c r="J122" s="25">
        <f t="shared" si="16"/>
        <v>685221.29411390575</v>
      </c>
      <c r="K122" s="19"/>
      <c r="L122" s="19"/>
      <c r="M122" s="19"/>
      <c r="N122" s="19"/>
      <c r="O122" s="19"/>
    </row>
    <row r="123" spans="1:15" x14ac:dyDescent="0.3">
      <c r="A123" s="19"/>
      <c r="B123" s="19"/>
      <c r="C123" s="19"/>
      <c r="D123" s="19"/>
      <c r="E123" s="29">
        <v>109</v>
      </c>
      <c r="F123" s="25">
        <f t="shared" si="12"/>
        <v>685221.29411390575</v>
      </c>
      <c r="G123" s="25">
        <f t="shared" si="13"/>
        <v>4713.2394789778155</v>
      </c>
      <c r="H123" s="25">
        <f t="shared" si="14"/>
        <v>2077.7614225646666</v>
      </c>
      <c r="I123" s="25">
        <f t="shared" si="15"/>
        <v>2635.4780564131488</v>
      </c>
      <c r="J123" s="25">
        <f t="shared" si="16"/>
        <v>682585.81605749263</v>
      </c>
      <c r="K123" s="19"/>
      <c r="L123" s="19"/>
      <c r="M123" s="19"/>
      <c r="N123" s="19"/>
      <c r="O123" s="19"/>
    </row>
    <row r="124" spans="1:15" x14ac:dyDescent="0.3">
      <c r="A124" s="19"/>
      <c r="B124" s="19"/>
      <c r="C124" s="19"/>
      <c r="D124" s="19"/>
      <c r="E124" s="29">
        <v>110</v>
      </c>
      <c r="F124" s="25">
        <f t="shared" si="12"/>
        <v>682585.81605749263</v>
      </c>
      <c r="G124" s="25">
        <f t="shared" si="13"/>
        <v>4713.2394789778155</v>
      </c>
      <c r="H124" s="25">
        <f t="shared" si="14"/>
        <v>2069.7699974839384</v>
      </c>
      <c r="I124" s="25">
        <f t="shared" si="15"/>
        <v>2643.4694814938771</v>
      </c>
      <c r="J124" s="25">
        <f t="shared" si="16"/>
        <v>679942.3465759987</v>
      </c>
      <c r="K124" s="19"/>
      <c r="L124" s="19"/>
      <c r="M124" s="19"/>
      <c r="N124" s="19"/>
      <c r="O124" s="19"/>
    </row>
    <row r="125" spans="1:15" x14ac:dyDescent="0.3">
      <c r="A125" s="19"/>
      <c r="B125" s="19"/>
      <c r="C125" s="19"/>
      <c r="D125" s="19"/>
      <c r="E125" s="29">
        <v>111</v>
      </c>
      <c r="F125" s="25">
        <f t="shared" si="12"/>
        <v>679942.3465759987</v>
      </c>
      <c r="G125" s="25">
        <f t="shared" si="13"/>
        <v>4713.2394789778155</v>
      </c>
      <c r="H125" s="25">
        <f t="shared" si="14"/>
        <v>2061.7543404143812</v>
      </c>
      <c r="I125" s="25">
        <f t="shared" si="15"/>
        <v>2651.4851385634342</v>
      </c>
      <c r="J125" s="25">
        <f t="shared" si="16"/>
        <v>677290.86143743526</v>
      </c>
      <c r="K125" s="19"/>
      <c r="L125" s="19"/>
      <c r="M125" s="19"/>
      <c r="N125" s="19"/>
      <c r="O125" s="19"/>
    </row>
    <row r="126" spans="1:15" x14ac:dyDescent="0.3">
      <c r="A126" s="19"/>
      <c r="B126" s="19"/>
      <c r="C126" s="19"/>
      <c r="D126" s="19"/>
      <c r="E126" s="29">
        <v>112</v>
      </c>
      <c r="F126" s="25">
        <f t="shared" si="12"/>
        <v>677290.86143743526</v>
      </c>
      <c r="G126" s="25">
        <f t="shared" si="13"/>
        <v>4713.2394789778155</v>
      </c>
      <c r="H126" s="25">
        <f t="shared" si="14"/>
        <v>2053.7143778785776</v>
      </c>
      <c r="I126" s="25">
        <f t="shared" si="15"/>
        <v>2659.5251010992379</v>
      </c>
      <c r="J126" s="25">
        <f t="shared" si="16"/>
        <v>674631.33633633598</v>
      </c>
      <c r="K126" s="19"/>
      <c r="L126" s="19"/>
      <c r="M126" s="19"/>
      <c r="N126" s="19"/>
      <c r="O126" s="19"/>
    </row>
    <row r="127" spans="1:15" x14ac:dyDescent="0.3">
      <c r="A127" s="19"/>
      <c r="B127" s="19"/>
      <c r="C127" s="19"/>
      <c r="D127" s="19"/>
      <c r="E127" s="29">
        <v>113</v>
      </c>
      <c r="F127" s="25">
        <f t="shared" si="12"/>
        <v>674631.33633633598</v>
      </c>
      <c r="G127" s="25">
        <f t="shared" si="13"/>
        <v>4713.2394789778155</v>
      </c>
      <c r="H127" s="25">
        <f t="shared" si="14"/>
        <v>2045.6500361763074</v>
      </c>
      <c r="I127" s="25">
        <f t="shared" si="15"/>
        <v>2667.5894428015081</v>
      </c>
      <c r="J127" s="25">
        <f t="shared" si="16"/>
        <v>671963.74689353444</v>
      </c>
      <c r="K127" s="19"/>
      <c r="L127" s="19"/>
      <c r="M127" s="19"/>
      <c r="N127" s="19"/>
      <c r="O127" s="19"/>
    </row>
    <row r="128" spans="1:15" x14ac:dyDescent="0.3">
      <c r="A128" s="19"/>
      <c r="B128" s="19"/>
      <c r="C128" s="19"/>
      <c r="D128" s="19"/>
      <c r="E128" s="29">
        <v>114</v>
      </c>
      <c r="F128" s="25">
        <f t="shared" ref="F128:F191" si="17">J127</f>
        <v>671963.74689353444</v>
      </c>
      <c r="G128" s="25">
        <f t="shared" ref="G128:G191" si="18">$C$11</f>
        <v>4713.2394789778155</v>
      </c>
      <c r="H128" s="25">
        <f t="shared" ref="H128:H191" si="19">F128*$C$5</f>
        <v>2037.5612413838728</v>
      </c>
      <c r="I128" s="25">
        <f t="shared" ref="I128:I191" si="20">G128-H128</f>
        <v>2675.6782375939429</v>
      </c>
      <c r="J128" s="25">
        <f t="shared" ref="J128:J191" si="21">F128-I128</f>
        <v>669288.06865594047</v>
      </c>
      <c r="K128" s="19"/>
      <c r="L128" s="19"/>
      <c r="M128" s="19"/>
      <c r="N128" s="19"/>
      <c r="O128" s="19"/>
    </row>
    <row r="129" spans="1:15" x14ac:dyDescent="0.3">
      <c r="A129" s="19"/>
      <c r="B129" s="19"/>
      <c r="C129" s="19"/>
      <c r="D129" s="19"/>
      <c r="E129" s="29">
        <v>115</v>
      </c>
      <c r="F129" s="25">
        <f t="shared" si="17"/>
        <v>669288.06865594047</v>
      </c>
      <c r="G129" s="25">
        <f t="shared" si="18"/>
        <v>4713.2394789778155</v>
      </c>
      <c r="H129" s="25">
        <f t="shared" si="19"/>
        <v>2029.4479193534216</v>
      </c>
      <c r="I129" s="25">
        <f t="shared" si="20"/>
        <v>2683.7915596243938</v>
      </c>
      <c r="J129" s="25">
        <f t="shared" si="21"/>
        <v>666604.2770963161</v>
      </c>
      <c r="K129" s="19"/>
      <c r="L129" s="19"/>
      <c r="M129" s="19"/>
      <c r="N129" s="19"/>
      <c r="O129" s="19"/>
    </row>
    <row r="130" spans="1:15" x14ac:dyDescent="0.3">
      <c r="A130" s="19"/>
      <c r="B130" s="19"/>
      <c r="C130" s="19"/>
      <c r="D130" s="19"/>
      <c r="E130" s="29">
        <v>116</v>
      </c>
      <c r="F130" s="25">
        <f t="shared" si="17"/>
        <v>666604.2770963161</v>
      </c>
      <c r="G130" s="25">
        <f t="shared" si="18"/>
        <v>4713.2394789778155</v>
      </c>
      <c r="H130" s="25">
        <f t="shared" si="19"/>
        <v>2021.309995712267</v>
      </c>
      <c r="I130" s="25">
        <f t="shared" si="20"/>
        <v>2691.9294832655487</v>
      </c>
      <c r="J130" s="25">
        <f t="shared" si="21"/>
        <v>663912.3476130506</v>
      </c>
      <c r="K130" s="19"/>
      <c r="L130" s="19"/>
      <c r="M130" s="19"/>
      <c r="N130" s="19"/>
      <c r="O130" s="19"/>
    </row>
    <row r="131" spans="1:15" x14ac:dyDescent="0.3">
      <c r="A131" s="19"/>
      <c r="B131" s="19"/>
      <c r="C131" s="19"/>
      <c r="D131" s="19"/>
      <c r="E131" s="29">
        <v>117</v>
      </c>
      <c r="F131" s="25">
        <f t="shared" si="17"/>
        <v>663912.3476130506</v>
      </c>
      <c r="G131" s="25">
        <f t="shared" si="18"/>
        <v>4713.2394789778155</v>
      </c>
      <c r="H131" s="25">
        <f t="shared" si="19"/>
        <v>2013.147395862205</v>
      </c>
      <c r="I131" s="25">
        <f t="shared" si="20"/>
        <v>2700.0920831156104</v>
      </c>
      <c r="J131" s="25">
        <f t="shared" si="21"/>
        <v>661212.25552993501</v>
      </c>
      <c r="K131" s="19"/>
      <c r="L131" s="19"/>
      <c r="M131" s="19"/>
      <c r="N131" s="19"/>
      <c r="O131" s="19"/>
    </row>
    <row r="132" spans="1:15" x14ac:dyDescent="0.3">
      <c r="A132" s="19"/>
      <c r="B132" s="19"/>
      <c r="C132" s="19"/>
      <c r="D132" s="19"/>
      <c r="E132" s="29">
        <v>118</v>
      </c>
      <c r="F132" s="25">
        <f t="shared" si="17"/>
        <v>661212.25552993501</v>
      </c>
      <c r="G132" s="25">
        <f t="shared" si="18"/>
        <v>4713.2394789778155</v>
      </c>
      <c r="H132" s="25">
        <f t="shared" si="19"/>
        <v>2004.9600449788313</v>
      </c>
      <c r="I132" s="25">
        <f t="shared" si="20"/>
        <v>2708.2794339989841</v>
      </c>
      <c r="J132" s="25">
        <f t="shared" si="21"/>
        <v>658503.97609593603</v>
      </c>
      <c r="K132" s="19"/>
      <c r="L132" s="19"/>
      <c r="M132" s="19"/>
      <c r="N132" s="19"/>
      <c r="O132" s="19"/>
    </row>
    <row r="133" spans="1:15" x14ac:dyDescent="0.3">
      <c r="A133" s="19"/>
      <c r="B133" s="19"/>
      <c r="C133" s="19"/>
      <c r="D133" s="19"/>
      <c r="E133" s="29">
        <v>119</v>
      </c>
      <c r="F133" s="25">
        <f t="shared" si="17"/>
        <v>658503.97609593603</v>
      </c>
      <c r="G133" s="25">
        <f t="shared" si="18"/>
        <v>4713.2394789778155</v>
      </c>
      <c r="H133" s="25">
        <f t="shared" si="19"/>
        <v>1996.7478680108563</v>
      </c>
      <c r="I133" s="25">
        <f t="shared" si="20"/>
        <v>2716.4916109669593</v>
      </c>
      <c r="J133" s="25">
        <f t="shared" si="21"/>
        <v>655787.48448496906</v>
      </c>
      <c r="K133" s="19"/>
      <c r="L133" s="19"/>
      <c r="M133" s="19"/>
      <c r="N133" s="19"/>
      <c r="O133" s="19"/>
    </row>
    <row r="134" spans="1:15" x14ac:dyDescent="0.3">
      <c r="A134" s="19"/>
      <c r="B134" s="19"/>
      <c r="C134" s="19"/>
      <c r="D134" s="19"/>
      <c r="E134" s="29">
        <v>120</v>
      </c>
      <c r="F134" s="25">
        <f t="shared" si="17"/>
        <v>655787.48448496906</v>
      </c>
      <c r="G134" s="25">
        <f t="shared" si="18"/>
        <v>4713.2394789778155</v>
      </c>
      <c r="H134" s="25">
        <f t="shared" si="19"/>
        <v>1988.5107896794152</v>
      </c>
      <c r="I134" s="25">
        <f t="shared" si="20"/>
        <v>2724.7286892984002</v>
      </c>
      <c r="J134" s="25">
        <f t="shared" si="21"/>
        <v>653062.75579567067</v>
      </c>
      <c r="K134" s="19"/>
      <c r="L134" s="19"/>
      <c r="M134" s="19"/>
      <c r="N134" s="19"/>
      <c r="O134" s="19"/>
    </row>
    <row r="135" spans="1:15" x14ac:dyDescent="0.3">
      <c r="A135" s="19"/>
      <c r="B135" s="19"/>
      <c r="C135" s="19"/>
      <c r="D135" s="19"/>
      <c r="E135" s="29">
        <v>121</v>
      </c>
      <c r="F135" s="25">
        <f t="shared" si="17"/>
        <v>653062.75579567067</v>
      </c>
      <c r="G135" s="25">
        <f t="shared" si="18"/>
        <v>4713.2394789778155</v>
      </c>
      <c r="H135" s="25">
        <f t="shared" si="19"/>
        <v>1980.2487344773795</v>
      </c>
      <c r="I135" s="25">
        <f t="shared" si="20"/>
        <v>2732.990744500436</v>
      </c>
      <c r="J135" s="25">
        <f t="shared" si="21"/>
        <v>650329.76505117025</v>
      </c>
      <c r="K135" s="19"/>
      <c r="L135" s="19"/>
      <c r="M135" s="19"/>
      <c r="N135" s="19"/>
      <c r="O135" s="19"/>
    </row>
    <row r="136" spans="1:15" x14ac:dyDescent="0.3">
      <c r="A136" s="19"/>
      <c r="B136" s="19"/>
      <c r="C136" s="19"/>
      <c r="D136" s="19"/>
      <c r="E136" s="29">
        <v>122</v>
      </c>
      <c r="F136" s="25">
        <f t="shared" si="17"/>
        <v>650329.76505117025</v>
      </c>
      <c r="G136" s="25">
        <f t="shared" si="18"/>
        <v>4713.2394789778155</v>
      </c>
      <c r="H136" s="25">
        <f t="shared" si="19"/>
        <v>1971.9616266686644</v>
      </c>
      <c r="I136" s="25">
        <f t="shared" si="20"/>
        <v>2741.2778523091511</v>
      </c>
      <c r="J136" s="25">
        <f t="shared" si="21"/>
        <v>647588.48719886108</v>
      </c>
      <c r="K136" s="19"/>
      <c r="L136" s="19"/>
      <c r="M136" s="19"/>
      <c r="N136" s="19"/>
      <c r="O136" s="19"/>
    </row>
    <row r="137" spans="1:15" x14ac:dyDescent="0.3">
      <c r="A137" s="19"/>
      <c r="B137" s="19"/>
      <c r="C137" s="19"/>
      <c r="D137" s="19"/>
      <c r="E137" s="29">
        <v>123</v>
      </c>
      <c r="F137" s="25">
        <f t="shared" si="17"/>
        <v>647588.48719886108</v>
      </c>
      <c r="G137" s="25">
        <f t="shared" si="18"/>
        <v>4713.2394789778155</v>
      </c>
      <c r="H137" s="25">
        <f t="shared" si="19"/>
        <v>1963.6493902875338</v>
      </c>
      <c r="I137" s="25">
        <f t="shared" si="20"/>
        <v>2749.5900886902818</v>
      </c>
      <c r="J137" s="25">
        <f t="shared" si="21"/>
        <v>644838.8971101708</v>
      </c>
      <c r="K137" s="19"/>
      <c r="L137" s="19"/>
      <c r="M137" s="19"/>
      <c r="N137" s="19"/>
      <c r="O137" s="19"/>
    </row>
    <row r="138" spans="1:15" x14ac:dyDescent="0.3">
      <c r="A138" s="19"/>
      <c r="B138" s="19"/>
      <c r="C138" s="19"/>
      <c r="D138" s="19"/>
      <c r="E138" s="29">
        <v>124</v>
      </c>
      <c r="F138" s="25">
        <f t="shared" si="17"/>
        <v>644838.8971101708</v>
      </c>
      <c r="G138" s="25">
        <f t="shared" si="18"/>
        <v>4713.2394789778155</v>
      </c>
      <c r="H138" s="25">
        <f t="shared" si="19"/>
        <v>1955.3119491379055</v>
      </c>
      <c r="I138" s="25">
        <f t="shared" si="20"/>
        <v>2757.9275298399098</v>
      </c>
      <c r="J138" s="25">
        <f t="shared" si="21"/>
        <v>642080.96958033089</v>
      </c>
      <c r="K138" s="19"/>
      <c r="L138" s="19"/>
      <c r="M138" s="19"/>
      <c r="N138" s="19"/>
      <c r="O138" s="19"/>
    </row>
    <row r="139" spans="1:15" x14ac:dyDescent="0.3">
      <c r="A139" s="19"/>
      <c r="B139" s="19"/>
      <c r="C139" s="19"/>
      <c r="D139" s="19"/>
      <c r="E139" s="29">
        <v>125</v>
      </c>
      <c r="F139" s="25">
        <f t="shared" si="17"/>
        <v>642080.96958033089</v>
      </c>
      <c r="G139" s="25">
        <f t="shared" si="18"/>
        <v>4713.2394789778155</v>
      </c>
      <c r="H139" s="25">
        <f t="shared" si="19"/>
        <v>1946.9492267926512</v>
      </c>
      <c r="I139" s="25">
        <f t="shared" si="20"/>
        <v>2766.2902521851643</v>
      </c>
      <c r="J139" s="25">
        <f t="shared" si="21"/>
        <v>639314.67932814569</v>
      </c>
      <c r="K139" s="19"/>
      <c r="L139" s="19"/>
      <c r="M139" s="19"/>
      <c r="N139" s="19"/>
      <c r="O139" s="19"/>
    </row>
    <row r="140" spans="1:15" x14ac:dyDescent="0.3">
      <c r="A140" s="19"/>
      <c r="B140" s="19"/>
      <c r="C140" s="19"/>
      <c r="D140" s="19"/>
      <c r="E140" s="29">
        <v>126</v>
      </c>
      <c r="F140" s="25">
        <f t="shared" si="17"/>
        <v>639314.67932814569</v>
      </c>
      <c r="G140" s="25">
        <f t="shared" si="18"/>
        <v>4713.2394789778155</v>
      </c>
      <c r="H140" s="25">
        <f t="shared" si="19"/>
        <v>1938.5611465928966</v>
      </c>
      <c r="I140" s="25">
        <f t="shared" si="20"/>
        <v>2774.6783323849186</v>
      </c>
      <c r="J140" s="25">
        <f t="shared" si="21"/>
        <v>636540.00099576078</v>
      </c>
      <c r="K140" s="19"/>
      <c r="L140" s="19"/>
      <c r="M140" s="19"/>
      <c r="N140" s="19"/>
      <c r="O140" s="19"/>
    </row>
    <row r="141" spans="1:15" x14ac:dyDescent="0.3">
      <c r="A141" s="19"/>
      <c r="B141" s="19"/>
      <c r="C141" s="19"/>
      <c r="D141" s="19"/>
      <c r="E141" s="29">
        <v>127</v>
      </c>
      <c r="F141" s="25">
        <f t="shared" si="17"/>
        <v>636540.00099576078</v>
      </c>
      <c r="G141" s="25">
        <f t="shared" si="18"/>
        <v>4713.2394789778155</v>
      </c>
      <c r="H141" s="25">
        <f t="shared" si="19"/>
        <v>1930.147631647319</v>
      </c>
      <c r="I141" s="25">
        <f t="shared" si="20"/>
        <v>2783.0918473304964</v>
      </c>
      <c r="J141" s="25">
        <f t="shared" si="21"/>
        <v>633756.90914843034</v>
      </c>
      <c r="K141" s="19"/>
      <c r="L141" s="19"/>
      <c r="M141" s="19"/>
      <c r="N141" s="19"/>
      <c r="O141" s="19"/>
    </row>
    <row r="142" spans="1:15" x14ac:dyDescent="0.3">
      <c r="A142" s="19"/>
      <c r="B142" s="19"/>
      <c r="C142" s="19"/>
      <c r="D142" s="19"/>
      <c r="E142" s="29">
        <v>128</v>
      </c>
      <c r="F142" s="25">
        <f t="shared" si="17"/>
        <v>633756.90914843034</v>
      </c>
      <c r="G142" s="25">
        <f t="shared" si="18"/>
        <v>4713.2394789778155</v>
      </c>
      <c r="H142" s="25">
        <f t="shared" si="19"/>
        <v>1921.7086048314416</v>
      </c>
      <c r="I142" s="25">
        <f t="shared" si="20"/>
        <v>2791.5308741463741</v>
      </c>
      <c r="J142" s="25">
        <f t="shared" si="21"/>
        <v>630965.37827428395</v>
      </c>
      <c r="K142" s="19"/>
      <c r="L142" s="19"/>
      <c r="M142" s="19"/>
      <c r="N142" s="19"/>
      <c r="O142" s="19"/>
    </row>
    <row r="143" spans="1:15" x14ac:dyDescent="0.3">
      <c r="A143" s="19"/>
      <c r="B143" s="19"/>
      <c r="C143" s="19"/>
      <c r="D143" s="19"/>
      <c r="E143" s="29">
        <v>129</v>
      </c>
      <c r="F143" s="25">
        <f t="shared" si="17"/>
        <v>630965.37827428395</v>
      </c>
      <c r="G143" s="25">
        <f t="shared" si="18"/>
        <v>4713.2394789778155</v>
      </c>
      <c r="H143" s="25">
        <f t="shared" si="19"/>
        <v>1913.243988786927</v>
      </c>
      <c r="I143" s="25">
        <f t="shared" si="20"/>
        <v>2799.9954901908886</v>
      </c>
      <c r="J143" s="25">
        <f t="shared" si="21"/>
        <v>628165.38278409303</v>
      </c>
      <c r="K143" s="19"/>
      <c r="L143" s="19"/>
      <c r="M143" s="19"/>
      <c r="N143" s="19"/>
      <c r="O143" s="19"/>
    </row>
    <row r="144" spans="1:15" x14ac:dyDescent="0.3">
      <c r="A144" s="19"/>
      <c r="B144" s="19"/>
      <c r="C144" s="19"/>
      <c r="D144" s="19"/>
      <c r="E144" s="29">
        <v>130</v>
      </c>
      <c r="F144" s="25">
        <f t="shared" si="17"/>
        <v>628165.38278409303</v>
      </c>
      <c r="G144" s="25">
        <f t="shared" si="18"/>
        <v>4713.2394789778155</v>
      </c>
      <c r="H144" s="25">
        <f t="shared" si="19"/>
        <v>1904.7537059208685</v>
      </c>
      <c r="I144" s="25">
        <f t="shared" si="20"/>
        <v>2808.485773056947</v>
      </c>
      <c r="J144" s="25">
        <f t="shared" si="21"/>
        <v>625356.89701103605</v>
      </c>
      <c r="K144" s="19"/>
      <c r="L144" s="19"/>
      <c r="M144" s="19"/>
      <c r="N144" s="19"/>
      <c r="O144" s="19"/>
    </row>
    <row r="145" spans="1:15" x14ac:dyDescent="0.3">
      <c r="A145" s="19"/>
      <c r="B145" s="19"/>
      <c r="C145" s="19"/>
      <c r="D145" s="19"/>
      <c r="E145" s="29">
        <v>131</v>
      </c>
      <c r="F145" s="25">
        <f t="shared" si="17"/>
        <v>625356.89701103605</v>
      </c>
      <c r="G145" s="25">
        <f t="shared" si="18"/>
        <v>4713.2394789778155</v>
      </c>
      <c r="H145" s="25">
        <f t="shared" si="19"/>
        <v>1896.2376784050782</v>
      </c>
      <c r="I145" s="25">
        <f t="shared" si="20"/>
        <v>2817.001800572737</v>
      </c>
      <c r="J145" s="25">
        <f t="shared" si="21"/>
        <v>622539.89521046332</v>
      </c>
      <c r="K145" s="19"/>
      <c r="L145" s="19"/>
      <c r="M145" s="19"/>
      <c r="N145" s="19"/>
      <c r="O145" s="19"/>
    </row>
    <row r="146" spans="1:15" x14ac:dyDescent="0.3">
      <c r="A146" s="19"/>
      <c r="B146" s="19"/>
      <c r="C146" s="19"/>
      <c r="D146" s="19"/>
      <c r="E146" s="29">
        <v>132</v>
      </c>
      <c r="F146" s="25">
        <f t="shared" si="17"/>
        <v>622539.89521046332</v>
      </c>
      <c r="G146" s="25">
        <f t="shared" si="18"/>
        <v>4713.2394789778155</v>
      </c>
      <c r="H146" s="25">
        <f t="shared" si="19"/>
        <v>1887.6958281753739</v>
      </c>
      <c r="I146" s="25">
        <f t="shared" si="20"/>
        <v>2825.5436508024413</v>
      </c>
      <c r="J146" s="25">
        <f t="shared" si="21"/>
        <v>619714.35155966086</v>
      </c>
      <c r="K146" s="19"/>
      <c r="L146" s="19"/>
      <c r="M146" s="19"/>
      <c r="N146" s="19"/>
      <c r="O146" s="19"/>
    </row>
    <row r="147" spans="1:15" x14ac:dyDescent="0.3">
      <c r="A147" s="19"/>
      <c r="B147" s="19"/>
      <c r="C147" s="19"/>
      <c r="D147" s="19"/>
      <c r="E147" s="29">
        <v>133</v>
      </c>
      <c r="F147" s="25">
        <f t="shared" si="17"/>
        <v>619714.35155966086</v>
      </c>
      <c r="G147" s="25">
        <f t="shared" si="18"/>
        <v>4713.2394789778155</v>
      </c>
      <c r="H147" s="25">
        <f t="shared" si="19"/>
        <v>1879.1280769308628</v>
      </c>
      <c r="I147" s="25">
        <f t="shared" si="20"/>
        <v>2834.1114020469527</v>
      </c>
      <c r="J147" s="25">
        <f t="shared" si="21"/>
        <v>616880.24015761388</v>
      </c>
      <c r="K147" s="19"/>
      <c r="L147" s="19"/>
      <c r="M147" s="19"/>
      <c r="N147" s="19"/>
      <c r="O147" s="19"/>
    </row>
    <row r="148" spans="1:15" x14ac:dyDescent="0.3">
      <c r="A148" s="19"/>
      <c r="B148" s="19"/>
      <c r="C148" s="19"/>
      <c r="D148" s="19"/>
      <c r="E148" s="29">
        <v>134</v>
      </c>
      <c r="F148" s="25">
        <f t="shared" si="17"/>
        <v>616880.24015761388</v>
      </c>
      <c r="G148" s="25">
        <f t="shared" si="18"/>
        <v>4713.2394789778155</v>
      </c>
      <c r="H148" s="25">
        <f t="shared" si="19"/>
        <v>1870.534346133225</v>
      </c>
      <c r="I148" s="25">
        <f t="shared" si="20"/>
        <v>2842.7051328445905</v>
      </c>
      <c r="J148" s="25">
        <f t="shared" si="21"/>
        <v>614037.53502476925</v>
      </c>
      <c r="K148" s="19"/>
      <c r="L148" s="19"/>
      <c r="M148" s="19"/>
      <c r="N148" s="19"/>
      <c r="O148" s="19"/>
    </row>
    <row r="149" spans="1:15" x14ac:dyDescent="0.3">
      <c r="A149" s="19"/>
      <c r="B149" s="19"/>
      <c r="C149" s="19"/>
      <c r="D149" s="19"/>
      <c r="E149" s="29">
        <v>135</v>
      </c>
      <c r="F149" s="25">
        <f t="shared" si="17"/>
        <v>614037.53502476925</v>
      </c>
      <c r="G149" s="25">
        <f t="shared" si="18"/>
        <v>4713.2394789778155</v>
      </c>
      <c r="H149" s="25">
        <f t="shared" si="19"/>
        <v>1861.9145570059927</v>
      </c>
      <c r="I149" s="25">
        <f t="shared" si="20"/>
        <v>2851.3249219718227</v>
      </c>
      <c r="J149" s="25">
        <f t="shared" si="21"/>
        <v>611186.21010279749</v>
      </c>
      <c r="K149" s="19"/>
      <c r="L149" s="19"/>
      <c r="M149" s="19"/>
      <c r="N149" s="19"/>
      <c r="O149" s="19"/>
    </row>
    <row r="150" spans="1:15" x14ac:dyDescent="0.3">
      <c r="A150" s="19"/>
      <c r="B150" s="19"/>
      <c r="C150" s="19"/>
      <c r="D150" s="19"/>
      <c r="E150" s="29">
        <v>136</v>
      </c>
      <c r="F150" s="25">
        <f t="shared" si="17"/>
        <v>611186.21010279749</v>
      </c>
      <c r="G150" s="25">
        <f t="shared" si="18"/>
        <v>4713.2394789778155</v>
      </c>
      <c r="H150" s="25">
        <f t="shared" si="19"/>
        <v>1853.2686305338282</v>
      </c>
      <c r="I150" s="25">
        <f t="shared" si="20"/>
        <v>2859.9708484439871</v>
      </c>
      <c r="J150" s="25">
        <f t="shared" si="21"/>
        <v>608326.23925435345</v>
      </c>
      <c r="K150" s="19"/>
      <c r="L150" s="19"/>
      <c r="M150" s="19"/>
      <c r="N150" s="19"/>
      <c r="O150" s="19"/>
    </row>
    <row r="151" spans="1:15" x14ac:dyDescent="0.3">
      <c r="A151" s="19"/>
      <c r="B151" s="19"/>
      <c r="C151" s="19"/>
      <c r="D151" s="19"/>
      <c r="E151" s="29">
        <v>137</v>
      </c>
      <c r="F151" s="25">
        <f t="shared" si="17"/>
        <v>608326.23925435345</v>
      </c>
      <c r="G151" s="25">
        <f t="shared" si="18"/>
        <v>4713.2394789778155</v>
      </c>
      <c r="H151" s="25">
        <f t="shared" si="19"/>
        <v>1844.5964874617994</v>
      </c>
      <c r="I151" s="25">
        <f t="shared" si="20"/>
        <v>2868.6429915160161</v>
      </c>
      <c r="J151" s="25">
        <f t="shared" si="21"/>
        <v>605457.59626283741</v>
      </c>
      <c r="K151" s="19"/>
      <c r="L151" s="19"/>
      <c r="M151" s="19"/>
      <c r="N151" s="19"/>
      <c r="O151" s="19"/>
    </row>
    <row r="152" spans="1:15" x14ac:dyDescent="0.3">
      <c r="A152" s="19"/>
      <c r="B152" s="19"/>
      <c r="C152" s="19"/>
      <c r="D152" s="19"/>
      <c r="E152" s="29">
        <v>138</v>
      </c>
      <c r="F152" s="25">
        <f t="shared" si="17"/>
        <v>605457.59626283741</v>
      </c>
      <c r="G152" s="25">
        <f t="shared" si="18"/>
        <v>4713.2394789778155</v>
      </c>
      <c r="H152" s="25">
        <f t="shared" si="19"/>
        <v>1835.8980482946538</v>
      </c>
      <c r="I152" s="25">
        <f t="shared" si="20"/>
        <v>2877.3414306831619</v>
      </c>
      <c r="J152" s="25">
        <f t="shared" si="21"/>
        <v>602580.25483215426</v>
      </c>
      <c r="K152" s="19"/>
      <c r="L152" s="19"/>
      <c r="M152" s="19"/>
      <c r="N152" s="19"/>
      <c r="O152" s="19"/>
    </row>
    <row r="153" spans="1:15" x14ac:dyDescent="0.3">
      <c r="A153" s="19"/>
      <c r="B153" s="19"/>
      <c r="C153" s="19"/>
      <c r="D153" s="19"/>
      <c r="E153" s="29">
        <v>139</v>
      </c>
      <c r="F153" s="25">
        <f t="shared" si="17"/>
        <v>602580.25483215426</v>
      </c>
      <c r="G153" s="25">
        <f t="shared" si="18"/>
        <v>4713.2394789778155</v>
      </c>
      <c r="H153" s="25">
        <f t="shared" si="19"/>
        <v>1827.1732332960898</v>
      </c>
      <c r="I153" s="25">
        <f t="shared" si="20"/>
        <v>2886.0662456817254</v>
      </c>
      <c r="J153" s="25">
        <f t="shared" si="21"/>
        <v>599694.18858647253</v>
      </c>
      <c r="K153" s="19"/>
      <c r="L153" s="19"/>
      <c r="M153" s="19"/>
      <c r="N153" s="19"/>
      <c r="O153" s="19"/>
    </row>
    <row r="154" spans="1:15" x14ac:dyDescent="0.3">
      <c r="A154" s="19"/>
      <c r="B154" s="19"/>
      <c r="C154" s="19"/>
      <c r="D154" s="19"/>
      <c r="E154" s="29">
        <v>140</v>
      </c>
      <c r="F154" s="25">
        <f t="shared" si="17"/>
        <v>599694.18858647253</v>
      </c>
      <c r="G154" s="25">
        <f t="shared" si="18"/>
        <v>4713.2394789778155</v>
      </c>
      <c r="H154" s="25">
        <f t="shared" si="19"/>
        <v>1818.421962488025</v>
      </c>
      <c r="I154" s="25">
        <f t="shared" si="20"/>
        <v>2894.8175164897903</v>
      </c>
      <c r="J154" s="25">
        <f t="shared" si="21"/>
        <v>596799.37106998276</v>
      </c>
      <c r="K154" s="19"/>
      <c r="L154" s="19"/>
      <c r="M154" s="19"/>
      <c r="N154" s="19"/>
      <c r="O154" s="19"/>
    </row>
    <row r="155" spans="1:15" x14ac:dyDescent="0.3">
      <c r="A155" s="19"/>
      <c r="B155" s="19"/>
      <c r="C155" s="19"/>
      <c r="D155" s="19"/>
      <c r="E155" s="29">
        <v>141</v>
      </c>
      <c r="F155" s="25">
        <f t="shared" si="17"/>
        <v>596799.37106998276</v>
      </c>
      <c r="G155" s="25">
        <f t="shared" si="18"/>
        <v>4713.2394789778155</v>
      </c>
      <c r="H155" s="25">
        <f t="shared" si="19"/>
        <v>1809.6441556498635</v>
      </c>
      <c r="I155" s="25">
        <f t="shared" si="20"/>
        <v>2903.595323327952</v>
      </c>
      <c r="J155" s="25">
        <f t="shared" si="21"/>
        <v>593895.77574665484</v>
      </c>
      <c r="K155" s="19"/>
      <c r="L155" s="19"/>
      <c r="M155" s="19"/>
      <c r="N155" s="19"/>
      <c r="O155" s="19"/>
    </row>
    <row r="156" spans="1:15" x14ac:dyDescent="0.3">
      <c r="A156" s="19"/>
      <c r="B156" s="19"/>
      <c r="C156" s="19"/>
      <c r="D156" s="19"/>
      <c r="E156" s="29">
        <v>142</v>
      </c>
      <c r="F156" s="25">
        <f t="shared" si="17"/>
        <v>593895.77574665484</v>
      </c>
      <c r="G156" s="25">
        <f t="shared" si="18"/>
        <v>4713.2394789778155</v>
      </c>
      <c r="H156" s="25">
        <f t="shared" si="19"/>
        <v>1800.8397323177608</v>
      </c>
      <c r="I156" s="25">
        <f t="shared" si="20"/>
        <v>2912.3997466600549</v>
      </c>
      <c r="J156" s="25">
        <f t="shared" si="21"/>
        <v>590983.37599999481</v>
      </c>
      <c r="K156" s="19"/>
      <c r="L156" s="19"/>
      <c r="M156" s="19"/>
      <c r="N156" s="19"/>
      <c r="O156" s="19"/>
    </row>
    <row r="157" spans="1:15" x14ac:dyDescent="0.3">
      <c r="A157" s="19"/>
      <c r="B157" s="19"/>
      <c r="C157" s="19"/>
      <c r="D157" s="19"/>
      <c r="E157" s="29">
        <v>143</v>
      </c>
      <c r="F157" s="25">
        <f t="shared" si="17"/>
        <v>590983.37599999481</v>
      </c>
      <c r="G157" s="25">
        <f t="shared" si="18"/>
        <v>4713.2394789778155</v>
      </c>
      <c r="H157" s="25">
        <f t="shared" si="19"/>
        <v>1792.0086117838864</v>
      </c>
      <c r="I157" s="25">
        <f t="shared" si="20"/>
        <v>2921.230867193929</v>
      </c>
      <c r="J157" s="25">
        <f t="shared" si="21"/>
        <v>588062.14513280091</v>
      </c>
      <c r="K157" s="19"/>
      <c r="L157" s="19"/>
      <c r="M157" s="19"/>
      <c r="N157" s="19"/>
      <c r="O157" s="19"/>
    </row>
    <row r="158" spans="1:15" x14ac:dyDescent="0.3">
      <c r="A158" s="19"/>
      <c r="B158" s="19"/>
      <c r="C158" s="19"/>
      <c r="D158" s="19"/>
      <c r="E158" s="29">
        <v>144</v>
      </c>
      <c r="F158" s="25">
        <f t="shared" si="17"/>
        <v>588062.14513280091</v>
      </c>
      <c r="G158" s="25">
        <f t="shared" si="18"/>
        <v>4713.2394789778155</v>
      </c>
      <c r="H158" s="25">
        <f t="shared" si="19"/>
        <v>1783.1507130956832</v>
      </c>
      <c r="I158" s="25">
        <f t="shared" si="20"/>
        <v>2930.0887658821321</v>
      </c>
      <c r="J158" s="25">
        <f t="shared" si="21"/>
        <v>585132.05636691872</v>
      </c>
      <c r="K158" s="19"/>
      <c r="L158" s="19"/>
      <c r="M158" s="19"/>
      <c r="N158" s="19"/>
      <c r="O158" s="19"/>
    </row>
    <row r="159" spans="1:15" x14ac:dyDescent="0.3">
      <c r="A159" s="19"/>
      <c r="B159" s="19"/>
      <c r="C159" s="19"/>
      <c r="D159" s="19"/>
      <c r="E159" s="29">
        <v>145</v>
      </c>
      <c r="F159" s="25">
        <f t="shared" si="17"/>
        <v>585132.05636691872</v>
      </c>
      <c r="G159" s="25">
        <f t="shared" si="18"/>
        <v>4713.2394789778155</v>
      </c>
      <c r="H159" s="25">
        <f t="shared" si="19"/>
        <v>1774.265955055125</v>
      </c>
      <c r="I159" s="25">
        <f t="shared" si="20"/>
        <v>2938.9735239226902</v>
      </c>
      <c r="J159" s="25">
        <f t="shared" si="21"/>
        <v>582193.08284299599</v>
      </c>
      <c r="K159" s="19"/>
      <c r="L159" s="19"/>
      <c r="M159" s="19"/>
      <c r="N159" s="19"/>
      <c r="O159" s="19"/>
    </row>
    <row r="160" spans="1:15" x14ac:dyDescent="0.3">
      <c r="A160" s="19"/>
      <c r="B160" s="19"/>
      <c r="C160" s="19"/>
      <c r="D160" s="19"/>
      <c r="E160" s="29">
        <v>146</v>
      </c>
      <c r="F160" s="25">
        <f t="shared" si="17"/>
        <v>582193.08284299599</v>
      </c>
      <c r="G160" s="25">
        <f t="shared" si="18"/>
        <v>4713.2394789778155</v>
      </c>
      <c r="H160" s="25">
        <f t="shared" si="19"/>
        <v>1765.3542562179746</v>
      </c>
      <c r="I160" s="25">
        <f t="shared" si="20"/>
        <v>2947.8852227598409</v>
      </c>
      <c r="J160" s="25">
        <f t="shared" si="21"/>
        <v>579245.1976202362</v>
      </c>
      <c r="K160" s="19"/>
      <c r="L160" s="19"/>
      <c r="M160" s="19"/>
      <c r="N160" s="19"/>
      <c r="O160" s="19"/>
    </row>
    <row r="161" spans="1:15" x14ac:dyDescent="0.3">
      <c r="A161" s="19"/>
      <c r="B161" s="19"/>
      <c r="C161" s="19"/>
      <c r="D161" s="19"/>
      <c r="E161" s="29">
        <v>147</v>
      </c>
      <c r="F161" s="25">
        <f t="shared" si="17"/>
        <v>579245.1976202362</v>
      </c>
      <c r="G161" s="25">
        <f t="shared" si="18"/>
        <v>4713.2394789778155</v>
      </c>
      <c r="H161" s="25">
        <f t="shared" si="19"/>
        <v>1756.4155348930349</v>
      </c>
      <c r="I161" s="25">
        <f t="shared" si="20"/>
        <v>2956.8239440847806</v>
      </c>
      <c r="J161" s="25">
        <f t="shared" si="21"/>
        <v>576288.37367615139</v>
      </c>
      <c r="K161" s="19"/>
      <c r="L161" s="19"/>
      <c r="M161" s="19"/>
      <c r="N161" s="19"/>
      <c r="O161" s="19"/>
    </row>
    <row r="162" spans="1:15" x14ac:dyDescent="0.3">
      <c r="A162" s="19"/>
      <c r="B162" s="19"/>
      <c r="C162" s="19"/>
      <c r="D162" s="19"/>
      <c r="E162" s="29">
        <v>148</v>
      </c>
      <c r="F162" s="25">
        <f t="shared" si="17"/>
        <v>576288.37367615139</v>
      </c>
      <c r="G162" s="25">
        <f t="shared" si="18"/>
        <v>4713.2394789778155</v>
      </c>
      <c r="H162" s="25">
        <f t="shared" si="19"/>
        <v>1747.4497091414003</v>
      </c>
      <c r="I162" s="25">
        <f t="shared" si="20"/>
        <v>2965.789769836415</v>
      </c>
      <c r="J162" s="25">
        <f t="shared" si="21"/>
        <v>573322.58390631492</v>
      </c>
      <c r="K162" s="19"/>
      <c r="L162" s="19"/>
      <c r="M162" s="19"/>
      <c r="N162" s="19"/>
      <c r="O162" s="19"/>
    </row>
    <row r="163" spans="1:15" x14ac:dyDescent="0.3">
      <c r="A163" s="19"/>
      <c r="B163" s="19"/>
      <c r="C163" s="19"/>
      <c r="D163" s="19"/>
      <c r="E163" s="29">
        <v>149</v>
      </c>
      <c r="F163" s="25">
        <f t="shared" si="17"/>
        <v>573322.58390631492</v>
      </c>
      <c r="G163" s="25">
        <f t="shared" si="18"/>
        <v>4713.2394789778155</v>
      </c>
      <c r="H163" s="25">
        <f t="shared" si="19"/>
        <v>1738.4566967757062</v>
      </c>
      <c r="I163" s="25">
        <f t="shared" si="20"/>
        <v>2974.782782202109</v>
      </c>
      <c r="J163" s="25">
        <f t="shared" si="21"/>
        <v>570347.8011241128</v>
      </c>
      <c r="K163" s="19"/>
      <c r="L163" s="19"/>
      <c r="M163" s="19"/>
      <c r="N163" s="19"/>
      <c r="O163" s="19"/>
    </row>
    <row r="164" spans="1:15" x14ac:dyDescent="0.3">
      <c r="A164" s="19"/>
      <c r="B164" s="19"/>
      <c r="C164" s="19"/>
      <c r="D164" s="19"/>
      <c r="E164" s="29">
        <v>150</v>
      </c>
      <c r="F164" s="25">
        <f t="shared" si="17"/>
        <v>570347.8011241128</v>
      </c>
      <c r="G164" s="25">
        <f t="shared" si="18"/>
        <v>4713.2394789778155</v>
      </c>
      <c r="H164" s="25">
        <f t="shared" si="19"/>
        <v>1729.4364153593763</v>
      </c>
      <c r="I164" s="25">
        <f t="shared" si="20"/>
        <v>2983.8030636184394</v>
      </c>
      <c r="J164" s="25">
        <f t="shared" si="21"/>
        <v>567363.99806049431</v>
      </c>
      <c r="K164" s="19"/>
      <c r="L164" s="19"/>
      <c r="M164" s="19"/>
      <c r="N164" s="19"/>
      <c r="O164" s="19"/>
    </row>
    <row r="165" spans="1:15" x14ac:dyDescent="0.3">
      <c r="A165" s="19"/>
      <c r="B165" s="19"/>
      <c r="C165" s="19"/>
      <c r="D165" s="19"/>
      <c r="E165" s="29">
        <v>151</v>
      </c>
      <c r="F165" s="25">
        <f t="shared" si="17"/>
        <v>567363.99806049431</v>
      </c>
      <c r="G165" s="25">
        <f t="shared" si="18"/>
        <v>4713.2394789778155</v>
      </c>
      <c r="H165" s="25">
        <f t="shared" si="19"/>
        <v>1720.3887822058653</v>
      </c>
      <c r="I165" s="25">
        <f t="shared" si="20"/>
        <v>2992.8506967719504</v>
      </c>
      <c r="J165" s="25">
        <f t="shared" si="21"/>
        <v>564371.14736372232</v>
      </c>
      <c r="K165" s="19"/>
      <c r="L165" s="19"/>
      <c r="M165" s="19"/>
      <c r="N165" s="19"/>
      <c r="O165" s="19"/>
    </row>
    <row r="166" spans="1:15" x14ac:dyDescent="0.3">
      <c r="A166" s="19"/>
      <c r="B166" s="19"/>
      <c r="C166" s="19"/>
      <c r="D166" s="19"/>
      <c r="E166" s="29">
        <v>152</v>
      </c>
      <c r="F166" s="25">
        <f t="shared" si="17"/>
        <v>564371.14736372232</v>
      </c>
      <c r="G166" s="25">
        <f t="shared" si="18"/>
        <v>4713.2394789778155</v>
      </c>
      <c r="H166" s="25">
        <f t="shared" si="19"/>
        <v>1711.3137143779018</v>
      </c>
      <c r="I166" s="25">
        <f t="shared" si="20"/>
        <v>3001.9257645999137</v>
      </c>
      <c r="J166" s="25">
        <f t="shared" si="21"/>
        <v>561369.22159912239</v>
      </c>
      <c r="K166" s="19"/>
      <c r="L166" s="19"/>
      <c r="M166" s="19"/>
      <c r="N166" s="19"/>
      <c r="O166" s="19"/>
    </row>
    <row r="167" spans="1:15" x14ac:dyDescent="0.3">
      <c r="A167" s="19"/>
      <c r="B167" s="19"/>
      <c r="C167" s="19"/>
      <c r="D167" s="19"/>
      <c r="E167" s="29">
        <v>153</v>
      </c>
      <c r="F167" s="25">
        <f t="shared" si="17"/>
        <v>561369.22159912239</v>
      </c>
      <c r="G167" s="25">
        <f t="shared" si="18"/>
        <v>4713.2394789778155</v>
      </c>
      <c r="H167" s="25">
        <f t="shared" si="19"/>
        <v>1702.2111286867282</v>
      </c>
      <c r="I167" s="25">
        <f t="shared" si="20"/>
        <v>3011.028350291087</v>
      </c>
      <c r="J167" s="25">
        <f t="shared" si="21"/>
        <v>558358.19324883132</v>
      </c>
      <c r="K167" s="19"/>
      <c r="L167" s="19"/>
      <c r="M167" s="19"/>
      <c r="N167" s="19"/>
      <c r="O167" s="19"/>
    </row>
    <row r="168" spans="1:15" x14ac:dyDescent="0.3">
      <c r="A168" s="19"/>
      <c r="B168" s="19"/>
      <c r="C168" s="19"/>
      <c r="D168" s="19"/>
      <c r="E168" s="29">
        <v>154</v>
      </c>
      <c r="F168" s="25">
        <f t="shared" si="17"/>
        <v>558358.19324883132</v>
      </c>
      <c r="G168" s="25">
        <f t="shared" si="18"/>
        <v>4713.2394789778155</v>
      </c>
      <c r="H168" s="25">
        <f t="shared" si="19"/>
        <v>1693.0809416913378</v>
      </c>
      <c r="I168" s="25">
        <f t="shared" si="20"/>
        <v>3020.1585372864774</v>
      </c>
      <c r="J168" s="25">
        <f t="shared" si="21"/>
        <v>555338.03471154487</v>
      </c>
      <c r="K168" s="19"/>
      <c r="L168" s="19"/>
      <c r="M168" s="19"/>
      <c r="N168" s="19"/>
      <c r="O168" s="19"/>
    </row>
    <row r="169" spans="1:15" x14ac:dyDescent="0.3">
      <c r="A169" s="19"/>
      <c r="B169" s="19"/>
      <c r="C169" s="19"/>
      <c r="D169" s="19"/>
      <c r="E169" s="29">
        <v>155</v>
      </c>
      <c r="F169" s="25">
        <f t="shared" si="17"/>
        <v>555338.03471154487</v>
      </c>
      <c r="G169" s="25">
        <f t="shared" si="18"/>
        <v>4713.2394789778155</v>
      </c>
      <c r="H169" s="25">
        <f t="shared" si="19"/>
        <v>1683.9230696977102</v>
      </c>
      <c r="I169" s="25">
        <f t="shared" si="20"/>
        <v>3029.3164092801053</v>
      </c>
      <c r="J169" s="25">
        <f t="shared" si="21"/>
        <v>552308.71830226481</v>
      </c>
      <c r="K169" s="19"/>
      <c r="L169" s="19"/>
      <c r="M169" s="19"/>
      <c r="N169" s="19"/>
      <c r="O169" s="19"/>
    </row>
    <row r="170" spans="1:15" x14ac:dyDescent="0.3">
      <c r="A170" s="19"/>
      <c r="B170" s="19"/>
      <c r="C170" s="19"/>
      <c r="D170" s="19"/>
      <c r="E170" s="29">
        <v>156</v>
      </c>
      <c r="F170" s="25">
        <f t="shared" si="17"/>
        <v>552308.71830226481</v>
      </c>
      <c r="G170" s="25">
        <f t="shared" si="18"/>
        <v>4713.2394789778155</v>
      </c>
      <c r="H170" s="25">
        <f t="shared" si="19"/>
        <v>1674.7374287580433</v>
      </c>
      <c r="I170" s="25">
        <f t="shared" si="20"/>
        <v>3038.5020502197722</v>
      </c>
      <c r="J170" s="25">
        <f t="shared" si="21"/>
        <v>549270.21625204501</v>
      </c>
      <c r="K170" s="19"/>
      <c r="L170" s="19"/>
      <c r="M170" s="19"/>
      <c r="N170" s="19"/>
      <c r="O170" s="19"/>
    </row>
    <row r="171" spans="1:15" x14ac:dyDescent="0.3">
      <c r="A171" s="19"/>
      <c r="B171" s="19"/>
      <c r="C171" s="19"/>
      <c r="D171" s="19"/>
      <c r="E171" s="29">
        <v>157</v>
      </c>
      <c r="F171" s="25">
        <f t="shared" si="17"/>
        <v>549270.21625204501</v>
      </c>
      <c r="G171" s="25">
        <f t="shared" si="18"/>
        <v>4713.2394789778155</v>
      </c>
      <c r="H171" s="25">
        <f t="shared" si="19"/>
        <v>1665.5239346699846</v>
      </c>
      <c r="I171" s="25">
        <f t="shared" si="20"/>
        <v>3047.7155443078309</v>
      </c>
      <c r="J171" s="25">
        <f t="shared" si="21"/>
        <v>546222.50070773717</v>
      </c>
      <c r="K171" s="19"/>
      <c r="L171" s="19"/>
      <c r="M171" s="19"/>
      <c r="N171" s="19"/>
      <c r="O171" s="19"/>
    </row>
    <row r="172" spans="1:15" x14ac:dyDescent="0.3">
      <c r="A172" s="19"/>
      <c r="B172" s="19"/>
      <c r="C172" s="19"/>
      <c r="D172" s="19"/>
      <c r="E172" s="29">
        <v>158</v>
      </c>
      <c r="F172" s="25">
        <f t="shared" si="17"/>
        <v>546222.50070773717</v>
      </c>
      <c r="G172" s="25">
        <f t="shared" si="18"/>
        <v>4713.2394789778155</v>
      </c>
      <c r="H172" s="25">
        <f t="shared" si="19"/>
        <v>1656.2825029758596</v>
      </c>
      <c r="I172" s="25">
        <f t="shared" si="20"/>
        <v>3056.9569760019558</v>
      </c>
      <c r="J172" s="25">
        <f t="shared" si="21"/>
        <v>543165.5437317352</v>
      </c>
      <c r="K172" s="19"/>
      <c r="L172" s="19"/>
      <c r="M172" s="19"/>
      <c r="N172" s="19"/>
      <c r="O172" s="19"/>
    </row>
    <row r="173" spans="1:15" x14ac:dyDescent="0.3">
      <c r="A173" s="19"/>
      <c r="B173" s="19"/>
      <c r="C173" s="19"/>
      <c r="D173" s="19"/>
      <c r="E173" s="29">
        <v>159</v>
      </c>
      <c r="F173" s="25">
        <f t="shared" si="17"/>
        <v>543165.5437317352</v>
      </c>
      <c r="G173" s="25">
        <f t="shared" si="18"/>
        <v>4713.2394789778155</v>
      </c>
      <c r="H173" s="25">
        <f t="shared" si="19"/>
        <v>1647.0130489618971</v>
      </c>
      <c r="I173" s="25">
        <f t="shared" si="20"/>
        <v>3066.2264300159186</v>
      </c>
      <c r="J173" s="25">
        <f t="shared" si="21"/>
        <v>540099.31730171933</v>
      </c>
      <c r="K173" s="19"/>
      <c r="L173" s="19"/>
      <c r="M173" s="19"/>
      <c r="N173" s="19"/>
      <c r="O173" s="19"/>
    </row>
    <row r="174" spans="1:15" x14ac:dyDescent="0.3">
      <c r="A174" s="19"/>
      <c r="B174" s="19"/>
      <c r="C174" s="19"/>
      <c r="D174" s="19"/>
      <c r="E174" s="29">
        <v>160</v>
      </c>
      <c r="F174" s="25">
        <f t="shared" si="17"/>
        <v>540099.31730171933</v>
      </c>
      <c r="G174" s="25">
        <f t="shared" si="18"/>
        <v>4713.2394789778155</v>
      </c>
      <c r="H174" s="25">
        <f t="shared" si="19"/>
        <v>1637.7154876574521</v>
      </c>
      <c r="I174" s="25">
        <f t="shared" si="20"/>
        <v>3075.5239913203632</v>
      </c>
      <c r="J174" s="25">
        <f t="shared" si="21"/>
        <v>537023.79331039893</v>
      </c>
      <c r="K174" s="19"/>
      <c r="L174" s="19"/>
      <c r="M174" s="19"/>
      <c r="N174" s="19"/>
      <c r="O174" s="19"/>
    </row>
    <row r="175" spans="1:15" x14ac:dyDescent="0.3">
      <c r="A175" s="19"/>
      <c r="B175" s="19"/>
      <c r="C175" s="19"/>
      <c r="D175" s="19"/>
      <c r="E175" s="29">
        <v>161</v>
      </c>
      <c r="F175" s="25">
        <f t="shared" si="17"/>
        <v>537023.79331039893</v>
      </c>
      <c r="G175" s="25">
        <f t="shared" si="18"/>
        <v>4713.2394789778155</v>
      </c>
      <c r="H175" s="25">
        <f t="shared" si="19"/>
        <v>1628.3897338342276</v>
      </c>
      <c r="I175" s="25">
        <f t="shared" si="20"/>
        <v>3084.8497451435878</v>
      </c>
      <c r="J175" s="25">
        <f t="shared" si="21"/>
        <v>533938.94356525538</v>
      </c>
      <c r="K175" s="19"/>
      <c r="L175" s="19"/>
      <c r="M175" s="19"/>
      <c r="N175" s="19"/>
      <c r="O175" s="19"/>
    </row>
    <row r="176" spans="1:15" x14ac:dyDescent="0.3">
      <c r="A176" s="19"/>
      <c r="B176" s="19"/>
      <c r="C176" s="19"/>
      <c r="D176" s="19"/>
      <c r="E176" s="29">
        <v>162</v>
      </c>
      <c r="F176" s="25">
        <f t="shared" si="17"/>
        <v>533938.94356525538</v>
      </c>
      <c r="G176" s="25">
        <f t="shared" si="18"/>
        <v>4713.2394789778155</v>
      </c>
      <c r="H176" s="25">
        <f t="shared" si="19"/>
        <v>1619.0357020054937</v>
      </c>
      <c r="I176" s="25">
        <f t="shared" si="20"/>
        <v>3094.203776972322</v>
      </c>
      <c r="J176" s="25">
        <f t="shared" si="21"/>
        <v>530844.73978828301</v>
      </c>
      <c r="K176" s="19"/>
      <c r="L176" s="19"/>
      <c r="M176" s="19"/>
      <c r="N176" s="19"/>
      <c r="O176" s="19"/>
    </row>
    <row r="177" spans="1:15" x14ac:dyDescent="0.3">
      <c r="A177" s="19"/>
      <c r="B177" s="19"/>
      <c r="C177" s="19"/>
      <c r="D177" s="19"/>
      <c r="E177" s="29">
        <v>163</v>
      </c>
      <c r="F177" s="25">
        <f t="shared" si="17"/>
        <v>530844.73978828301</v>
      </c>
      <c r="G177" s="25">
        <f t="shared" si="18"/>
        <v>4713.2394789778155</v>
      </c>
      <c r="H177" s="25">
        <f t="shared" si="19"/>
        <v>1609.6533064253026</v>
      </c>
      <c r="I177" s="25">
        <f t="shared" si="20"/>
        <v>3103.5861725525128</v>
      </c>
      <c r="J177" s="25">
        <f t="shared" si="21"/>
        <v>527741.15361573047</v>
      </c>
      <c r="K177" s="19"/>
      <c r="L177" s="19"/>
      <c r="M177" s="19"/>
      <c r="N177" s="19"/>
      <c r="O177" s="19"/>
    </row>
    <row r="178" spans="1:15" x14ac:dyDescent="0.3">
      <c r="A178" s="19"/>
      <c r="B178" s="19"/>
      <c r="C178" s="19"/>
      <c r="D178" s="19"/>
      <c r="E178" s="29">
        <v>164</v>
      </c>
      <c r="F178" s="25">
        <f t="shared" si="17"/>
        <v>527741.15361573047</v>
      </c>
      <c r="G178" s="25">
        <f t="shared" si="18"/>
        <v>4713.2394789778155</v>
      </c>
      <c r="H178" s="25">
        <f t="shared" si="19"/>
        <v>1600.2424610877044</v>
      </c>
      <c r="I178" s="25">
        <f t="shared" si="20"/>
        <v>3112.9970178901112</v>
      </c>
      <c r="J178" s="25">
        <f t="shared" si="21"/>
        <v>524628.15659784037</v>
      </c>
      <c r="K178" s="19"/>
      <c r="L178" s="19"/>
      <c r="M178" s="19"/>
      <c r="N178" s="19"/>
      <c r="O178" s="19"/>
    </row>
    <row r="179" spans="1:15" x14ac:dyDescent="0.3">
      <c r="A179" s="19"/>
      <c r="B179" s="19"/>
      <c r="C179" s="19"/>
      <c r="D179" s="19"/>
      <c r="E179" s="29">
        <v>165</v>
      </c>
      <c r="F179" s="25">
        <f t="shared" si="17"/>
        <v>524628.15659784037</v>
      </c>
      <c r="G179" s="25">
        <f t="shared" si="18"/>
        <v>4713.2394789778155</v>
      </c>
      <c r="H179" s="25">
        <f t="shared" si="19"/>
        <v>1590.8030797259576</v>
      </c>
      <c r="I179" s="25">
        <f t="shared" si="20"/>
        <v>3122.4363992518579</v>
      </c>
      <c r="J179" s="25">
        <f t="shared" si="21"/>
        <v>521505.7201985885</v>
      </c>
      <c r="K179" s="19"/>
      <c r="L179" s="19"/>
      <c r="M179" s="19"/>
      <c r="N179" s="19"/>
      <c r="O179" s="19"/>
    </row>
    <row r="180" spans="1:15" x14ac:dyDescent="0.3">
      <c r="A180" s="19"/>
      <c r="B180" s="19"/>
      <c r="C180" s="19"/>
      <c r="D180" s="19"/>
      <c r="E180" s="29">
        <v>166</v>
      </c>
      <c r="F180" s="25">
        <f t="shared" si="17"/>
        <v>521505.7201985885</v>
      </c>
      <c r="G180" s="25">
        <f t="shared" si="18"/>
        <v>4713.2394789778155</v>
      </c>
      <c r="H180" s="25">
        <f t="shared" si="19"/>
        <v>1581.3350758117379</v>
      </c>
      <c r="I180" s="25">
        <f t="shared" si="20"/>
        <v>3131.9044031660778</v>
      </c>
      <c r="J180" s="25">
        <f t="shared" si="21"/>
        <v>518373.81579542242</v>
      </c>
      <c r="K180" s="19"/>
      <c r="L180" s="19"/>
      <c r="M180" s="19"/>
      <c r="N180" s="19"/>
      <c r="O180" s="19"/>
    </row>
    <row r="181" spans="1:15" x14ac:dyDescent="0.3">
      <c r="A181" s="19"/>
      <c r="B181" s="19"/>
      <c r="C181" s="19"/>
      <c r="D181" s="19"/>
      <c r="E181" s="29">
        <v>167</v>
      </c>
      <c r="F181" s="25">
        <f t="shared" si="17"/>
        <v>518373.81579542242</v>
      </c>
      <c r="G181" s="25">
        <f t="shared" si="18"/>
        <v>4713.2394789778155</v>
      </c>
      <c r="H181" s="25">
        <f t="shared" si="19"/>
        <v>1571.8383625543456</v>
      </c>
      <c r="I181" s="25">
        <f t="shared" si="20"/>
        <v>3141.4011164234698</v>
      </c>
      <c r="J181" s="25">
        <f t="shared" si="21"/>
        <v>515232.41467899893</v>
      </c>
      <c r="K181" s="19"/>
      <c r="L181" s="19"/>
      <c r="M181" s="19"/>
      <c r="N181" s="19"/>
      <c r="O181" s="19"/>
    </row>
    <row r="182" spans="1:15" x14ac:dyDescent="0.3">
      <c r="A182" s="19"/>
      <c r="B182" s="19"/>
      <c r="C182" s="19"/>
      <c r="D182" s="19"/>
      <c r="E182" s="29">
        <v>168</v>
      </c>
      <c r="F182" s="25">
        <f t="shared" si="17"/>
        <v>515232.41467899893</v>
      </c>
      <c r="G182" s="25">
        <f t="shared" si="18"/>
        <v>4713.2394789778155</v>
      </c>
      <c r="H182" s="25">
        <f t="shared" si="19"/>
        <v>1562.3128528999109</v>
      </c>
      <c r="I182" s="25">
        <f t="shared" si="20"/>
        <v>3150.9266260779045</v>
      </c>
      <c r="J182" s="25">
        <f t="shared" si="21"/>
        <v>512081.48805292102</v>
      </c>
      <c r="K182" s="19"/>
      <c r="L182" s="19"/>
      <c r="M182" s="19"/>
      <c r="N182" s="19"/>
      <c r="O182" s="19"/>
    </row>
    <row r="183" spans="1:15" x14ac:dyDescent="0.3">
      <c r="A183" s="19"/>
      <c r="B183" s="19"/>
      <c r="C183" s="19"/>
      <c r="D183" s="19"/>
      <c r="E183" s="29">
        <v>169</v>
      </c>
      <c r="F183" s="25">
        <f t="shared" si="17"/>
        <v>512081.48805292102</v>
      </c>
      <c r="G183" s="25">
        <f t="shared" si="18"/>
        <v>4713.2394789778155</v>
      </c>
      <c r="H183" s="25">
        <f t="shared" si="19"/>
        <v>1552.7584595305941</v>
      </c>
      <c r="I183" s="25">
        <f t="shared" si="20"/>
        <v>3160.4810194472211</v>
      </c>
      <c r="J183" s="25">
        <f t="shared" si="21"/>
        <v>508921.00703347381</v>
      </c>
      <c r="K183" s="19"/>
      <c r="L183" s="19"/>
      <c r="M183" s="19"/>
      <c r="N183" s="19"/>
      <c r="O183" s="19"/>
    </row>
    <row r="184" spans="1:15" x14ac:dyDescent="0.3">
      <c r="A184" s="19"/>
      <c r="B184" s="19"/>
      <c r="C184" s="19"/>
      <c r="D184" s="19"/>
      <c r="E184" s="29">
        <v>170</v>
      </c>
      <c r="F184" s="25">
        <f t="shared" si="17"/>
        <v>508921.00703347381</v>
      </c>
      <c r="G184" s="25">
        <f t="shared" si="18"/>
        <v>4713.2394789778155</v>
      </c>
      <c r="H184" s="25">
        <f t="shared" si="19"/>
        <v>1543.1750948637866</v>
      </c>
      <c r="I184" s="25">
        <f t="shared" si="20"/>
        <v>3170.0643841140291</v>
      </c>
      <c r="J184" s="25">
        <f t="shared" si="21"/>
        <v>505750.94264935976</v>
      </c>
      <c r="K184" s="19"/>
      <c r="L184" s="19"/>
      <c r="M184" s="19"/>
      <c r="N184" s="19"/>
      <c r="O184" s="19"/>
    </row>
    <row r="185" spans="1:15" x14ac:dyDescent="0.3">
      <c r="A185" s="19"/>
      <c r="B185" s="19"/>
      <c r="C185" s="19"/>
      <c r="D185" s="19"/>
      <c r="E185" s="29">
        <v>171</v>
      </c>
      <c r="F185" s="25">
        <f t="shared" si="17"/>
        <v>505750.94264935976</v>
      </c>
      <c r="G185" s="25">
        <f t="shared" si="18"/>
        <v>4713.2394789778155</v>
      </c>
      <c r="H185" s="25">
        <f t="shared" si="19"/>
        <v>1533.5626710513075</v>
      </c>
      <c r="I185" s="25">
        <f t="shared" si="20"/>
        <v>3179.676807926508</v>
      </c>
      <c r="J185" s="25">
        <f t="shared" si="21"/>
        <v>502571.26584143325</v>
      </c>
      <c r="K185" s="19"/>
      <c r="L185" s="19"/>
      <c r="M185" s="19"/>
      <c r="N185" s="19"/>
      <c r="O185" s="19"/>
    </row>
    <row r="186" spans="1:15" x14ac:dyDescent="0.3">
      <c r="A186" s="19"/>
      <c r="B186" s="19"/>
      <c r="C186" s="19"/>
      <c r="D186" s="19"/>
      <c r="E186" s="29">
        <v>172</v>
      </c>
      <c r="F186" s="25">
        <f t="shared" si="17"/>
        <v>502571.26584143325</v>
      </c>
      <c r="G186" s="25">
        <f t="shared" si="18"/>
        <v>4713.2394789778155</v>
      </c>
      <c r="H186" s="25">
        <f t="shared" si="19"/>
        <v>1523.9210999785978</v>
      </c>
      <c r="I186" s="25">
        <f t="shared" si="20"/>
        <v>3189.3183789992177</v>
      </c>
      <c r="J186" s="25">
        <f t="shared" si="21"/>
        <v>499381.94746243407</v>
      </c>
      <c r="K186" s="19"/>
      <c r="L186" s="19"/>
      <c r="M186" s="19"/>
      <c r="N186" s="19"/>
      <c r="O186" s="19"/>
    </row>
    <row r="187" spans="1:15" x14ac:dyDescent="0.3">
      <c r="A187" s="19"/>
      <c r="B187" s="19"/>
      <c r="C187" s="19"/>
      <c r="D187" s="19"/>
      <c r="E187" s="29">
        <v>173</v>
      </c>
      <c r="F187" s="25">
        <f t="shared" si="17"/>
        <v>499381.94746243407</v>
      </c>
      <c r="G187" s="25">
        <f t="shared" si="18"/>
        <v>4713.2394789778155</v>
      </c>
      <c r="H187" s="25">
        <f t="shared" si="19"/>
        <v>1514.2502932639143</v>
      </c>
      <c r="I187" s="25">
        <f t="shared" si="20"/>
        <v>3198.989185713901</v>
      </c>
      <c r="J187" s="25">
        <f t="shared" si="21"/>
        <v>496182.95827672014</v>
      </c>
      <c r="K187" s="19"/>
      <c r="L187" s="19"/>
      <c r="M187" s="19"/>
      <c r="N187" s="19"/>
      <c r="O187" s="19"/>
    </row>
    <row r="188" spans="1:15" x14ac:dyDescent="0.3">
      <c r="A188" s="19"/>
      <c r="B188" s="19"/>
      <c r="C188" s="19"/>
      <c r="D188" s="19"/>
      <c r="E188" s="29">
        <v>174</v>
      </c>
      <c r="F188" s="25">
        <f t="shared" si="17"/>
        <v>496182.95827672014</v>
      </c>
      <c r="G188" s="25">
        <f t="shared" si="18"/>
        <v>4713.2394789778155</v>
      </c>
      <c r="H188" s="25">
        <f t="shared" si="19"/>
        <v>1504.5501622575168</v>
      </c>
      <c r="I188" s="25">
        <f t="shared" si="20"/>
        <v>3208.6893167202988</v>
      </c>
      <c r="J188" s="25">
        <f t="shared" si="21"/>
        <v>492974.26895999984</v>
      </c>
      <c r="K188" s="19"/>
      <c r="L188" s="19"/>
      <c r="M188" s="19"/>
      <c r="N188" s="19"/>
      <c r="O188" s="19"/>
    </row>
    <row r="189" spans="1:15" x14ac:dyDescent="0.3">
      <c r="A189" s="19"/>
      <c r="B189" s="19"/>
      <c r="C189" s="19"/>
      <c r="D189" s="19"/>
      <c r="E189" s="29">
        <v>175</v>
      </c>
      <c r="F189" s="25">
        <f t="shared" si="17"/>
        <v>492974.26895999984</v>
      </c>
      <c r="G189" s="25">
        <f t="shared" si="18"/>
        <v>4713.2394789778155</v>
      </c>
      <c r="H189" s="25">
        <f t="shared" si="19"/>
        <v>1494.820618040859</v>
      </c>
      <c r="I189" s="25">
        <f t="shared" si="20"/>
        <v>3218.4188609369567</v>
      </c>
      <c r="J189" s="25">
        <f t="shared" si="21"/>
        <v>489755.8500990629</v>
      </c>
      <c r="K189" s="19"/>
      <c r="L189" s="19"/>
      <c r="M189" s="19"/>
      <c r="N189" s="19"/>
      <c r="O189" s="19"/>
    </row>
    <row r="190" spans="1:15" x14ac:dyDescent="0.3">
      <c r="A190" s="19"/>
      <c r="B190" s="19"/>
      <c r="C190" s="19"/>
      <c r="D190" s="19"/>
      <c r="E190" s="29">
        <v>176</v>
      </c>
      <c r="F190" s="25">
        <f t="shared" si="17"/>
        <v>489755.8500990629</v>
      </c>
      <c r="G190" s="25">
        <f t="shared" si="18"/>
        <v>4713.2394789778155</v>
      </c>
      <c r="H190" s="25">
        <f t="shared" si="19"/>
        <v>1485.0615714257699</v>
      </c>
      <c r="I190" s="25">
        <f t="shared" si="20"/>
        <v>3228.1779075520453</v>
      </c>
      <c r="J190" s="25">
        <f t="shared" si="21"/>
        <v>486527.67219151085</v>
      </c>
      <c r="K190" s="19"/>
      <c r="L190" s="19"/>
      <c r="M190" s="19"/>
      <c r="N190" s="19"/>
      <c r="O190" s="19"/>
    </row>
    <row r="191" spans="1:15" x14ac:dyDescent="0.3">
      <c r="A191" s="19"/>
      <c r="B191" s="19"/>
      <c r="C191" s="19"/>
      <c r="D191" s="19"/>
      <c r="E191" s="29">
        <v>177</v>
      </c>
      <c r="F191" s="25">
        <f t="shared" si="17"/>
        <v>486527.67219151085</v>
      </c>
      <c r="G191" s="25">
        <f t="shared" si="18"/>
        <v>4713.2394789778155</v>
      </c>
      <c r="H191" s="25">
        <f t="shared" si="19"/>
        <v>1475.2729329536382</v>
      </c>
      <c r="I191" s="25">
        <f t="shared" si="20"/>
        <v>3237.9665460241772</v>
      </c>
      <c r="J191" s="25">
        <f t="shared" si="21"/>
        <v>483289.70564548665</v>
      </c>
      <c r="K191" s="19"/>
      <c r="L191" s="19"/>
      <c r="M191" s="19"/>
      <c r="N191" s="19"/>
      <c r="O191" s="19"/>
    </row>
    <row r="192" spans="1:15" x14ac:dyDescent="0.3">
      <c r="A192" s="19"/>
      <c r="B192" s="19"/>
      <c r="C192" s="19"/>
      <c r="D192" s="19"/>
      <c r="E192" s="29">
        <v>178</v>
      </c>
      <c r="F192" s="25">
        <f t="shared" ref="F192:F255" si="22">J191</f>
        <v>483289.70564548665</v>
      </c>
      <c r="G192" s="25">
        <f t="shared" ref="G192:G255" si="23">$C$11</f>
        <v>4713.2394789778155</v>
      </c>
      <c r="H192" s="25">
        <f t="shared" ref="H192:H255" si="24">F192*$C$5</f>
        <v>1465.4546128945922</v>
      </c>
      <c r="I192" s="25">
        <f t="shared" ref="I192:I255" si="25">G192-H192</f>
        <v>3247.7848660832233</v>
      </c>
      <c r="J192" s="25">
        <f t="shared" ref="J192:J255" si="26">F192-I192</f>
        <v>480041.92077940342</v>
      </c>
      <c r="K192" s="19"/>
      <c r="L192" s="19"/>
      <c r="M192" s="19"/>
      <c r="N192" s="19"/>
      <c r="O192" s="19"/>
    </row>
    <row r="193" spans="1:15" x14ac:dyDescent="0.3">
      <c r="A193" s="19"/>
      <c r="B193" s="19"/>
      <c r="C193" s="19"/>
      <c r="D193" s="19"/>
      <c r="E193" s="29">
        <v>179</v>
      </c>
      <c r="F193" s="25">
        <f t="shared" si="22"/>
        <v>480041.92077940342</v>
      </c>
      <c r="G193" s="25">
        <f t="shared" si="23"/>
        <v>4713.2394789778155</v>
      </c>
      <c r="H193" s="25">
        <f t="shared" si="24"/>
        <v>1455.6065212466765</v>
      </c>
      <c r="I193" s="25">
        <f t="shared" si="25"/>
        <v>3257.632957731139</v>
      </c>
      <c r="J193" s="25">
        <f t="shared" si="26"/>
        <v>476784.28782167227</v>
      </c>
      <c r="K193" s="19"/>
      <c r="L193" s="19"/>
      <c r="M193" s="19"/>
      <c r="N193" s="19"/>
      <c r="O193" s="19"/>
    </row>
    <row r="194" spans="1:15" x14ac:dyDescent="0.3">
      <c r="A194" s="19"/>
      <c r="B194" s="19"/>
      <c r="C194" s="19"/>
      <c r="D194" s="19"/>
      <c r="E194" s="29">
        <v>180</v>
      </c>
      <c r="F194" s="25">
        <f t="shared" si="22"/>
        <v>476784.28782167227</v>
      </c>
      <c r="G194" s="25">
        <f t="shared" si="23"/>
        <v>4713.2394789778155</v>
      </c>
      <c r="H194" s="25">
        <f t="shared" si="24"/>
        <v>1445.7285677350278</v>
      </c>
      <c r="I194" s="25">
        <f t="shared" si="25"/>
        <v>3267.5109112427876</v>
      </c>
      <c r="J194" s="25">
        <f t="shared" si="26"/>
        <v>473516.77691042947</v>
      </c>
      <c r="K194" s="19"/>
      <c r="L194" s="19"/>
      <c r="M194" s="19"/>
      <c r="N194" s="19"/>
      <c r="O194" s="19"/>
    </row>
    <row r="195" spans="1:15" x14ac:dyDescent="0.3">
      <c r="A195" s="19"/>
      <c r="B195" s="19"/>
      <c r="C195" s="19"/>
      <c r="D195" s="19"/>
      <c r="E195" s="29">
        <v>181</v>
      </c>
      <c r="F195" s="25">
        <f t="shared" si="22"/>
        <v>473516.77691042947</v>
      </c>
      <c r="G195" s="25">
        <f t="shared" si="23"/>
        <v>4713.2394789778155</v>
      </c>
      <c r="H195" s="25">
        <f t="shared" si="24"/>
        <v>1435.8206618110464</v>
      </c>
      <c r="I195" s="25">
        <f t="shared" si="25"/>
        <v>3277.4188171667693</v>
      </c>
      <c r="J195" s="25">
        <f t="shared" si="26"/>
        <v>470239.35809326271</v>
      </c>
      <c r="K195" s="19"/>
      <c r="L195" s="19"/>
      <c r="M195" s="19"/>
      <c r="N195" s="19"/>
      <c r="O195" s="19"/>
    </row>
    <row r="196" spans="1:15" x14ac:dyDescent="0.3">
      <c r="A196" s="19"/>
      <c r="B196" s="19"/>
      <c r="C196" s="19"/>
      <c r="D196" s="19"/>
      <c r="E196" s="29">
        <v>182</v>
      </c>
      <c r="F196" s="25">
        <f t="shared" si="22"/>
        <v>470239.35809326271</v>
      </c>
      <c r="G196" s="25">
        <f t="shared" si="23"/>
        <v>4713.2394789778155</v>
      </c>
      <c r="H196" s="25">
        <f t="shared" si="24"/>
        <v>1425.8827126515671</v>
      </c>
      <c r="I196" s="25">
        <f t="shared" si="25"/>
        <v>3287.3567663262484</v>
      </c>
      <c r="J196" s="25">
        <f t="shared" si="26"/>
        <v>466952.00132693647</v>
      </c>
      <c r="K196" s="19"/>
      <c r="L196" s="19"/>
      <c r="M196" s="19"/>
      <c r="N196" s="19"/>
      <c r="O196" s="19"/>
    </row>
    <row r="197" spans="1:15" x14ac:dyDescent="0.3">
      <c r="A197" s="19"/>
      <c r="B197" s="19"/>
      <c r="C197" s="19"/>
      <c r="D197" s="19"/>
      <c r="E197" s="29">
        <v>183</v>
      </c>
      <c r="F197" s="25">
        <f t="shared" si="22"/>
        <v>466952.00132693647</v>
      </c>
      <c r="G197" s="25">
        <f t="shared" si="23"/>
        <v>4713.2394789778155</v>
      </c>
      <c r="H197" s="25">
        <f t="shared" si="24"/>
        <v>1415.9146291580262</v>
      </c>
      <c r="I197" s="25">
        <f t="shared" si="25"/>
        <v>3297.3248498197891</v>
      </c>
      <c r="J197" s="25">
        <f t="shared" si="26"/>
        <v>463654.67647711671</v>
      </c>
      <c r="K197" s="19"/>
      <c r="L197" s="19"/>
      <c r="M197" s="19"/>
      <c r="N197" s="19"/>
      <c r="O197" s="19"/>
    </row>
    <row r="198" spans="1:15" x14ac:dyDescent="0.3">
      <c r="A198" s="19"/>
      <c r="B198" s="19"/>
      <c r="C198" s="19"/>
      <c r="D198" s="19"/>
      <c r="E198" s="29">
        <v>184</v>
      </c>
      <c r="F198" s="25">
        <f t="shared" si="22"/>
        <v>463654.67647711671</v>
      </c>
      <c r="G198" s="25">
        <f t="shared" si="23"/>
        <v>4713.2394789778155</v>
      </c>
      <c r="H198" s="25">
        <f t="shared" si="24"/>
        <v>1405.9163199556262</v>
      </c>
      <c r="I198" s="25">
        <f t="shared" si="25"/>
        <v>3307.3231590221894</v>
      </c>
      <c r="J198" s="25">
        <f t="shared" si="26"/>
        <v>460347.35331809451</v>
      </c>
      <c r="K198" s="19"/>
      <c r="L198" s="19"/>
      <c r="M198" s="19"/>
      <c r="N198" s="19"/>
      <c r="O198" s="19"/>
    </row>
    <row r="199" spans="1:15" x14ac:dyDescent="0.3">
      <c r="A199" s="19"/>
      <c r="B199" s="19"/>
      <c r="C199" s="19"/>
      <c r="D199" s="19"/>
      <c r="E199" s="29">
        <v>185</v>
      </c>
      <c r="F199" s="25">
        <f t="shared" si="22"/>
        <v>460347.35331809451</v>
      </c>
      <c r="G199" s="25">
        <f t="shared" si="23"/>
        <v>4713.2394789778155</v>
      </c>
      <c r="H199" s="25">
        <f t="shared" si="24"/>
        <v>1395.8876933924992</v>
      </c>
      <c r="I199" s="25">
        <f t="shared" si="25"/>
        <v>3317.3517855853161</v>
      </c>
      <c r="J199" s="25">
        <f t="shared" si="26"/>
        <v>457030.00153250917</v>
      </c>
      <c r="K199" s="19"/>
      <c r="L199" s="19"/>
      <c r="M199" s="19"/>
      <c r="N199" s="19"/>
      <c r="O199" s="19"/>
    </row>
    <row r="200" spans="1:15" x14ac:dyDescent="0.3">
      <c r="A200" s="19"/>
      <c r="B200" s="19"/>
      <c r="C200" s="19"/>
      <c r="D200" s="19"/>
      <c r="E200" s="29">
        <v>186</v>
      </c>
      <c r="F200" s="25">
        <f t="shared" si="22"/>
        <v>457030.00153250917</v>
      </c>
      <c r="G200" s="25">
        <f t="shared" si="23"/>
        <v>4713.2394789778155</v>
      </c>
      <c r="H200" s="25">
        <f t="shared" si="24"/>
        <v>1385.8286575388652</v>
      </c>
      <c r="I200" s="25">
        <f t="shared" si="25"/>
        <v>3327.4108214389503</v>
      </c>
      <c r="J200" s="25">
        <f t="shared" si="26"/>
        <v>453702.59071107022</v>
      </c>
      <c r="K200" s="19"/>
      <c r="L200" s="19"/>
      <c r="M200" s="19"/>
      <c r="N200" s="19"/>
      <c r="O200" s="19"/>
    </row>
    <row r="201" spans="1:15" x14ac:dyDescent="0.3">
      <c r="A201" s="19"/>
      <c r="B201" s="19"/>
      <c r="C201" s="19"/>
      <c r="D201" s="19"/>
      <c r="E201" s="29">
        <v>187</v>
      </c>
      <c r="F201" s="25">
        <f t="shared" si="22"/>
        <v>453702.59071107022</v>
      </c>
      <c r="G201" s="25">
        <f t="shared" si="23"/>
        <v>4713.2394789778155</v>
      </c>
      <c r="H201" s="25">
        <f t="shared" si="24"/>
        <v>1375.739120186191</v>
      </c>
      <c r="I201" s="25">
        <f t="shared" si="25"/>
        <v>3337.5003587916244</v>
      </c>
      <c r="J201" s="25">
        <f t="shared" si="26"/>
        <v>450365.09035227861</v>
      </c>
      <c r="K201" s="19"/>
      <c r="L201" s="19"/>
      <c r="M201" s="19"/>
      <c r="N201" s="19"/>
      <c r="O201" s="19"/>
    </row>
    <row r="202" spans="1:15" x14ac:dyDescent="0.3">
      <c r="A202" s="19"/>
      <c r="B202" s="19"/>
      <c r="C202" s="19"/>
      <c r="D202" s="19"/>
      <c r="E202" s="29">
        <v>188</v>
      </c>
      <c r="F202" s="25">
        <f t="shared" si="22"/>
        <v>450365.09035227861</v>
      </c>
      <c r="G202" s="25">
        <f t="shared" si="23"/>
        <v>4713.2394789778155</v>
      </c>
      <c r="H202" s="25">
        <f t="shared" si="24"/>
        <v>1365.6189888463437</v>
      </c>
      <c r="I202" s="25">
        <f t="shared" si="25"/>
        <v>3347.6204901314718</v>
      </c>
      <c r="J202" s="25">
        <f t="shared" si="26"/>
        <v>447017.46986214712</v>
      </c>
      <c r="K202" s="19"/>
      <c r="L202" s="19"/>
      <c r="M202" s="19"/>
      <c r="N202" s="19"/>
      <c r="O202" s="19"/>
    </row>
    <row r="203" spans="1:15" x14ac:dyDescent="0.3">
      <c r="A203" s="19"/>
      <c r="B203" s="19"/>
      <c r="C203" s="19"/>
      <c r="D203" s="19"/>
      <c r="E203" s="29">
        <v>189</v>
      </c>
      <c r="F203" s="25">
        <f t="shared" si="22"/>
        <v>447017.46986214712</v>
      </c>
      <c r="G203" s="25">
        <f t="shared" si="23"/>
        <v>4713.2394789778155</v>
      </c>
      <c r="H203" s="25">
        <f t="shared" si="24"/>
        <v>1355.4681707507432</v>
      </c>
      <c r="I203" s="25">
        <f t="shared" si="25"/>
        <v>3357.771308227072</v>
      </c>
      <c r="J203" s="25">
        <f t="shared" si="26"/>
        <v>443659.69855392003</v>
      </c>
      <c r="K203" s="19"/>
      <c r="L203" s="19"/>
      <c r="M203" s="19"/>
      <c r="N203" s="19"/>
      <c r="O203" s="19"/>
    </row>
    <row r="204" spans="1:15" x14ac:dyDescent="0.3">
      <c r="A204" s="19"/>
      <c r="B204" s="19"/>
      <c r="C204" s="19"/>
      <c r="D204" s="19"/>
      <c r="E204" s="29">
        <v>190</v>
      </c>
      <c r="F204" s="25">
        <f t="shared" si="22"/>
        <v>443659.69855392003</v>
      </c>
      <c r="G204" s="25">
        <f t="shared" si="23"/>
        <v>4713.2394789778155</v>
      </c>
      <c r="H204" s="25">
        <f t="shared" si="24"/>
        <v>1345.2865728495124</v>
      </c>
      <c r="I204" s="25">
        <f t="shared" si="25"/>
        <v>3367.9529061283029</v>
      </c>
      <c r="J204" s="25">
        <f t="shared" si="26"/>
        <v>440291.74564779171</v>
      </c>
      <c r="K204" s="19"/>
      <c r="L204" s="19"/>
      <c r="M204" s="19"/>
      <c r="N204" s="19"/>
      <c r="O204" s="19"/>
    </row>
    <row r="205" spans="1:15" x14ac:dyDescent="0.3">
      <c r="A205" s="19"/>
      <c r="B205" s="19"/>
      <c r="C205" s="19"/>
      <c r="D205" s="19"/>
      <c r="E205" s="29">
        <v>191</v>
      </c>
      <c r="F205" s="25">
        <f t="shared" si="22"/>
        <v>440291.74564779171</v>
      </c>
      <c r="G205" s="25">
        <f t="shared" si="23"/>
        <v>4713.2394789778155</v>
      </c>
      <c r="H205" s="25">
        <f t="shared" si="24"/>
        <v>1335.0741018106239</v>
      </c>
      <c r="I205" s="25">
        <f t="shared" si="25"/>
        <v>3378.1653771671918</v>
      </c>
      <c r="J205" s="25">
        <f t="shared" si="26"/>
        <v>436913.58027062454</v>
      </c>
      <c r="K205" s="19"/>
      <c r="L205" s="19"/>
      <c r="M205" s="19"/>
      <c r="N205" s="19"/>
      <c r="O205" s="19"/>
    </row>
    <row r="206" spans="1:15" x14ac:dyDescent="0.3">
      <c r="A206" s="19"/>
      <c r="B206" s="19"/>
      <c r="C206" s="19"/>
      <c r="D206" s="19"/>
      <c r="E206" s="29">
        <v>192</v>
      </c>
      <c r="F206" s="25">
        <f t="shared" si="22"/>
        <v>436913.58027062454</v>
      </c>
      <c r="G206" s="25">
        <f t="shared" si="23"/>
        <v>4713.2394789778155</v>
      </c>
      <c r="H206" s="25">
        <f t="shared" si="24"/>
        <v>1324.8306640190442</v>
      </c>
      <c r="I206" s="25">
        <f t="shared" si="25"/>
        <v>3388.4088149587715</v>
      </c>
      <c r="J206" s="25">
        <f t="shared" si="26"/>
        <v>433525.17145566578</v>
      </c>
      <c r="K206" s="19"/>
      <c r="L206" s="19"/>
      <c r="M206" s="19"/>
      <c r="N206" s="19"/>
      <c r="O206" s="19"/>
    </row>
    <row r="207" spans="1:15" x14ac:dyDescent="0.3">
      <c r="A207" s="19"/>
      <c r="B207" s="19"/>
      <c r="C207" s="19"/>
      <c r="D207" s="19"/>
      <c r="E207" s="29">
        <v>193</v>
      </c>
      <c r="F207" s="25">
        <f t="shared" si="22"/>
        <v>433525.17145566578</v>
      </c>
      <c r="G207" s="25">
        <f t="shared" si="23"/>
        <v>4713.2394789778155</v>
      </c>
      <c r="H207" s="25">
        <f t="shared" si="24"/>
        <v>1314.5561655758754</v>
      </c>
      <c r="I207" s="25">
        <f t="shared" si="25"/>
        <v>3398.6833134019398</v>
      </c>
      <c r="J207" s="25">
        <f t="shared" si="26"/>
        <v>430126.48814226384</v>
      </c>
      <c r="K207" s="19"/>
      <c r="L207" s="19"/>
      <c r="M207" s="19"/>
      <c r="N207" s="19"/>
      <c r="O207" s="19"/>
    </row>
    <row r="208" spans="1:15" x14ac:dyDescent="0.3">
      <c r="A208" s="19"/>
      <c r="B208" s="19"/>
      <c r="C208" s="19"/>
      <c r="D208" s="19"/>
      <c r="E208" s="29">
        <v>194</v>
      </c>
      <c r="F208" s="25">
        <f t="shared" si="22"/>
        <v>430126.48814226384</v>
      </c>
      <c r="G208" s="25">
        <f t="shared" si="23"/>
        <v>4713.2394789778155</v>
      </c>
      <c r="H208" s="25">
        <f t="shared" si="24"/>
        <v>1304.2505122974953</v>
      </c>
      <c r="I208" s="25">
        <f t="shared" si="25"/>
        <v>3408.9889666803201</v>
      </c>
      <c r="J208" s="25">
        <f t="shared" si="26"/>
        <v>426717.49917558354</v>
      </c>
      <c r="K208" s="19"/>
      <c r="L208" s="19"/>
      <c r="M208" s="19"/>
      <c r="N208" s="19"/>
      <c r="O208" s="19"/>
    </row>
    <row r="209" spans="1:15" x14ac:dyDescent="0.3">
      <c r="A209" s="19"/>
      <c r="B209" s="19"/>
      <c r="C209" s="19"/>
      <c r="D209" s="19"/>
      <c r="E209" s="29">
        <v>195</v>
      </c>
      <c r="F209" s="25">
        <f t="shared" si="22"/>
        <v>426717.49917558354</v>
      </c>
      <c r="G209" s="25">
        <f t="shared" si="23"/>
        <v>4713.2394789778155</v>
      </c>
      <c r="H209" s="25">
        <f t="shared" si="24"/>
        <v>1293.9136097146934</v>
      </c>
      <c r="I209" s="25">
        <f t="shared" si="25"/>
        <v>3419.3258692631221</v>
      </c>
      <c r="J209" s="25">
        <f t="shared" si="26"/>
        <v>423298.17330632039</v>
      </c>
      <c r="K209" s="19"/>
      <c r="L209" s="19"/>
      <c r="M209" s="19"/>
      <c r="N209" s="19"/>
      <c r="O209" s="19"/>
    </row>
    <row r="210" spans="1:15" x14ac:dyDescent="0.3">
      <c r="A210" s="19"/>
      <c r="B210" s="19"/>
      <c r="C210" s="19"/>
      <c r="D210" s="19"/>
      <c r="E210" s="29">
        <v>196</v>
      </c>
      <c r="F210" s="25">
        <f t="shared" si="22"/>
        <v>423298.17330632039</v>
      </c>
      <c r="G210" s="25">
        <f t="shared" si="23"/>
        <v>4713.2394789778155</v>
      </c>
      <c r="H210" s="25">
        <f t="shared" si="24"/>
        <v>1283.5453630718046</v>
      </c>
      <c r="I210" s="25">
        <f t="shared" si="25"/>
        <v>3429.6941159060107</v>
      </c>
      <c r="J210" s="25">
        <f t="shared" si="26"/>
        <v>419868.47919041436</v>
      </c>
      <c r="K210" s="19"/>
      <c r="L210" s="19"/>
      <c r="M210" s="19"/>
      <c r="N210" s="19"/>
      <c r="O210" s="19"/>
    </row>
    <row r="211" spans="1:15" x14ac:dyDescent="0.3">
      <c r="A211" s="19"/>
      <c r="B211" s="19"/>
      <c r="C211" s="19"/>
      <c r="D211" s="19"/>
      <c r="E211" s="29">
        <v>197</v>
      </c>
      <c r="F211" s="25">
        <f t="shared" si="22"/>
        <v>419868.47919041436</v>
      </c>
      <c r="G211" s="25">
        <f t="shared" si="23"/>
        <v>4713.2394789778155</v>
      </c>
      <c r="H211" s="25">
        <f t="shared" si="24"/>
        <v>1273.1456773258419</v>
      </c>
      <c r="I211" s="25">
        <f t="shared" si="25"/>
        <v>3440.0938016519735</v>
      </c>
      <c r="J211" s="25">
        <f t="shared" si="26"/>
        <v>416428.3853887624</v>
      </c>
      <c r="K211" s="19"/>
      <c r="L211" s="19"/>
      <c r="M211" s="19"/>
      <c r="N211" s="19"/>
      <c r="O211" s="19"/>
    </row>
    <row r="212" spans="1:15" x14ac:dyDescent="0.3">
      <c r="A212" s="19"/>
      <c r="B212" s="19"/>
      <c r="C212" s="19"/>
      <c r="D212" s="19"/>
      <c r="E212" s="29">
        <v>198</v>
      </c>
      <c r="F212" s="25">
        <f t="shared" si="22"/>
        <v>416428.3853887624</v>
      </c>
      <c r="G212" s="25">
        <f t="shared" si="23"/>
        <v>4713.2394789778155</v>
      </c>
      <c r="H212" s="25">
        <f t="shared" si="24"/>
        <v>1262.7144571456236</v>
      </c>
      <c r="I212" s="25">
        <f t="shared" si="25"/>
        <v>3450.5250218321917</v>
      </c>
      <c r="J212" s="25">
        <f t="shared" si="26"/>
        <v>412977.8603669302</v>
      </c>
      <c r="K212" s="19"/>
      <c r="L212" s="19"/>
      <c r="M212" s="19"/>
      <c r="N212" s="19"/>
      <c r="O212" s="19"/>
    </row>
    <row r="213" spans="1:15" x14ac:dyDescent="0.3">
      <c r="A213" s="19"/>
      <c r="B213" s="19"/>
      <c r="C213" s="19"/>
      <c r="D213" s="19"/>
      <c r="E213" s="29">
        <v>199</v>
      </c>
      <c r="F213" s="25">
        <f t="shared" si="22"/>
        <v>412977.8603669302</v>
      </c>
      <c r="G213" s="25">
        <f t="shared" si="23"/>
        <v>4713.2394789778155</v>
      </c>
      <c r="H213" s="25">
        <f t="shared" si="24"/>
        <v>1252.2516069109004</v>
      </c>
      <c r="I213" s="25">
        <f t="shared" si="25"/>
        <v>3460.9878720669149</v>
      </c>
      <c r="J213" s="25">
        <f t="shared" si="26"/>
        <v>409516.87249486329</v>
      </c>
      <c r="K213" s="19"/>
      <c r="L213" s="19"/>
      <c r="M213" s="19"/>
      <c r="N213" s="19"/>
      <c r="O213" s="19"/>
    </row>
    <row r="214" spans="1:15" x14ac:dyDescent="0.3">
      <c r="A214" s="19"/>
      <c r="B214" s="19"/>
      <c r="C214" s="19"/>
      <c r="D214" s="19"/>
      <c r="E214" s="29">
        <v>200</v>
      </c>
      <c r="F214" s="25">
        <f t="shared" si="22"/>
        <v>409516.87249486329</v>
      </c>
      <c r="G214" s="25">
        <f t="shared" si="23"/>
        <v>4713.2394789778155</v>
      </c>
      <c r="H214" s="25">
        <f t="shared" si="24"/>
        <v>1241.7570307114786</v>
      </c>
      <c r="I214" s="25">
        <f t="shared" si="25"/>
        <v>3471.4824482663371</v>
      </c>
      <c r="J214" s="25">
        <f t="shared" si="26"/>
        <v>406045.39004659693</v>
      </c>
      <c r="K214" s="19"/>
      <c r="L214" s="19"/>
      <c r="M214" s="19"/>
      <c r="N214" s="19"/>
      <c r="O214" s="19"/>
    </row>
    <row r="215" spans="1:15" x14ac:dyDescent="0.3">
      <c r="A215" s="19"/>
      <c r="B215" s="19"/>
      <c r="C215" s="19"/>
      <c r="D215" s="19"/>
      <c r="E215" s="29">
        <v>201</v>
      </c>
      <c r="F215" s="25">
        <f t="shared" si="22"/>
        <v>406045.39004659693</v>
      </c>
      <c r="G215" s="25">
        <f t="shared" si="23"/>
        <v>4713.2394789778155</v>
      </c>
      <c r="H215" s="25">
        <f t="shared" si="24"/>
        <v>1231.2306323463408</v>
      </c>
      <c r="I215" s="25">
        <f t="shared" si="25"/>
        <v>3482.0088466314746</v>
      </c>
      <c r="J215" s="25">
        <f t="shared" si="26"/>
        <v>402563.38119996549</v>
      </c>
      <c r="K215" s="19"/>
      <c r="L215" s="19"/>
      <c r="M215" s="19"/>
      <c r="N215" s="19"/>
      <c r="O215" s="19"/>
    </row>
    <row r="216" spans="1:15" x14ac:dyDescent="0.3">
      <c r="A216" s="19"/>
      <c r="B216" s="19"/>
      <c r="C216" s="19"/>
      <c r="D216" s="19"/>
      <c r="E216" s="29">
        <v>202</v>
      </c>
      <c r="F216" s="25">
        <f t="shared" si="22"/>
        <v>402563.38119996549</v>
      </c>
      <c r="G216" s="25">
        <f t="shared" si="23"/>
        <v>4713.2394789778155</v>
      </c>
      <c r="H216" s="25">
        <f t="shared" si="24"/>
        <v>1220.6723153227647</v>
      </c>
      <c r="I216" s="25">
        <f t="shared" si="25"/>
        <v>3492.5671636550505</v>
      </c>
      <c r="J216" s="25">
        <f t="shared" si="26"/>
        <v>399070.81403631042</v>
      </c>
      <c r="K216" s="19"/>
      <c r="L216" s="19"/>
      <c r="M216" s="19"/>
      <c r="N216" s="19"/>
      <c r="O216" s="19"/>
    </row>
    <row r="217" spans="1:15" x14ac:dyDescent="0.3">
      <c r="A217" s="19"/>
      <c r="B217" s="19"/>
      <c r="C217" s="19"/>
      <c r="D217" s="19"/>
      <c r="E217" s="29">
        <v>203</v>
      </c>
      <c r="F217" s="25">
        <f t="shared" si="22"/>
        <v>399070.81403631042</v>
      </c>
      <c r="G217" s="25">
        <f t="shared" si="23"/>
        <v>4713.2394789778155</v>
      </c>
      <c r="H217" s="25">
        <f t="shared" si="24"/>
        <v>1210.0819828554372</v>
      </c>
      <c r="I217" s="25">
        <f t="shared" si="25"/>
        <v>3503.1574961223782</v>
      </c>
      <c r="J217" s="25">
        <f t="shared" si="26"/>
        <v>395567.65654018807</v>
      </c>
      <c r="K217" s="19"/>
      <c r="L217" s="19"/>
      <c r="M217" s="19"/>
      <c r="N217" s="19"/>
      <c r="O217" s="19"/>
    </row>
    <row r="218" spans="1:15" x14ac:dyDescent="0.3">
      <c r="A218" s="19"/>
      <c r="B218" s="19"/>
      <c r="C218" s="19"/>
      <c r="D218" s="19"/>
      <c r="E218" s="29">
        <v>204</v>
      </c>
      <c r="F218" s="25">
        <f t="shared" si="22"/>
        <v>395567.65654018807</v>
      </c>
      <c r="G218" s="25">
        <f t="shared" si="23"/>
        <v>4713.2394789778155</v>
      </c>
      <c r="H218" s="25">
        <f t="shared" si="24"/>
        <v>1199.459537865569</v>
      </c>
      <c r="I218" s="25">
        <f t="shared" si="25"/>
        <v>3513.7799411122464</v>
      </c>
      <c r="J218" s="25">
        <f t="shared" si="26"/>
        <v>392053.8765990758</v>
      </c>
      <c r="K218" s="19"/>
      <c r="L218" s="19"/>
      <c r="M218" s="19"/>
      <c r="N218" s="19"/>
      <c r="O218" s="19"/>
    </row>
    <row r="219" spans="1:15" x14ac:dyDescent="0.3">
      <c r="A219" s="19"/>
      <c r="B219" s="19"/>
      <c r="C219" s="19"/>
      <c r="D219" s="19"/>
      <c r="E219" s="29">
        <v>205</v>
      </c>
      <c r="F219" s="25">
        <f t="shared" si="22"/>
        <v>392053.8765990758</v>
      </c>
      <c r="G219" s="25">
        <f t="shared" si="23"/>
        <v>4713.2394789778155</v>
      </c>
      <c r="H219" s="25">
        <f t="shared" si="24"/>
        <v>1188.804882980003</v>
      </c>
      <c r="I219" s="25">
        <f t="shared" si="25"/>
        <v>3524.4345959978127</v>
      </c>
      <c r="J219" s="25">
        <f t="shared" si="26"/>
        <v>388529.442003078</v>
      </c>
      <c r="K219" s="19"/>
      <c r="L219" s="19"/>
      <c r="M219" s="19"/>
      <c r="N219" s="19"/>
      <c r="O219" s="19"/>
    </row>
    <row r="220" spans="1:15" x14ac:dyDescent="0.3">
      <c r="A220" s="19"/>
      <c r="B220" s="19"/>
      <c r="C220" s="19"/>
      <c r="D220" s="19"/>
      <c r="E220" s="29">
        <v>206</v>
      </c>
      <c r="F220" s="25">
        <f t="shared" si="22"/>
        <v>388529.442003078</v>
      </c>
      <c r="G220" s="25">
        <f t="shared" si="23"/>
        <v>4713.2394789778155</v>
      </c>
      <c r="H220" s="25">
        <f t="shared" si="24"/>
        <v>1178.1179205303229</v>
      </c>
      <c r="I220" s="25">
        <f t="shared" si="25"/>
        <v>3535.1215584474926</v>
      </c>
      <c r="J220" s="25">
        <f t="shared" si="26"/>
        <v>384994.32044463052</v>
      </c>
      <c r="K220" s="19"/>
      <c r="L220" s="19"/>
      <c r="M220" s="19"/>
      <c r="N220" s="19"/>
      <c r="O220" s="19"/>
    </row>
    <row r="221" spans="1:15" x14ac:dyDescent="0.3">
      <c r="A221" s="19"/>
      <c r="B221" s="19"/>
      <c r="C221" s="19"/>
      <c r="D221" s="19"/>
      <c r="E221" s="29">
        <v>207</v>
      </c>
      <c r="F221" s="25">
        <f t="shared" si="22"/>
        <v>384994.32044463052</v>
      </c>
      <c r="G221" s="25">
        <f t="shared" si="23"/>
        <v>4713.2394789778155</v>
      </c>
      <c r="H221" s="25">
        <f t="shared" si="24"/>
        <v>1167.3985525519572</v>
      </c>
      <c r="I221" s="25">
        <f t="shared" si="25"/>
        <v>3545.840926425858</v>
      </c>
      <c r="J221" s="25">
        <f t="shared" si="26"/>
        <v>381448.47951820464</v>
      </c>
      <c r="K221" s="19"/>
      <c r="L221" s="19"/>
      <c r="M221" s="19"/>
      <c r="N221" s="19"/>
      <c r="O221" s="19"/>
    </row>
    <row r="222" spans="1:15" x14ac:dyDescent="0.3">
      <c r="A222" s="19"/>
      <c r="B222" s="19"/>
      <c r="C222" s="19"/>
      <c r="D222" s="19"/>
      <c r="E222" s="29">
        <v>208</v>
      </c>
      <c r="F222" s="25">
        <f t="shared" si="22"/>
        <v>381448.47951820464</v>
      </c>
      <c r="G222" s="25">
        <f t="shared" si="23"/>
        <v>4713.2394789778155</v>
      </c>
      <c r="H222" s="25">
        <f t="shared" si="24"/>
        <v>1156.6466807832817</v>
      </c>
      <c r="I222" s="25">
        <f t="shared" si="25"/>
        <v>3556.5927981945338</v>
      </c>
      <c r="J222" s="25">
        <f t="shared" si="26"/>
        <v>377891.88672001008</v>
      </c>
      <c r="K222" s="19"/>
      <c r="L222" s="19"/>
      <c r="M222" s="19"/>
      <c r="N222" s="19"/>
      <c r="O222" s="19"/>
    </row>
    <row r="223" spans="1:15" x14ac:dyDescent="0.3">
      <c r="A223" s="19"/>
      <c r="B223" s="19"/>
      <c r="C223" s="19"/>
      <c r="D223" s="19"/>
      <c r="E223" s="29">
        <v>209</v>
      </c>
      <c r="F223" s="25">
        <f t="shared" si="22"/>
        <v>377891.88672001008</v>
      </c>
      <c r="G223" s="25">
        <f t="shared" si="23"/>
        <v>4713.2394789778155</v>
      </c>
      <c r="H223" s="25">
        <f t="shared" si="24"/>
        <v>1145.8622066647183</v>
      </c>
      <c r="I223" s="25">
        <f t="shared" si="25"/>
        <v>3567.3772723130969</v>
      </c>
      <c r="J223" s="25">
        <f t="shared" si="26"/>
        <v>374324.50944769697</v>
      </c>
      <c r="K223" s="19"/>
      <c r="L223" s="19"/>
      <c r="M223" s="19"/>
      <c r="N223" s="19"/>
      <c r="O223" s="19"/>
    </row>
    <row r="224" spans="1:15" x14ac:dyDescent="0.3">
      <c r="A224" s="19"/>
      <c r="B224" s="19"/>
      <c r="C224" s="19"/>
      <c r="D224" s="19"/>
      <c r="E224" s="29">
        <v>210</v>
      </c>
      <c r="F224" s="25">
        <f t="shared" si="22"/>
        <v>374324.50944769697</v>
      </c>
      <c r="G224" s="25">
        <f t="shared" si="23"/>
        <v>4713.2394789778155</v>
      </c>
      <c r="H224" s="25">
        <f t="shared" si="24"/>
        <v>1135.0450313378317</v>
      </c>
      <c r="I224" s="25">
        <f t="shared" si="25"/>
        <v>3578.194447639984</v>
      </c>
      <c r="J224" s="25">
        <f t="shared" si="26"/>
        <v>370746.31500005699</v>
      </c>
      <c r="K224" s="19"/>
      <c r="L224" s="19"/>
      <c r="M224" s="19"/>
      <c r="N224" s="19"/>
      <c r="O224" s="19"/>
    </row>
    <row r="225" spans="1:15" x14ac:dyDescent="0.3">
      <c r="A225" s="19"/>
      <c r="B225" s="19"/>
      <c r="C225" s="19"/>
      <c r="D225" s="19"/>
      <c r="E225" s="29">
        <v>211</v>
      </c>
      <c r="F225" s="25">
        <f t="shared" si="22"/>
        <v>370746.31500005699</v>
      </c>
      <c r="G225" s="25">
        <f t="shared" si="23"/>
        <v>4713.2394789778155</v>
      </c>
      <c r="H225" s="25">
        <f t="shared" si="24"/>
        <v>1124.1950556444237</v>
      </c>
      <c r="I225" s="25">
        <f t="shared" si="25"/>
        <v>3589.0444233333919</v>
      </c>
      <c r="J225" s="25">
        <f t="shared" si="26"/>
        <v>367157.27057672362</v>
      </c>
      <c r="K225" s="19"/>
      <c r="L225" s="19"/>
      <c r="M225" s="19"/>
      <c r="N225" s="19"/>
      <c r="O225" s="19"/>
    </row>
    <row r="226" spans="1:15" x14ac:dyDescent="0.3">
      <c r="A226" s="19"/>
      <c r="B226" s="19"/>
      <c r="C226" s="19"/>
      <c r="D226" s="19"/>
      <c r="E226" s="29">
        <v>212</v>
      </c>
      <c r="F226" s="25">
        <f t="shared" si="22"/>
        <v>367157.27057672362</v>
      </c>
      <c r="G226" s="25">
        <f t="shared" si="23"/>
        <v>4713.2394789778155</v>
      </c>
      <c r="H226" s="25">
        <f t="shared" si="24"/>
        <v>1113.3121801256234</v>
      </c>
      <c r="I226" s="25">
        <f t="shared" si="25"/>
        <v>3599.9272988521921</v>
      </c>
      <c r="J226" s="25">
        <f t="shared" si="26"/>
        <v>363557.34327787143</v>
      </c>
      <c r="K226" s="19"/>
      <c r="L226" s="19"/>
      <c r="M226" s="19"/>
      <c r="N226" s="19"/>
      <c r="O226" s="19"/>
    </row>
    <row r="227" spans="1:15" x14ac:dyDescent="0.3">
      <c r="A227" s="19"/>
      <c r="B227" s="19"/>
      <c r="C227" s="19"/>
      <c r="D227" s="19"/>
      <c r="E227" s="29">
        <v>213</v>
      </c>
      <c r="F227" s="25">
        <f t="shared" si="22"/>
        <v>363557.34327787143</v>
      </c>
      <c r="G227" s="25">
        <f t="shared" si="23"/>
        <v>4713.2394789778155</v>
      </c>
      <c r="H227" s="25">
        <f t="shared" si="24"/>
        <v>1102.3963050209757</v>
      </c>
      <c r="I227" s="25">
        <f t="shared" si="25"/>
        <v>3610.8431739568396</v>
      </c>
      <c r="J227" s="25">
        <f t="shared" si="26"/>
        <v>359946.50010391459</v>
      </c>
      <c r="K227" s="19"/>
      <c r="L227" s="19"/>
      <c r="M227" s="19"/>
      <c r="N227" s="19"/>
      <c r="O227" s="19"/>
    </row>
    <row r="228" spans="1:15" x14ac:dyDescent="0.3">
      <c r="A228" s="19"/>
      <c r="B228" s="19"/>
      <c r="C228" s="19"/>
      <c r="D228" s="19"/>
      <c r="E228" s="29">
        <v>214</v>
      </c>
      <c r="F228" s="25">
        <f t="shared" si="22"/>
        <v>359946.50010391459</v>
      </c>
      <c r="G228" s="25">
        <f t="shared" si="23"/>
        <v>4713.2394789778155</v>
      </c>
      <c r="H228" s="25">
        <f t="shared" si="24"/>
        <v>1091.4473302675271</v>
      </c>
      <c r="I228" s="25">
        <f t="shared" si="25"/>
        <v>3621.7921487102885</v>
      </c>
      <c r="J228" s="25">
        <f t="shared" si="26"/>
        <v>356324.7079552043</v>
      </c>
      <c r="K228" s="19"/>
      <c r="L228" s="19"/>
      <c r="M228" s="19"/>
      <c r="N228" s="19"/>
      <c r="O228" s="19"/>
    </row>
    <row r="229" spans="1:15" x14ac:dyDescent="0.3">
      <c r="A229" s="19"/>
      <c r="B229" s="19"/>
      <c r="C229" s="19"/>
      <c r="D229" s="19"/>
      <c r="E229" s="29">
        <v>215</v>
      </c>
      <c r="F229" s="25">
        <f t="shared" si="22"/>
        <v>356324.7079552043</v>
      </c>
      <c r="G229" s="25">
        <f t="shared" si="23"/>
        <v>4713.2394789778155</v>
      </c>
      <c r="H229" s="25">
        <f t="shared" si="24"/>
        <v>1080.4651554989086</v>
      </c>
      <c r="I229" s="25">
        <f t="shared" si="25"/>
        <v>3632.7743234789068</v>
      </c>
      <c r="J229" s="25">
        <f t="shared" si="26"/>
        <v>352691.93363172538</v>
      </c>
      <c r="K229" s="19"/>
      <c r="L229" s="19"/>
      <c r="M229" s="19"/>
      <c r="N229" s="19"/>
      <c r="O229" s="19"/>
    </row>
    <row r="230" spans="1:15" x14ac:dyDescent="0.3">
      <c r="A230" s="19"/>
      <c r="B230" s="19"/>
      <c r="C230" s="19"/>
      <c r="D230" s="19"/>
      <c r="E230" s="29">
        <v>216</v>
      </c>
      <c r="F230" s="25">
        <f t="shared" si="22"/>
        <v>352691.93363172538</v>
      </c>
      <c r="G230" s="25">
        <f t="shared" si="23"/>
        <v>4713.2394789778155</v>
      </c>
      <c r="H230" s="25">
        <f t="shared" si="24"/>
        <v>1069.4496800444153</v>
      </c>
      <c r="I230" s="25">
        <f t="shared" si="25"/>
        <v>3643.7897989334001</v>
      </c>
      <c r="J230" s="25">
        <f t="shared" si="26"/>
        <v>349048.143832792</v>
      </c>
      <c r="K230" s="19"/>
      <c r="L230" s="19"/>
      <c r="M230" s="19"/>
      <c r="N230" s="19"/>
      <c r="O230" s="19"/>
    </row>
    <row r="231" spans="1:15" x14ac:dyDescent="0.3">
      <c r="A231" s="19"/>
      <c r="B231" s="19"/>
      <c r="C231" s="19"/>
      <c r="D231" s="19"/>
      <c r="E231" s="29">
        <v>217</v>
      </c>
      <c r="F231" s="25">
        <f t="shared" si="22"/>
        <v>349048.143832792</v>
      </c>
      <c r="G231" s="25">
        <f t="shared" si="23"/>
        <v>4713.2394789778155</v>
      </c>
      <c r="H231" s="25">
        <f t="shared" si="24"/>
        <v>1058.4008029280835</v>
      </c>
      <c r="I231" s="25">
        <f t="shared" si="25"/>
        <v>3654.8386760497319</v>
      </c>
      <c r="J231" s="25">
        <f t="shared" si="26"/>
        <v>345393.30515674228</v>
      </c>
      <c r="K231" s="19"/>
      <c r="L231" s="19"/>
      <c r="M231" s="19"/>
      <c r="N231" s="19"/>
      <c r="O231" s="19"/>
    </row>
    <row r="232" spans="1:15" x14ac:dyDescent="0.3">
      <c r="A232" s="19"/>
      <c r="B232" s="19"/>
      <c r="C232" s="19"/>
      <c r="D232" s="19"/>
      <c r="E232" s="29">
        <v>218</v>
      </c>
      <c r="F232" s="25">
        <f t="shared" si="22"/>
        <v>345393.30515674228</v>
      </c>
      <c r="G232" s="25">
        <f t="shared" si="23"/>
        <v>4713.2394789778155</v>
      </c>
      <c r="H232" s="25">
        <f t="shared" si="24"/>
        <v>1047.3184228677651</v>
      </c>
      <c r="I232" s="25">
        <f t="shared" si="25"/>
        <v>3665.9210561100504</v>
      </c>
      <c r="J232" s="25">
        <f t="shared" si="26"/>
        <v>341727.38410063222</v>
      </c>
      <c r="K232" s="19"/>
      <c r="L232" s="19"/>
      <c r="M232" s="19"/>
      <c r="N232" s="19"/>
      <c r="O232" s="19"/>
    </row>
    <row r="233" spans="1:15" x14ac:dyDescent="0.3">
      <c r="A233" s="19"/>
      <c r="B233" s="19"/>
      <c r="C233" s="19"/>
      <c r="D233" s="19"/>
      <c r="E233" s="29">
        <v>219</v>
      </c>
      <c r="F233" s="25">
        <f t="shared" si="22"/>
        <v>341727.38410063222</v>
      </c>
      <c r="G233" s="25">
        <f t="shared" si="23"/>
        <v>4713.2394789778155</v>
      </c>
      <c r="H233" s="25">
        <f t="shared" si="24"/>
        <v>1036.2024382741999</v>
      </c>
      <c r="I233" s="25">
        <f t="shared" si="25"/>
        <v>3677.0370407036153</v>
      </c>
      <c r="J233" s="25">
        <f t="shared" si="26"/>
        <v>338050.34705992858</v>
      </c>
      <c r="K233" s="19"/>
      <c r="L233" s="19"/>
      <c r="M233" s="19"/>
      <c r="N233" s="19"/>
      <c r="O233" s="19"/>
    </row>
    <row r="234" spans="1:15" x14ac:dyDescent="0.3">
      <c r="A234" s="19"/>
      <c r="B234" s="19"/>
      <c r="C234" s="19"/>
      <c r="D234" s="19"/>
      <c r="E234" s="29">
        <v>220</v>
      </c>
      <c r="F234" s="25">
        <f t="shared" si="22"/>
        <v>338050.34705992858</v>
      </c>
      <c r="G234" s="25">
        <f t="shared" si="23"/>
        <v>4713.2394789778155</v>
      </c>
      <c r="H234" s="25">
        <f t="shared" si="24"/>
        <v>1025.0527472500833</v>
      </c>
      <c r="I234" s="25">
        <f t="shared" si="25"/>
        <v>3688.186731727732</v>
      </c>
      <c r="J234" s="25">
        <f t="shared" si="26"/>
        <v>334362.16032820084</v>
      </c>
      <c r="K234" s="19"/>
      <c r="L234" s="19"/>
      <c r="M234" s="19"/>
      <c r="N234" s="19"/>
      <c r="O234" s="19"/>
    </row>
    <row r="235" spans="1:15" x14ac:dyDescent="0.3">
      <c r="A235" s="19"/>
      <c r="B235" s="19"/>
      <c r="C235" s="19"/>
      <c r="D235" s="19"/>
      <c r="E235" s="29">
        <v>221</v>
      </c>
      <c r="F235" s="25">
        <f t="shared" si="22"/>
        <v>334362.16032820084</v>
      </c>
      <c r="G235" s="25">
        <f t="shared" si="23"/>
        <v>4713.2394789778155</v>
      </c>
      <c r="H235" s="25">
        <f t="shared" si="24"/>
        <v>1013.8692475891331</v>
      </c>
      <c r="I235" s="25">
        <f t="shared" si="25"/>
        <v>3699.3702313886824</v>
      </c>
      <c r="J235" s="25">
        <f t="shared" si="26"/>
        <v>330662.79009681218</v>
      </c>
      <c r="K235" s="19"/>
      <c r="L235" s="19"/>
      <c r="M235" s="19"/>
      <c r="N235" s="19"/>
      <c r="O235" s="19"/>
    </row>
    <row r="236" spans="1:15" x14ac:dyDescent="0.3">
      <c r="A236" s="19"/>
      <c r="B236" s="19"/>
      <c r="C236" s="19"/>
      <c r="D236" s="19"/>
      <c r="E236" s="29">
        <v>222</v>
      </c>
      <c r="F236" s="25">
        <f t="shared" si="22"/>
        <v>330662.79009681218</v>
      </c>
      <c r="G236" s="25">
        <f t="shared" si="23"/>
        <v>4713.2394789778155</v>
      </c>
      <c r="H236" s="25">
        <f t="shared" si="24"/>
        <v>1002.651836775152</v>
      </c>
      <c r="I236" s="25">
        <f t="shared" si="25"/>
        <v>3710.5876422026636</v>
      </c>
      <c r="J236" s="25">
        <f t="shared" si="26"/>
        <v>326952.20245460951</v>
      </c>
      <c r="K236" s="19"/>
      <c r="L236" s="19"/>
      <c r="M236" s="19"/>
      <c r="N236" s="19"/>
      <c r="O236" s="19"/>
    </row>
    <row r="237" spans="1:15" x14ac:dyDescent="0.3">
      <c r="A237" s="19"/>
      <c r="B237" s="19"/>
      <c r="C237" s="19"/>
      <c r="D237" s="19"/>
      <c r="E237" s="29">
        <v>223</v>
      </c>
      <c r="F237" s="25">
        <f t="shared" si="22"/>
        <v>326952.20245460951</v>
      </c>
      <c r="G237" s="25">
        <f t="shared" si="23"/>
        <v>4713.2394789778155</v>
      </c>
      <c r="H237" s="25">
        <f t="shared" si="24"/>
        <v>991.40041198108781</v>
      </c>
      <c r="I237" s="25">
        <f t="shared" si="25"/>
        <v>3721.8390669967275</v>
      </c>
      <c r="J237" s="25">
        <f t="shared" si="26"/>
        <v>323230.3633876128</v>
      </c>
      <c r="K237" s="19"/>
      <c r="L237" s="19"/>
      <c r="M237" s="19"/>
      <c r="N237" s="19"/>
      <c r="O237" s="19"/>
    </row>
    <row r="238" spans="1:15" x14ac:dyDescent="0.3">
      <c r="A238" s="19"/>
      <c r="B238" s="19"/>
      <c r="C238" s="19"/>
      <c r="D238" s="19"/>
      <c r="E238" s="29">
        <v>224</v>
      </c>
      <c r="F238" s="25">
        <f t="shared" si="22"/>
        <v>323230.3633876128</v>
      </c>
      <c r="G238" s="25">
        <f t="shared" si="23"/>
        <v>4713.2394789778155</v>
      </c>
      <c r="H238" s="25">
        <f t="shared" si="24"/>
        <v>980.11487006809182</v>
      </c>
      <c r="I238" s="25">
        <f t="shared" si="25"/>
        <v>3733.1246089097235</v>
      </c>
      <c r="J238" s="25">
        <f t="shared" si="26"/>
        <v>319497.23877870309</v>
      </c>
      <c r="K238" s="19"/>
      <c r="L238" s="19"/>
      <c r="M238" s="19"/>
      <c r="N238" s="19"/>
      <c r="O238" s="19"/>
    </row>
    <row r="239" spans="1:15" x14ac:dyDescent="0.3">
      <c r="A239" s="19"/>
      <c r="B239" s="19"/>
      <c r="C239" s="19"/>
      <c r="D239" s="19"/>
      <c r="E239" s="29">
        <v>225</v>
      </c>
      <c r="F239" s="25">
        <f t="shared" si="22"/>
        <v>319497.23877870309</v>
      </c>
      <c r="G239" s="25">
        <f t="shared" si="23"/>
        <v>4713.2394789778155</v>
      </c>
      <c r="H239" s="25">
        <f t="shared" si="24"/>
        <v>968.79510758457218</v>
      </c>
      <c r="I239" s="25">
        <f t="shared" si="25"/>
        <v>3744.4443713932433</v>
      </c>
      <c r="J239" s="25">
        <f t="shared" si="26"/>
        <v>315752.79440730985</v>
      </c>
      <c r="K239" s="19"/>
      <c r="L239" s="19"/>
      <c r="M239" s="19"/>
      <c r="N239" s="19"/>
      <c r="O239" s="19"/>
    </row>
    <row r="240" spans="1:15" x14ac:dyDescent="0.3">
      <c r="A240" s="19"/>
      <c r="B240" s="19"/>
      <c r="C240" s="19"/>
      <c r="D240" s="19"/>
      <c r="E240" s="29">
        <v>226</v>
      </c>
      <c r="F240" s="25">
        <f t="shared" si="22"/>
        <v>315752.79440730985</v>
      </c>
      <c r="G240" s="25">
        <f t="shared" si="23"/>
        <v>4713.2394789778155</v>
      </c>
      <c r="H240" s="25">
        <f t="shared" si="24"/>
        <v>957.44102076524598</v>
      </c>
      <c r="I240" s="25">
        <f t="shared" si="25"/>
        <v>3755.7984582125696</v>
      </c>
      <c r="J240" s="25">
        <f t="shared" si="26"/>
        <v>311996.99594909727</v>
      </c>
      <c r="K240" s="19"/>
      <c r="L240" s="19"/>
      <c r="M240" s="19"/>
      <c r="N240" s="19"/>
      <c r="O240" s="19"/>
    </row>
    <row r="241" spans="1:15" x14ac:dyDescent="0.3">
      <c r="A241" s="19"/>
      <c r="B241" s="19"/>
      <c r="C241" s="19"/>
      <c r="D241" s="19"/>
      <c r="E241" s="29">
        <v>227</v>
      </c>
      <c r="F241" s="25">
        <f t="shared" si="22"/>
        <v>311996.99594909727</v>
      </c>
      <c r="G241" s="25">
        <f t="shared" si="23"/>
        <v>4713.2394789778155</v>
      </c>
      <c r="H241" s="25">
        <f t="shared" si="24"/>
        <v>946.05250553018868</v>
      </c>
      <c r="I241" s="25">
        <f t="shared" si="25"/>
        <v>3767.1869734476268</v>
      </c>
      <c r="J241" s="25">
        <f t="shared" si="26"/>
        <v>308229.80897564965</v>
      </c>
      <c r="K241" s="19"/>
      <c r="L241" s="19"/>
      <c r="M241" s="19"/>
      <c r="N241" s="19"/>
      <c r="O241" s="19"/>
    </row>
    <row r="242" spans="1:15" x14ac:dyDescent="0.3">
      <c r="A242" s="19"/>
      <c r="B242" s="19"/>
      <c r="C242" s="19"/>
      <c r="D242" s="19"/>
      <c r="E242" s="29">
        <v>228</v>
      </c>
      <c r="F242" s="25">
        <f t="shared" si="22"/>
        <v>308229.80897564965</v>
      </c>
      <c r="G242" s="25">
        <f t="shared" si="23"/>
        <v>4713.2394789778155</v>
      </c>
      <c r="H242" s="25">
        <f t="shared" si="24"/>
        <v>934.62945748387904</v>
      </c>
      <c r="I242" s="25">
        <f t="shared" si="25"/>
        <v>3778.6100214939365</v>
      </c>
      <c r="J242" s="25">
        <f t="shared" si="26"/>
        <v>304451.19895415573</v>
      </c>
      <c r="K242" s="19"/>
      <c r="L242" s="19"/>
      <c r="M242" s="19"/>
      <c r="N242" s="19"/>
      <c r="O242" s="19"/>
    </row>
    <row r="243" spans="1:15" x14ac:dyDescent="0.3">
      <c r="A243" s="19"/>
      <c r="B243" s="19"/>
      <c r="C243" s="19"/>
      <c r="D243" s="19"/>
      <c r="E243" s="29">
        <v>229</v>
      </c>
      <c r="F243" s="25">
        <f t="shared" si="22"/>
        <v>304451.19895415573</v>
      </c>
      <c r="G243" s="25">
        <f t="shared" si="23"/>
        <v>4713.2394789778155</v>
      </c>
      <c r="H243" s="25">
        <f t="shared" si="24"/>
        <v>923.17177191424287</v>
      </c>
      <c r="I243" s="25">
        <f t="shared" si="25"/>
        <v>3790.0677070635725</v>
      </c>
      <c r="J243" s="25">
        <f t="shared" si="26"/>
        <v>300661.13124709215</v>
      </c>
      <c r="K243" s="19"/>
      <c r="L243" s="19"/>
      <c r="M243" s="19"/>
      <c r="N243" s="19"/>
      <c r="O243" s="19"/>
    </row>
    <row r="244" spans="1:15" x14ac:dyDescent="0.3">
      <c r="A244" s="19"/>
      <c r="B244" s="19"/>
      <c r="C244" s="19"/>
      <c r="D244" s="19"/>
      <c r="E244" s="29">
        <v>230</v>
      </c>
      <c r="F244" s="25">
        <f t="shared" si="22"/>
        <v>300661.13124709215</v>
      </c>
      <c r="G244" s="25">
        <f t="shared" si="23"/>
        <v>4713.2394789778155</v>
      </c>
      <c r="H244" s="25">
        <f t="shared" si="24"/>
        <v>911.67934379169276</v>
      </c>
      <c r="I244" s="25">
        <f t="shared" si="25"/>
        <v>3801.5601351861228</v>
      </c>
      <c r="J244" s="25">
        <f t="shared" si="26"/>
        <v>296859.57111190603</v>
      </c>
      <c r="K244" s="19"/>
      <c r="L244" s="19"/>
      <c r="M244" s="19"/>
      <c r="N244" s="19"/>
      <c r="O244" s="19"/>
    </row>
    <row r="245" spans="1:15" x14ac:dyDescent="0.3">
      <c r="A245" s="19"/>
      <c r="B245" s="19"/>
      <c r="C245" s="19"/>
      <c r="D245" s="19"/>
      <c r="E245" s="29">
        <v>231</v>
      </c>
      <c r="F245" s="25">
        <f t="shared" si="22"/>
        <v>296859.57111190603</v>
      </c>
      <c r="G245" s="25">
        <f t="shared" si="23"/>
        <v>4713.2394789778155</v>
      </c>
      <c r="H245" s="25">
        <f t="shared" si="24"/>
        <v>900.15206776816569</v>
      </c>
      <c r="I245" s="25">
        <f t="shared" si="25"/>
        <v>3813.0874112096499</v>
      </c>
      <c r="J245" s="25">
        <f t="shared" si="26"/>
        <v>293046.48370069638</v>
      </c>
      <c r="K245" s="19"/>
      <c r="L245" s="19"/>
      <c r="M245" s="19"/>
      <c r="N245" s="19"/>
      <c r="O245" s="19"/>
    </row>
    <row r="246" spans="1:15" x14ac:dyDescent="0.3">
      <c r="A246" s="19"/>
      <c r="B246" s="19"/>
      <c r="C246" s="19"/>
      <c r="D246" s="19"/>
      <c r="E246" s="29">
        <v>232</v>
      </c>
      <c r="F246" s="25">
        <f t="shared" si="22"/>
        <v>293046.48370069638</v>
      </c>
      <c r="G246" s="25">
        <f t="shared" si="23"/>
        <v>4713.2394789778155</v>
      </c>
      <c r="H246" s="25">
        <f t="shared" si="24"/>
        <v>888.58983817615683</v>
      </c>
      <c r="I246" s="25">
        <f t="shared" si="25"/>
        <v>3824.6496408016587</v>
      </c>
      <c r="J246" s="25">
        <f t="shared" si="26"/>
        <v>289221.83405989473</v>
      </c>
      <c r="K246" s="19"/>
      <c r="L246" s="19"/>
      <c r="M246" s="19"/>
      <c r="N246" s="19"/>
      <c r="O246" s="19"/>
    </row>
    <row r="247" spans="1:15" x14ac:dyDescent="0.3">
      <c r="A247" s="19"/>
      <c r="B247" s="19"/>
      <c r="C247" s="19"/>
      <c r="D247" s="19"/>
      <c r="E247" s="29">
        <v>233</v>
      </c>
      <c r="F247" s="25">
        <f t="shared" si="22"/>
        <v>289221.83405989473</v>
      </c>
      <c r="G247" s="25">
        <f t="shared" si="23"/>
        <v>4713.2394789778155</v>
      </c>
      <c r="H247" s="25">
        <f t="shared" si="24"/>
        <v>876.99254902775147</v>
      </c>
      <c r="I247" s="25">
        <f t="shared" si="25"/>
        <v>3836.246929950064</v>
      </c>
      <c r="J247" s="25">
        <f t="shared" si="26"/>
        <v>285385.58712994464</v>
      </c>
      <c r="K247" s="19"/>
      <c r="L247" s="19"/>
      <c r="M247" s="19"/>
      <c r="N247" s="19"/>
      <c r="O247" s="19"/>
    </row>
    <row r="248" spans="1:15" x14ac:dyDescent="0.3">
      <c r="A248" s="19"/>
      <c r="B248" s="19"/>
      <c r="C248" s="19"/>
      <c r="D248" s="19"/>
      <c r="E248" s="29">
        <v>234</v>
      </c>
      <c r="F248" s="25">
        <f t="shared" si="22"/>
        <v>285385.58712994464</v>
      </c>
      <c r="G248" s="25">
        <f t="shared" si="23"/>
        <v>4713.2394789778155</v>
      </c>
      <c r="H248" s="25">
        <f t="shared" si="24"/>
        <v>865.36009401365288</v>
      </c>
      <c r="I248" s="25">
        <f t="shared" si="25"/>
        <v>3847.8793849641625</v>
      </c>
      <c r="J248" s="25">
        <f t="shared" si="26"/>
        <v>281537.70774498046</v>
      </c>
      <c r="K248" s="19"/>
      <c r="L248" s="19"/>
      <c r="M248" s="19"/>
      <c r="N248" s="19"/>
      <c r="O248" s="19"/>
    </row>
    <row r="249" spans="1:15" x14ac:dyDescent="0.3">
      <c r="A249" s="19"/>
      <c r="B249" s="19"/>
      <c r="C249" s="19"/>
      <c r="D249" s="19"/>
      <c r="E249" s="29">
        <v>235</v>
      </c>
      <c r="F249" s="25">
        <f t="shared" si="22"/>
        <v>281537.70774498046</v>
      </c>
      <c r="G249" s="25">
        <f t="shared" si="23"/>
        <v>4713.2394789778155</v>
      </c>
      <c r="H249" s="25">
        <f t="shared" si="24"/>
        <v>853.69236650220842</v>
      </c>
      <c r="I249" s="25">
        <f t="shared" si="25"/>
        <v>3859.5471124756068</v>
      </c>
      <c r="J249" s="25">
        <f t="shared" si="26"/>
        <v>277678.16063250485</v>
      </c>
      <c r="K249" s="19"/>
      <c r="L249" s="19"/>
      <c r="M249" s="19"/>
      <c r="N249" s="19"/>
      <c r="O249" s="19"/>
    </row>
    <row r="250" spans="1:15" x14ac:dyDescent="0.3">
      <c r="A250" s="19"/>
      <c r="B250" s="19"/>
      <c r="C250" s="19"/>
      <c r="D250" s="19"/>
      <c r="E250" s="29">
        <v>236</v>
      </c>
      <c r="F250" s="25">
        <f t="shared" si="22"/>
        <v>277678.16063250485</v>
      </c>
      <c r="G250" s="25">
        <f t="shared" si="23"/>
        <v>4713.2394789778155</v>
      </c>
      <c r="H250" s="25">
        <f t="shared" si="24"/>
        <v>841.9892595384315</v>
      </c>
      <c r="I250" s="25">
        <f t="shared" si="25"/>
        <v>3871.2502194393837</v>
      </c>
      <c r="J250" s="25">
        <f t="shared" si="26"/>
        <v>273806.91041306546</v>
      </c>
      <c r="K250" s="19"/>
      <c r="L250" s="19"/>
      <c r="M250" s="19"/>
      <c r="N250" s="19"/>
      <c r="O250" s="19"/>
    </row>
    <row r="251" spans="1:15" x14ac:dyDescent="0.3">
      <c r="A251" s="19"/>
      <c r="B251" s="19"/>
      <c r="C251" s="19"/>
      <c r="D251" s="19"/>
      <c r="E251" s="29">
        <v>237</v>
      </c>
      <c r="F251" s="25">
        <f t="shared" si="22"/>
        <v>273806.91041306546</v>
      </c>
      <c r="G251" s="25">
        <f t="shared" si="23"/>
        <v>4713.2394789778155</v>
      </c>
      <c r="H251" s="25">
        <f t="shared" si="24"/>
        <v>830.25066584302147</v>
      </c>
      <c r="I251" s="25">
        <f t="shared" si="25"/>
        <v>3882.9888131347939</v>
      </c>
      <c r="J251" s="25">
        <f t="shared" si="26"/>
        <v>269923.92159993068</v>
      </c>
      <c r="K251" s="19"/>
      <c r="L251" s="19"/>
      <c r="M251" s="19"/>
      <c r="N251" s="19"/>
      <c r="O251" s="19"/>
    </row>
    <row r="252" spans="1:15" x14ac:dyDescent="0.3">
      <c r="A252" s="19"/>
      <c r="B252" s="19"/>
      <c r="C252" s="19"/>
      <c r="D252" s="19"/>
      <c r="E252" s="29">
        <v>238</v>
      </c>
      <c r="F252" s="25">
        <f t="shared" si="22"/>
        <v>269923.92159993068</v>
      </c>
      <c r="G252" s="25">
        <f t="shared" si="23"/>
        <v>4713.2394789778155</v>
      </c>
      <c r="H252" s="25">
        <f t="shared" si="24"/>
        <v>818.47647781138028</v>
      </c>
      <c r="I252" s="25">
        <f t="shared" si="25"/>
        <v>3894.7630011664351</v>
      </c>
      <c r="J252" s="25">
        <f t="shared" si="26"/>
        <v>266029.15859876422</v>
      </c>
      <c r="K252" s="19"/>
      <c r="L252" s="19"/>
      <c r="M252" s="19"/>
      <c r="N252" s="19"/>
      <c r="O252" s="19"/>
    </row>
    <row r="253" spans="1:15" x14ac:dyDescent="0.3">
      <c r="A253" s="19"/>
      <c r="B253" s="19"/>
      <c r="C253" s="19"/>
      <c r="D253" s="19"/>
      <c r="E253" s="29">
        <v>239</v>
      </c>
      <c r="F253" s="25">
        <f t="shared" si="22"/>
        <v>266029.15859876422</v>
      </c>
      <c r="G253" s="25">
        <f t="shared" si="23"/>
        <v>4713.2394789778155</v>
      </c>
      <c r="H253" s="25">
        <f t="shared" si="24"/>
        <v>806.66658751262571</v>
      </c>
      <c r="I253" s="25">
        <f t="shared" si="25"/>
        <v>3906.57289146519</v>
      </c>
      <c r="J253" s="25">
        <f t="shared" si="26"/>
        <v>262122.58570729903</v>
      </c>
      <c r="K253" s="19"/>
      <c r="L253" s="19"/>
      <c r="M253" s="19"/>
      <c r="N253" s="19"/>
      <c r="O253" s="19"/>
    </row>
    <row r="254" spans="1:15" x14ac:dyDescent="0.3">
      <c r="A254" s="19"/>
      <c r="B254" s="19"/>
      <c r="C254" s="19"/>
      <c r="D254" s="19"/>
      <c r="E254" s="29">
        <v>240</v>
      </c>
      <c r="F254" s="25">
        <f t="shared" si="22"/>
        <v>262122.58570729903</v>
      </c>
      <c r="G254" s="25">
        <f t="shared" si="23"/>
        <v>4713.2394789778155</v>
      </c>
      <c r="H254" s="25">
        <f t="shared" si="24"/>
        <v>794.82088668860263</v>
      </c>
      <c r="I254" s="25">
        <f t="shared" si="25"/>
        <v>3918.4185922892129</v>
      </c>
      <c r="J254" s="25">
        <f t="shared" si="26"/>
        <v>258204.16711500983</v>
      </c>
      <c r="K254" s="19"/>
      <c r="L254" s="19"/>
      <c r="M254" s="19"/>
      <c r="N254" s="19"/>
      <c r="O254" s="19"/>
    </row>
    <row r="255" spans="1:15" x14ac:dyDescent="0.3">
      <c r="A255" s="19"/>
      <c r="B255" s="19"/>
      <c r="C255" s="19"/>
      <c r="D255" s="19"/>
      <c r="E255" s="29">
        <v>241</v>
      </c>
      <c r="F255" s="25">
        <f t="shared" si="22"/>
        <v>258204.16711500983</v>
      </c>
      <c r="G255" s="25">
        <f t="shared" si="23"/>
        <v>4713.2394789778155</v>
      </c>
      <c r="H255" s="25">
        <f t="shared" si="24"/>
        <v>782.93926675288992</v>
      </c>
      <c r="I255" s="25">
        <f t="shared" si="25"/>
        <v>3930.3002122249254</v>
      </c>
      <c r="J255" s="25">
        <f t="shared" si="26"/>
        <v>254273.86690278491</v>
      </c>
      <c r="K255" s="19"/>
      <c r="L255" s="19"/>
      <c r="M255" s="19"/>
      <c r="N255" s="19"/>
      <c r="O255" s="19"/>
    </row>
    <row r="256" spans="1:15" x14ac:dyDescent="0.3">
      <c r="A256" s="19"/>
      <c r="B256" s="19"/>
      <c r="C256" s="19"/>
      <c r="D256" s="19"/>
      <c r="E256" s="29">
        <v>242</v>
      </c>
      <c r="F256" s="25">
        <f t="shared" ref="F256:F314" si="27">J255</f>
        <v>254273.86690278491</v>
      </c>
      <c r="G256" s="25">
        <f t="shared" ref="G256:G314" si="28">$C$11</f>
        <v>4713.2394789778155</v>
      </c>
      <c r="H256" s="25">
        <f t="shared" ref="H256:H314" si="29">F256*$C$5</f>
        <v>771.02161878980553</v>
      </c>
      <c r="I256" s="25">
        <f t="shared" ref="I256:I314" si="30">G256-H256</f>
        <v>3942.21786018801</v>
      </c>
      <c r="J256" s="25">
        <f t="shared" ref="J256:J314" si="31">F256-I256</f>
        <v>250331.6490425969</v>
      </c>
      <c r="K256" s="19"/>
      <c r="L256" s="19"/>
      <c r="M256" s="19"/>
      <c r="N256" s="19"/>
      <c r="O256" s="19"/>
    </row>
    <row r="257" spans="1:15" x14ac:dyDescent="0.3">
      <c r="A257" s="19"/>
      <c r="B257" s="19"/>
      <c r="C257" s="19"/>
      <c r="D257" s="19"/>
      <c r="E257" s="29">
        <v>243</v>
      </c>
      <c r="F257" s="25">
        <f t="shared" si="27"/>
        <v>250331.6490425969</v>
      </c>
      <c r="G257" s="25">
        <f t="shared" si="28"/>
        <v>4713.2394789778155</v>
      </c>
      <c r="H257" s="25">
        <f t="shared" si="29"/>
        <v>759.06783355340792</v>
      </c>
      <c r="I257" s="25">
        <f t="shared" si="30"/>
        <v>3954.1716454244074</v>
      </c>
      <c r="J257" s="25">
        <f t="shared" si="31"/>
        <v>246377.47739717248</v>
      </c>
      <c r="K257" s="19"/>
      <c r="L257" s="19"/>
      <c r="M257" s="19"/>
      <c r="N257" s="19"/>
      <c r="O257" s="19"/>
    </row>
    <row r="258" spans="1:15" x14ac:dyDescent="0.3">
      <c r="A258" s="19"/>
      <c r="B258" s="19"/>
      <c r="C258" s="19"/>
      <c r="D258" s="19"/>
      <c r="E258" s="29">
        <v>244</v>
      </c>
      <c r="F258" s="25">
        <f t="shared" si="27"/>
        <v>246377.47739717248</v>
      </c>
      <c r="G258" s="25">
        <f t="shared" si="28"/>
        <v>4713.2394789778155</v>
      </c>
      <c r="H258" s="25">
        <f t="shared" si="29"/>
        <v>747.07780146649475</v>
      </c>
      <c r="I258" s="25">
        <f t="shared" si="30"/>
        <v>3966.1616775113207</v>
      </c>
      <c r="J258" s="25">
        <f t="shared" si="31"/>
        <v>242411.31571966116</v>
      </c>
      <c r="K258" s="19"/>
      <c r="L258" s="19"/>
      <c r="M258" s="19"/>
      <c r="N258" s="19"/>
      <c r="O258" s="19"/>
    </row>
    <row r="259" spans="1:15" x14ac:dyDescent="0.3">
      <c r="A259" s="19"/>
      <c r="B259" s="19"/>
      <c r="C259" s="19"/>
      <c r="D259" s="19"/>
      <c r="E259" s="29">
        <v>245</v>
      </c>
      <c r="F259" s="25">
        <f t="shared" si="27"/>
        <v>242411.31571966116</v>
      </c>
      <c r="G259" s="25">
        <f t="shared" si="28"/>
        <v>4713.2394789778155</v>
      </c>
      <c r="H259" s="25">
        <f t="shared" si="29"/>
        <v>735.0514126195983</v>
      </c>
      <c r="I259" s="25">
        <f t="shared" si="30"/>
        <v>3978.1880663582169</v>
      </c>
      <c r="J259" s="25">
        <f t="shared" si="31"/>
        <v>238433.12765330294</v>
      </c>
      <c r="K259" s="19"/>
      <c r="L259" s="19"/>
      <c r="M259" s="19"/>
      <c r="N259" s="19"/>
      <c r="O259" s="19"/>
    </row>
    <row r="260" spans="1:15" x14ac:dyDescent="0.3">
      <c r="A260" s="19"/>
      <c r="B260" s="19"/>
      <c r="C260" s="19"/>
      <c r="D260" s="19"/>
      <c r="E260" s="29">
        <v>246</v>
      </c>
      <c r="F260" s="25">
        <f t="shared" si="27"/>
        <v>238433.12765330294</v>
      </c>
      <c r="G260" s="25">
        <f t="shared" si="28"/>
        <v>4713.2394789778155</v>
      </c>
      <c r="H260" s="25">
        <f t="shared" si="29"/>
        <v>722.98855676997812</v>
      </c>
      <c r="I260" s="25">
        <f t="shared" si="30"/>
        <v>3990.2509222078374</v>
      </c>
      <c r="J260" s="25">
        <f t="shared" si="31"/>
        <v>234442.87673109511</v>
      </c>
      <c r="K260" s="19"/>
      <c r="L260" s="19"/>
      <c r="M260" s="19"/>
      <c r="N260" s="19"/>
      <c r="O260" s="19"/>
    </row>
    <row r="261" spans="1:15" x14ac:dyDescent="0.3">
      <c r="A261" s="19"/>
      <c r="B261" s="19"/>
      <c r="C261" s="19"/>
      <c r="D261" s="19"/>
      <c r="E261" s="29">
        <v>247</v>
      </c>
      <c r="F261" s="25">
        <f t="shared" si="27"/>
        <v>234442.87673109511</v>
      </c>
      <c r="G261" s="25">
        <f t="shared" si="28"/>
        <v>4713.2394789778155</v>
      </c>
      <c r="H261" s="25">
        <f t="shared" si="29"/>
        <v>710.88912334061024</v>
      </c>
      <c r="I261" s="25">
        <f t="shared" si="30"/>
        <v>4002.3503556372052</v>
      </c>
      <c r="J261" s="25">
        <f t="shared" si="31"/>
        <v>230440.52637545791</v>
      </c>
      <c r="K261" s="19"/>
      <c r="L261" s="19"/>
      <c r="M261" s="19"/>
      <c r="N261" s="19"/>
      <c r="O261" s="19"/>
    </row>
    <row r="262" spans="1:15" x14ac:dyDescent="0.3">
      <c r="A262" s="19"/>
      <c r="B262" s="19"/>
      <c r="C262" s="19"/>
      <c r="D262" s="19"/>
      <c r="E262" s="29">
        <v>248</v>
      </c>
      <c r="F262" s="25">
        <f t="shared" si="27"/>
        <v>230440.52637545791</v>
      </c>
      <c r="G262" s="25">
        <f t="shared" si="28"/>
        <v>4713.2394789778155</v>
      </c>
      <c r="H262" s="25">
        <f t="shared" si="29"/>
        <v>698.75300141917364</v>
      </c>
      <c r="I262" s="25">
        <f t="shared" si="30"/>
        <v>4014.486477558642</v>
      </c>
      <c r="J262" s="25">
        <f t="shared" si="31"/>
        <v>226426.03989789926</v>
      </c>
      <c r="K262" s="19"/>
      <c r="L262" s="19"/>
      <c r="M262" s="19"/>
      <c r="N262" s="19"/>
      <c r="O262" s="19"/>
    </row>
    <row r="263" spans="1:15" x14ac:dyDescent="0.3">
      <c r="A263" s="19"/>
      <c r="B263" s="19"/>
      <c r="C263" s="19"/>
      <c r="D263" s="19"/>
      <c r="E263" s="29">
        <v>249</v>
      </c>
      <c r="F263" s="25">
        <f t="shared" si="27"/>
        <v>226426.03989789926</v>
      </c>
      <c r="G263" s="25">
        <f t="shared" si="28"/>
        <v>4713.2394789778155</v>
      </c>
      <c r="H263" s="25">
        <f t="shared" si="29"/>
        <v>686.58007975703345</v>
      </c>
      <c r="I263" s="25">
        <f t="shared" si="30"/>
        <v>4026.6593992207818</v>
      </c>
      <c r="J263" s="25">
        <f t="shared" si="31"/>
        <v>222399.38049867848</v>
      </c>
      <c r="K263" s="19"/>
      <c r="L263" s="19"/>
      <c r="M263" s="19"/>
      <c r="N263" s="19"/>
      <c r="O263" s="19"/>
    </row>
    <row r="264" spans="1:15" x14ac:dyDescent="0.3">
      <c r="A264" s="19"/>
      <c r="B264" s="19"/>
      <c r="C264" s="19"/>
      <c r="D264" s="19"/>
      <c r="E264" s="29">
        <v>250</v>
      </c>
      <c r="F264" s="25">
        <f t="shared" si="27"/>
        <v>222399.38049867848</v>
      </c>
      <c r="G264" s="25">
        <f t="shared" si="28"/>
        <v>4713.2394789778155</v>
      </c>
      <c r="H264" s="25">
        <f t="shared" si="29"/>
        <v>674.37024676822159</v>
      </c>
      <c r="I264" s="25">
        <f t="shared" si="30"/>
        <v>4038.869232209594</v>
      </c>
      <c r="J264" s="25">
        <f t="shared" si="31"/>
        <v>218360.51126646888</v>
      </c>
      <c r="K264" s="19"/>
      <c r="L264" s="19"/>
      <c r="M264" s="19"/>
      <c r="N264" s="19"/>
      <c r="O264" s="19"/>
    </row>
    <row r="265" spans="1:15" x14ac:dyDescent="0.3">
      <c r="A265" s="19"/>
      <c r="B265" s="19"/>
      <c r="C265" s="19"/>
      <c r="D265" s="19"/>
      <c r="E265" s="29">
        <v>251</v>
      </c>
      <c r="F265" s="25">
        <f t="shared" si="27"/>
        <v>218360.51126646888</v>
      </c>
      <c r="G265" s="25">
        <f t="shared" si="28"/>
        <v>4713.2394789778155</v>
      </c>
      <c r="H265" s="25">
        <f t="shared" si="29"/>
        <v>662.12339052841321</v>
      </c>
      <c r="I265" s="25">
        <f t="shared" si="30"/>
        <v>4051.116088449402</v>
      </c>
      <c r="J265" s="25">
        <f t="shared" si="31"/>
        <v>214309.39517801948</v>
      </c>
      <c r="K265" s="19"/>
      <c r="L265" s="19"/>
      <c r="M265" s="19"/>
      <c r="N265" s="19"/>
      <c r="O265" s="19"/>
    </row>
    <row r="266" spans="1:15" x14ac:dyDescent="0.3">
      <c r="A266" s="19"/>
      <c r="B266" s="19"/>
      <c r="C266" s="19"/>
      <c r="D266" s="19"/>
      <c r="E266" s="29">
        <v>252</v>
      </c>
      <c r="F266" s="25">
        <f t="shared" si="27"/>
        <v>214309.39517801948</v>
      </c>
      <c r="G266" s="25">
        <f t="shared" si="28"/>
        <v>4713.2394789778155</v>
      </c>
      <c r="H266" s="25">
        <f t="shared" si="29"/>
        <v>649.83939877390117</v>
      </c>
      <c r="I266" s="25">
        <f t="shared" si="30"/>
        <v>4063.4000802039145</v>
      </c>
      <c r="J266" s="25">
        <f t="shared" si="31"/>
        <v>210245.99509781555</v>
      </c>
      <c r="K266" s="19"/>
      <c r="L266" s="19"/>
      <c r="M266" s="19"/>
      <c r="N266" s="19"/>
      <c r="O266" s="19"/>
    </row>
    <row r="267" spans="1:15" x14ac:dyDescent="0.3">
      <c r="A267" s="19"/>
      <c r="B267" s="19"/>
      <c r="C267" s="19"/>
      <c r="D267" s="19"/>
      <c r="E267" s="29">
        <v>253</v>
      </c>
      <c r="F267" s="25">
        <f t="shared" si="27"/>
        <v>210245.99509781555</v>
      </c>
      <c r="G267" s="25">
        <f t="shared" si="28"/>
        <v>4713.2394789778155</v>
      </c>
      <c r="H267" s="25">
        <f t="shared" si="29"/>
        <v>637.51815890056707</v>
      </c>
      <c r="I267" s="25">
        <f t="shared" si="30"/>
        <v>4075.7213200772485</v>
      </c>
      <c r="J267" s="25">
        <f t="shared" si="31"/>
        <v>206170.2737777383</v>
      </c>
      <c r="K267" s="19"/>
      <c r="L267" s="19"/>
      <c r="M267" s="19"/>
      <c r="N267" s="19"/>
      <c r="O267" s="19"/>
    </row>
    <row r="268" spans="1:15" x14ac:dyDescent="0.3">
      <c r="A268" s="19"/>
      <c r="B268" s="19"/>
      <c r="C268" s="19"/>
      <c r="D268" s="19"/>
      <c r="E268" s="29">
        <v>254</v>
      </c>
      <c r="F268" s="25">
        <f t="shared" si="27"/>
        <v>206170.2737777383</v>
      </c>
      <c r="G268" s="25">
        <f t="shared" si="28"/>
        <v>4713.2394789778155</v>
      </c>
      <c r="H268" s="25">
        <f t="shared" si="29"/>
        <v>625.15955796284845</v>
      </c>
      <c r="I268" s="25">
        <f t="shared" si="30"/>
        <v>4088.0799210149671</v>
      </c>
      <c r="J268" s="25">
        <f t="shared" si="31"/>
        <v>202082.19385672334</v>
      </c>
      <c r="K268" s="19"/>
      <c r="L268" s="19"/>
      <c r="M268" s="19"/>
      <c r="N268" s="19"/>
      <c r="O268" s="19"/>
    </row>
    <row r="269" spans="1:15" x14ac:dyDescent="0.3">
      <c r="A269" s="19"/>
      <c r="B269" s="19"/>
      <c r="C269" s="19"/>
      <c r="D269" s="19"/>
      <c r="E269" s="29">
        <v>255</v>
      </c>
      <c r="F269" s="25">
        <f t="shared" si="27"/>
        <v>202082.19385672334</v>
      </c>
      <c r="G269" s="25">
        <f t="shared" si="28"/>
        <v>4713.2394789778155</v>
      </c>
      <c r="H269" s="25">
        <f t="shared" si="29"/>
        <v>612.76348267270419</v>
      </c>
      <c r="I269" s="25">
        <f t="shared" si="30"/>
        <v>4100.475996305111</v>
      </c>
      <c r="J269" s="25">
        <f t="shared" si="31"/>
        <v>197981.71786041823</v>
      </c>
      <c r="K269" s="19"/>
      <c r="L269" s="19"/>
      <c r="M269" s="19"/>
      <c r="N269" s="19"/>
      <c r="O269" s="19"/>
    </row>
    <row r="270" spans="1:15" x14ac:dyDescent="0.3">
      <c r="A270" s="19"/>
      <c r="B270" s="19"/>
      <c r="C270" s="19"/>
      <c r="D270" s="19"/>
      <c r="E270" s="29">
        <v>256</v>
      </c>
      <c r="F270" s="25">
        <f t="shared" si="27"/>
        <v>197981.71786041823</v>
      </c>
      <c r="G270" s="25">
        <f t="shared" si="28"/>
        <v>4713.2394789778155</v>
      </c>
      <c r="H270" s="25">
        <f t="shared" si="29"/>
        <v>600.32981939857518</v>
      </c>
      <c r="I270" s="25">
        <f t="shared" si="30"/>
        <v>4112.9096595792398</v>
      </c>
      <c r="J270" s="25">
        <f t="shared" si="31"/>
        <v>193868.80820083898</v>
      </c>
      <c r="K270" s="19"/>
      <c r="L270" s="19"/>
      <c r="M270" s="19"/>
      <c r="N270" s="19"/>
      <c r="O270" s="19"/>
    </row>
    <row r="271" spans="1:15" x14ac:dyDescent="0.3">
      <c r="A271" s="19"/>
      <c r="B271" s="19"/>
      <c r="C271" s="19"/>
      <c r="D271" s="19"/>
      <c r="E271" s="29">
        <v>257</v>
      </c>
      <c r="F271" s="25">
        <f t="shared" si="27"/>
        <v>193868.80820083898</v>
      </c>
      <c r="G271" s="25">
        <f t="shared" si="28"/>
        <v>4713.2394789778155</v>
      </c>
      <c r="H271" s="25">
        <f t="shared" si="29"/>
        <v>587.85845416434358</v>
      </c>
      <c r="I271" s="25">
        <f t="shared" si="30"/>
        <v>4125.3810248134723</v>
      </c>
      <c r="J271" s="25">
        <f t="shared" si="31"/>
        <v>189743.42717602549</v>
      </c>
      <c r="K271" s="19"/>
      <c r="L271" s="19"/>
      <c r="M271" s="19"/>
      <c r="N271" s="19"/>
      <c r="O271" s="19"/>
    </row>
    <row r="272" spans="1:15" x14ac:dyDescent="0.3">
      <c r="A272" s="19"/>
      <c r="B272" s="19"/>
      <c r="C272" s="19"/>
      <c r="D272" s="19"/>
      <c r="E272" s="29">
        <v>258</v>
      </c>
      <c r="F272" s="25">
        <f t="shared" si="27"/>
        <v>189743.42717602549</v>
      </c>
      <c r="G272" s="25">
        <f t="shared" si="28"/>
        <v>4713.2394789778155</v>
      </c>
      <c r="H272" s="25">
        <f t="shared" si="29"/>
        <v>575.34927264828741</v>
      </c>
      <c r="I272" s="25">
        <f t="shared" si="30"/>
        <v>4137.8902063295282</v>
      </c>
      <c r="J272" s="25">
        <f t="shared" si="31"/>
        <v>185605.53696969597</v>
      </c>
      <c r="K272" s="19"/>
      <c r="L272" s="19"/>
      <c r="M272" s="19"/>
      <c r="N272" s="19"/>
      <c r="O272" s="19"/>
    </row>
    <row r="273" spans="1:15" x14ac:dyDescent="0.3">
      <c r="A273" s="19"/>
      <c r="B273" s="19"/>
      <c r="C273" s="19"/>
      <c r="D273" s="19"/>
      <c r="E273" s="29">
        <v>259</v>
      </c>
      <c r="F273" s="25">
        <f t="shared" si="27"/>
        <v>185605.53696969597</v>
      </c>
      <c r="G273" s="25">
        <f t="shared" si="28"/>
        <v>4713.2394789778155</v>
      </c>
      <c r="H273" s="25">
        <f t="shared" si="29"/>
        <v>562.80216018203294</v>
      </c>
      <c r="I273" s="25">
        <f t="shared" si="30"/>
        <v>4150.4373187957826</v>
      </c>
      <c r="J273" s="25">
        <f t="shared" si="31"/>
        <v>181455.09965090017</v>
      </c>
      <c r="K273" s="19"/>
      <c r="L273" s="19"/>
      <c r="M273" s="19"/>
      <c r="N273" s="19"/>
      <c r="O273" s="19"/>
    </row>
    <row r="274" spans="1:15" x14ac:dyDescent="0.3">
      <c r="A274" s="19"/>
      <c r="B274" s="19"/>
      <c r="C274" s="19"/>
      <c r="D274" s="19"/>
      <c r="E274" s="29">
        <v>260</v>
      </c>
      <c r="F274" s="25">
        <f t="shared" si="27"/>
        <v>181455.09965090017</v>
      </c>
      <c r="G274" s="25">
        <f t="shared" si="28"/>
        <v>4713.2394789778155</v>
      </c>
      <c r="H274" s="25">
        <f t="shared" si="29"/>
        <v>550.21700174950308</v>
      </c>
      <c r="I274" s="25">
        <f t="shared" si="30"/>
        <v>4163.0224772283127</v>
      </c>
      <c r="J274" s="25">
        <f t="shared" si="31"/>
        <v>177292.07717367186</v>
      </c>
      <c r="K274" s="19"/>
      <c r="L274" s="19"/>
      <c r="M274" s="19"/>
      <c r="N274" s="19"/>
      <c r="O274" s="19"/>
    </row>
    <row r="275" spans="1:15" x14ac:dyDescent="0.3">
      <c r="A275" s="19"/>
      <c r="B275" s="19"/>
      <c r="C275" s="19"/>
      <c r="D275" s="19"/>
      <c r="E275" s="29">
        <v>261</v>
      </c>
      <c r="F275" s="25">
        <f t="shared" si="27"/>
        <v>177292.07717367186</v>
      </c>
      <c r="G275" s="25">
        <f t="shared" si="28"/>
        <v>4713.2394789778155</v>
      </c>
      <c r="H275" s="25">
        <f t="shared" si="29"/>
        <v>537.59368198586378</v>
      </c>
      <c r="I275" s="25">
        <f t="shared" si="30"/>
        <v>4175.645796991952</v>
      </c>
      <c r="J275" s="25">
        <f t="shared" si="31"/>
        <v>173116.43137667992</v>
      </c>
      <c r="K275" s="19"/>
      <c r="L275" s="19"/>
      <c r="M275" s="19"/>
      <c r="N275" s="19"/>
      <c r="O275" s="19"/>
    </row>
    <row r="276" spans="1:15" x14ac:dyDescent="0.3">
      <c r="A276" s="19"/>
      <c r="B276" s="19"/>
      <c r="C276" s="19"/>
      <c r="D276" s="19"/>
      <c r="E276" s="29">
        <v>262</v>
      </c>
      <c r="F276" s="25">
        <f t="shared" si="27"/>
        <v>173116.43137667992</v>
      </c>
      <c r="G276" s="25">
        <f t="shared" si="28"/>
        <v>4713.2394789778155</v>
      </c>
      <c r="H276" s="25">
        <f t="shared" si="29"/>
        <v>524.93208517646588</v>
      </c>
      <c r="I276" s="25">
        <f t="shared" si="30"/>
        <v>4188.3073938013495</v>
      </c>
      <c r="J276" s="25">
        <f t="shared" si="31"/>
        <v>168928.12398287858</v>
      </c>
      <c r="K276" s="19"/>
      <c r="L276" s="19"/>
      <c r="M276" s="19"/>
      <c r="N276" s="19"/>
      <c r="O276" s="19"/>
    </row>
    <row r="277" spans="1:15" x14ac:dyDescent="0.3">
      <c r="A277" s="19"/>
      <c r="B277" s="19"/>
      <c r="C277" s="19"/>
      <c r="D277" s="19"/>
      <c r="E277" s="29">
        <v>263</v>
      </c>
      <c r="F277" s="25">
        <f t="shared" si="27"/>
        <v>168928.12398287858</v>
      </c>
      <c r="G277" s="25">
        <f t="shared" si="28"/>
        <v>4713.2394789778155</v>
      </c>
      <c r="H277" s="25">
        <f t="shared" si="29"/>
        <v>512.23209525578454</v>
      </c>
      <c r="I277" s="25">
        <f t="shared" si="30"/>
        <v>4201.0073837220307</v>
      </c>
      <c r="J277" s="25">
        <f t="shared" si="31"/>
        <v>164727.11659915655</v>
      </c>
      <c r="K277" s="19"/>
      <c r="L277" s="19"/>
      <c r="M277" s="19"/>
      <c r="N277" s="19"/>
      <c r="O277" s="19"/>
    </row>
    <row r="278" spans="1:15" x14ac:dyDescent="0.3">
      <c r="A278" s="19"/>
      <c r="B278" s="19"/>
      <c r="C278" s="19"/>
      <c r="D278" s="19"/>
      <c r="E278" s="29">
        <v>264</v>
      </c>
      <c r="F278" s="25">
        <f t="shared" si="27"/>
        <v>164727.11659915655</v>
      </c>
      <c r="G278" s="25">
        <f t="shared" si="28"/>
        <v>4713.2394789778155</v>
      </c>
      <c r="H278" s="25">
        <f t="shared" si="29"/>
        <v>499.4935958063557</v>
      </c>
      <c r="I278" s="25">
        <f t="shared" si="30"/>
        <v>4213.7458831714594</v>
      </c>
      <c r="J278" s="25">
        <f t="shared" si="31"/>
        <v>160513.3707159851</v>
      </c>
      <c r="K278" s="19"/>
      <c r="L278" s="19"/>
      <c r="M278" s="19"/>
      <c r="N278" s="19"/>
      <c r="O278" s="19"/>
    </row>
    <row r="279" spans="1:15" x14ac:dyDescent="0.3">
      <c r="A279" s="19"/>
      <c r="B279" s="19"/>
      <c r="C279" s="19"/>
      <c r="D279" s="19"/>
      <c r="E279" s="29">
        <v>265</v>
      </c>
      <c r="F279" s="25">
        <f t="shared" si="27"/>
        <v>160513.3707159851</v>
      </c>
      <c r="G279" s="25">
        <f t="shared" si="28"/>
        <v>4713.2394789778155</v>
      </c>
      <c r="H279" s="25">
        <f t="shared" si="29"/>
        <v>486.71647005770825</v>
      </c>
      <c r="I279" s="25">
        <f t="shared" si="30"/>
        <v>4226.5230089201068</v>
      </c>
      <c r="J279" s="25">
        <f t="shared" si="31"/>
        <v>156286.847707065</v>
      </c>
      <c r="K279" s="19"/>
      <c r="L279" s="19"/>
      <c r="M279" s="19"/>
      <c r="N279" s="19"/>
      <c r="O279" s="19"/>
    </row>
    <row r="280" spans="1:15" x14ac:dyDescent="0.3">
      <c r="A280" s="19"/>
      <c r="B280" s="19"/>
      <c r="C280" s="19"/>
      <c r="D280" s="19"/>
      <c r="E280" s="29">
        <v>266</v>
      </c>
      <c r="F280" s="25">
        <f t="shared" si="27"/>
        <v>156286.847707065</v>
      </c>
      <c r="G280" s="25">
        <f t="shared" si="28"/>
        <v>4713.2394789778155</v>
      </c>
      <c r="H280" s="25">
        <f t="shared" si="29"/>
        <v>473.90060088529407</v>
      </c>
      <c r="I280" s="25">
        <f t="shared" si="30"/>
        <v>4239.3388780925216</v>
      </c>
      <c r="J280" s="25">
        <f t="shared" si="31"/>
        <v>152047.50882897247</v>
      </c>
      <c r="K280" s="19"/>
      <c r="L280" s="19"/>
      <c r="M280" s="19"/>
      <c r="N280" s="19"/>
      <c r="O280" s="19"/>
    </row>
    <row r="281" spans="1:15" x14ac:dyDescent="0.3">
      <c r="A281" s="19"/>
      <c r="B281" s="19"/>
      <c r="C281" s="19"/>
      <c r="D281" s="19"/>
      <c r="E281" s="29">
        <v>267</v>
      </c>
      <c r="F281" s="25">
        <f t="shared" si="27"/>
        <v>152047.50882897247</v>
      </c>
      <c r="G281" s="25">
        <f t="shared" si="28"/>
        <v>4713.2394789778155</v>
      </c>
      <c r="H281" s="25">
        <f t="shared" si="29"/>
        <v>461.0458708094144</v>
      </c>
      <c r="I281" s="25">
        <f t="shared" si="30"/>
        <v>4252.1936081684007</v>
      </c>
      <c r="J281" s="25">
        <f t="shared" si="31"/>
        <v>147795.31522080407</v>
      </c>
      <c r="K281" s="19"/>
      <c r="L281" s="19"/>
      <c r="M281" s="19"/>
      <c r="N281" s="19"/>
      <c r="O281" s="19"/>
    </row>
    <row r="282" spans="1:15" x14ac:dyDescent="0.3">
      <c r="A282" s="19"/>
      <c r="B282" s="19"/>
      <c r="C282" s="19"/>
      <c r="D282" s="19"/>
      <c r="E282" s="29">
        <v>268</v>
      </c>
      <c r="F282" s="25">
        <f t="shared" si="27"/>
        <v>147795.31522080407</v>
      </c>
      <c r="G282" s="25">
        <f t="shared" si="28"/>
        <v>4713.2394789778155</v>
      </c>
      <c r="H282" s="25">
        <f t="shared" si="29"/>
        <v>448.15216199414266</v>
      </c>
      <c r="I282" s="25">
        <f t="shared" si="30"/>
        <v>4265.0873169836732</v>
      </c>
      <c r="J282" s="25">
        <f t="shared" si="31"/>
        <v>143530.2279038204</v>
      </c>
      <c r="K282" s="19"/>
      <c r="L282" s="19"/>
      <c r="M282" s="19"/>
      <c r="N282" s="19"/>
      <c r="O282" s="19"/>
    </row>
    <row r="283" spans="1:15" x14ac:dyDescent="0.3">
      <c r="A283" s="19"/>
      <c r="B283" s="19"/>
      <c r="C283" s="19"/>
      <c r="D283" s="19"/>
      <c r="E283" s="29">
        <v>269</v>
      </c>
      <c r="F283" s="25">
        <f t="shared" si="27"/>
        <v>143530.2279038204</v>
      </c>
      <c r="G283" s="25">
        <f t="shared" si="28"/>
        <v>4713.2394789778155</v>
      </c>
      <c r="H283" s="25">
        <f t="shared" si="29"/>
        <v>435.21935624624456</v>
      </c>
      <c r="I283" s="25">
        <f t="shared" si="30"/>
        <v>4278.0201227315711</v>
      </c>
      <c r="J283" s="25">
        <f t="shared" si="31"/>
        <v>139252.20778108883</v>
      </c>
      <c r="K283" s="19"/>
      <c r="L283" s="19"/>
      <c r="M283" s="19"/>
      <c r="N283" s="19"/>
      <c r="O283" s="19"/>
    </row>
    <row r="284" spans="1:15" x14ac:dyDescent="0.3">
      <c r="A284" s="19"/>
      <c r="B284" s="19"/>
      <c r="C284" s="19"/>
      <c r="D284" s="19"/>
      <c r="E284" s="29">
        <v>270</v>
      </c>
      <c r="F284" s="25">
        <f t="shared" si="27"/>
        <v>139252.20778108883</v>
      </c>
      <c r="G284" s="25">
        <f t="shared" si="28"/>
        <v>4713.2394789778155</v>
      </c>
      <c r="H284" s="25">
        <f t="shared" si="29"/>
        <v>422.24733501409435</v>
      </c>
      <c r="I284" s="25">
        <f t="shared" si="30"/>
        <v>4290.992143963721</v>
      </c>
      <c r="J284" s="25">
        <f t="shared" si="31"/>
        <v>134961.2156371251</v>
      </c>
      <c r="K284" s="19"/>
      <c r="L284" s="19"/>
      <c r="M284" s="19"/>
      <c r="N284" s="19"/>
      <c r="O284" s="19"/>
    </row>
    <row r="285" spans="1:15" x14ac:dyDescent="0.3">
      <c r="A285" s="19"/>
      <c r="B285" s="19"/>
      <c r="C285" s="19"/>
      <c r="D285" s="19"/>
      <c r="E285" s="29">
        <v>271</v>
      </c>
      <c r="F285" s="25">
        <f t="shared" si="27"/>
        <v>134961.2156371251</v>
      </c>
      <c r="G285" s="25">
        <f t="shared" si="28"/>
        <v>4713.2394789778155</v>
      </c>
      <c r="H285" s="25">
        <f t="shared" si="29"/>
        <v>409.23597938658844</v>
      </c>
      <c r="I285" s="25">
        <f t="shared" si="30"/>
        <v>4304.0034995912274</v>
      </c>
      <c r="J285" s="25">
        <f t="shared" si="31"/>
        <v>130657.21213753388</v>
      </c>
      <c r="K285" s="19"/>
      <c r="L285" s="19"/>
      <c r="M285" s="19"/>
      <c r="N285" s="19"/>
      <c r="O285" s="19"/>
    </row>
    <row r="286" spans="1:15" x14ac:dyDescent="0.3">
      <c r="A286" s="19"/>
      <c r="B286" s="19"/>
      <c r="C286" s="19"/>
      <c r="D286" s="19"/>
      <c r="E286" s="29">
        <v>272</v>
      </c>
      <c r="F286" s="25">
        <f t="shared" si="27"/>
        <v>130657.21213753388</v>
      </c>
      <c r="G286" s="25">
        <f t="shared" si="28"/>
        <v>4713.2394789778155</v>
      </c>
      <c r="H286" s="25">
        <f t="shared" si="29"/>
        <v>396.18517009205499</v>
      </c>
      <c r="I286" s="25">
        <f t="shared" si="30"/>
        <v>4317.0543088857603</v>
      </c>
      <c r="J286" s="25">
        <f t="shared" si="31"/>
        <v>126340.15782864811</v>
      </c>
      <c r="K286" s="19"/>
      <c r="L286" s="19"/>
      <c r="M286" s="19"/>
      <c r="N286" s="19"/>
      <c r="O286" s="19"/>
    </row>
    <row r="287" spans="1:15" x14ac:dyDescent="0.3">
      <c r="A287" s="19"/>
      <c r="B287" s="19"/>
      <c r="C287" s="19"/>
      <c r="D287" s="19"/>
      <c r="E287" s="29">
        <v>273</v>
      </c>
      <c r="F287" s="25">
        <f t="shared" si="27"/>
        <v>126340.15782864811</v>
      </c>
      <c r="G287" s="25">
        <f t="shared" si="28"/>
        <v>4713.2394789778155</v>
      </c>
      <c r="H287" s="25">
        <f t="shared" si="29"/>
        <v>383.09478749716101</v>
      </c>
      <c r="I287" s="25">
        <f t="shared" si="30"/>
        <v>4330.1446914806547</v>
      </c>
      <c r="J287" s="25">
        <f t="shared" si="31"/>
        <v>122010.01313716745</v>
      </c>
      <c r="K287" s="19"/>
      <c r="L287" s="19"/>
      <c r="M287" s="19"/>
      <c r="N287" s="19"/>
      <c r="O287" s="19"/>
    </row>
    <row r="288" spans="1:15" x14ac:dyDescent="0.3">
      <c r="A288" s="19"/>
      <c r="B288" s="19"/>
      <c r="C288" s="19"/>
      <c r="D288" s="19"/>
      <c r="E288" s="29">
        <v>274</v>
      </c>
      <c r="F288" s="25">
        <f t="shared" si="27"/>
        <v>122010.01313716745</v>
      </c>
      <c r="G288" s="25">
        <f t="shared" si="28"/>
        <v>4713.2394789778155</v>
      </c>
      <c r="H288" s="25">
        <f t="shared" si="29"/>
        <v>369.9647116058153</v>
      </c>
      <c r="I288" s="25">
        <f t="shared" si="30"/>
        <v>4343.2747673720005</v>
      </c>
      <c r="J288" s="25">
        <f t="shared" si="31"/>
        <v>117666.73836979545</v>
      </c>
      <c r="K288" s="19"/>
      <c r="L288" s="19"/>
      <c r="M288" s="19"/>
      <c r="N288" s="19"/>
      <c r="O288" s="19"/>
    </row>
    <row r="289" spans="1:15" x14ac:dyDescent="0.3">
      <c r="A289" s="19"/>
      <c r="B289" s="19"/>
      <c r="C289" s="19"/>
      <c r="D289" s="19"/>
      <c r="E289" s="29">
        <v>275</v>
      </c>
      <c r="F289" s="25">
        <f t="shared" si="27"/>
        <v>117666.73836979545</v>
      </c>
      <c r="G289" s="25">
        <f t="shared" si="28"/>
        <v>4713.2394789778155</v>
      </c>
      <c r="H289" s="25">
        <f t="shared" si="29"/>
        <v>356.7948220580688</v>
      </c>
      <c r="I289" s="25">
        <f t="shared" si="30"/>
        <v>4356.4446569197462</v>
      </c>
      <c r="J289" s="25">
        <f t="shared" si="31"/>
        <v>113310.2937128757</v>
      </c>
      <c r="K289" s="19"/>
      <c r="L289" s="19"/>
      <c r="M289" s="19"/>
      <c r="N289" s="19"/>
      <c r="O289" s="19"/>
    </row>
    <row r="290" spans="1:15" x14ac:dyDescent="0.3">
      <c r="A290" s="19"/>
      <c r="B290" s="19"/>
      <c r="C290" s="19"/>
      <c r="D290" s="19"/>
      <c r="E290" s="29">
        <v>276</v>
      </c>
      <c r="F290" s="25">
        <f t="shared" si="27"/>
        <v>113310.2937128757</v>
      </c>
      <c r="G290" s="25">
        <f t="shared" si="28"/>
        <v>4713.2394789778155</v>
      </c>
      <c r="H290" s="25">
        <f t="shared" si="29"/>
        <v>343.58499812901101</v>
      </c>
      <c r="I290" s="25">
        <f t="shared" si="30"/>
        <v>4369.6544808488043</v>
      </c>
      <c r="J290" s="25">
        <f t="shared" si="31"/>
        <v>108940.63923202689</v>
      </c>
      <c r="K290" s="19"/>
      <c r="L290" s="19"/>
      <c r="M290" s="19"/>
      <c r="N290" s="19"/>
      <c r="O290" s="19"/>
    </row>
    <row r="291" spans="1:15" x14ac:dyDescent="0.3">
      <c r="A291" s="19"/>
      <c r="B291" s="19"/>
      <c r="C291" s="19"/>
      <c r="D291" s="19"/>
      <c r="E291" s="29">
        <v>277</v>
      </c>
      <c r="F291" s="25">
        <f t="shared" si="27"/>
        <v>108940.63923202689</v>
      </c>
      <c r="G291" s="25">
        <f t="shared" si="28"/>
        <v>4713.2394789778155</v>
      </c>
      <c r="H291" s="25">
        <f t="shared" si="29"/>
        <v>330.33511872766354</v>
      </c>
      <c r="I291" s="25">
        <f t="shared" si="30"/>
        <v>4382.9043602501515</v>
      </c>
      <c r="J291" s="25">
        <f t="shared" si="31"/>
        <v>104557.73487177675</v>
      </c>
      <c r="K291" s="19"/>
      <c r="L291" s="19"/>
      <c r="M291" s="19"/>
      <c r="N291" s="19"/>
      <c r="O291" s="19"/>
    </row>
    <row r="292" spans="1:15" x14ac:dyDescent="0.3">
      <c r="A292" s="19"/>
      <c r="B292" s="19"/>
      <c r="C292" s="19"/>
      <c r="D292" s="19"/>
      <c r="E292" s="29">
        <v>278</v>
      </c>
      <c r="F292" s="25">
        <f t="shared" si="27"/>
        <v>104557.73487177675</v>
      </c>
      <c r="G292" s="25">
        <f t="shared" si="28"/>
        <v>4713.2394789778155</v>
      </c>
      <c r="H292" s="25">
        <f t="shared" si="29"/>
        <v>317.0450623958701</v>
      </c>
      <c r="I292" s="25">
        <f t="shared" si="30"/>
        <v>4396.194416581945</v>
      </c>
      <c r="J292" s="25">
        <f t="shared" si="31"/>
        <v>100161.5404551948</v>
      </c>
      <c r="K292" s="19"/>
      <c r="L292" s="19"/>
      <c r="M292" s="19"/>
      <c r="N292" s="19"/>
      <c r="O292" s="19"/>
    </row>
    <row r="293" spans="1:15" x14ac:dyDescent="0.3">
      <c r="A293" s="19"/>
      <c r="B293" s="19"/>
      <c r="C293" s="19"/>
      <c r="D293" s="19"/>
      <c r="E293" s="29">
        <v>279</v>
      </c>
      <c r="F293" s="25">
        <f t="shared" si="27"/>
        <v>100161.5404551948</v>
      </c>
      <c r="G293" s="25">
        <f t="shared" si="28"/>
        <v>4713.2394789778155</v>
      </c>
      <c r="H293" s="25">
        <f t="shared" si="29"/>
        <v>303.71470730718283</v>
      </c>
      <c r="I293" s="25">
        <f t="shared" si="30"/>
        <v>4409.5247716706326</v>
      </c>
      <c r="J293" s="25">
        <f t="shared" si="31"/>
        <v>95752.015683524165</v>
      </c>
      <c r="K293" s="19"/>
      <c r="L293" s="19"/>
      <c r="M293" s="19"/>
      <c r="N293" s="19"/>
      <c r="O293" s="19"/>
    </row>
    <row r="294" spans="1:15" x14ac:dyDescent="0.3">
      <c r="A294" s="19"/>
      <c r="B294" s="19"/>
      <c r="C294" s="19"/>
      <c r="D294" s="19"/>
      <c r="E294" s="29">
        <v>280</v>
      </c>
      <c r="F294" s="25">
        <f t="shared" si="27"/>
        <v>95752.015683524165</v>
      </c>
      <c r="G294" s="25">
        <f t="shared" si="28"/>
        <v>4713.2394789778155</v>
      </c>
      <c r="H294" s="25">
        <f t="shared" si="29"/>
        <v>290.34393126574605</v>
      </c>
      <c r="I294" s="25">
        <f t="shared" si="30"/>
        <v>4422.8955477120689</v>
      </c>
      <c r="J294" s="25">
        <f t="shared" si="31"/>
        <v>91329.120135812089</v>
      </c>
      <c r="K294" s="19"/>
      <c r="L294" s="19"/>
      <c r="M294" s="19"/>
      <c r="N294" s="19"/>
      <c r="O294" s="19"/>
    </row>
    <row r="295" spans="1:15" x14ac:dyDescent="0.3">
      <c r="A295" s="19"/>
      <c r="B295" s="19"/>
      <c r="C295" s="19"/>
      <c r="D295" s="19"/>
      <c r="E295" s="29">
        <v>281</v>
      </c>
      <c r="F295" s="25">
        <f t="shared" si="27"/>
        <v>91329.120135812089</v>
      </c>
      <c r="G295" s="25">
        <f t="shared" si="28"/>
        <v>4713.2394789778155</v>
      </c>
      <c r="H295" s="25">
        <f t="shared" si="29"/>
        <v>276.9326117051757</v>
      </c>
      <c r="I295" s="25">
        <f t="shared" si="30"/>
        <v>4436.3068672726395</v>
      </c>
      <c r="J295" s="25">
        <f t="shared" si="31"/>
        <v>86892.813268539452</v>
      </c>
      <c r="K295" s="19"/>
      <c r="L295" s="19"/>
      <c r="M295" s="19"/>
      <c r="N295" s="19"/>
      <c r="O295" s="19"/>
    </row>
    <row r="296" spans="1:15" x14ac:dyDescent="0.3">
      <c r="A296" s="19"/>
      <c r="B296" s="19"/>
      <c r="C296" s="19"/>
      <c r="D296" s="19"/>
      <c r="E296" s="29">
        <v>282</v>
      </c>
      <c r="F296" s="25">
        <f t="shared" si="27"/>
        <v>86892.813268539452</v>
      </c>
      <c r="G296" s="25">
        <f t="shared" si="28"/>
        <v>4713.2394789778155</v>
      </c>
      <c r="H296" s="25">
        <f t="shared" si="29"/>
        <v>263.48062568743597</v>
      </c>
      <c r="I296" s="25">
        <f t="shared" si="30"/>
        <v>4449.7588532903792</v>
      </c>
      <c r="J296" s="25">
        <f t="shared" si="31"/>
        <v>82443.054415249077</v>
      </c>
      <c r="K296" s="19"/>
      <c r="L296" s="19"/>
      <c r="M296" s="19"/>
      <c r="N296" s="19"/>
      <c r="O296" s="19"/>
    </row>
    <row r="297" spans="1:15" x14ac:dyDescent="0.3">
      <c r="A297" s="19"/>
      <c r="B297" s="19"/>
      <c r="C297" s="19"/>
      <c r="D297" s="19"/>
      <c r="E297" s="29">
        <v>283</v>
      </c>
      <c r="F297" s="25">
        <f t="shared" si="27"/>
        <v>82443.054415249077</v>
      </c>
      <c r="G297" s="25">
        <f t="shared" si="28"/>
        <v>4713.2394789778155</v>
      </c>
      <c r="H297" s="25">
        <f t="shared" si="29"/>
        <v>249.98784990171231</v>
      </c>
      <c r="I297" s="25">
        <f t="shared" si="30"/>
        <v>4463.2516290761032</v>
      </c>
      <c r="J297" s="25">
        <f t="shared" si="31"/>
        <v>77979.802786172979</v>
      </c>
      <c r="K297" s="19"/>
      <c r="L297" s="19"/>
      <c r="M297" s="19"/>
      <c r="N297" s="19"/>
      <c r="O297" s="19"/>
    </row>
    <row r="298" spans="1:15" x14ac:dyDescent="0.3">
      <c r="A298" s="19"/>
      <c r="B298" s="19"/>
      <c r="C298" s="19"/>
      <c r="D298" s="19"/>
      <c r="E298" s="29">
        <v>284</v>
      </c>
      <c r="F298" s="25">
        <f t="shared" si="27"/>
        <v>77979.802786172979</v>
      </c>
      <c r="G298" s="25">
        <f t="shared" si="28"/>
        <v>4713.2394789778155</v>
      </c>
      <c r="H298" s="25">
        <f t="shared" si="29"/>
        <v>236.45416066328119</v>
      </c>
      <c r="I298" s="25">
        <f t="shared" si="30"/>
        <v>4476.7853183145344</v>
      </c>
      <c r="J298" s="25">
        <f t="shared" si="31"/>
        <v>73503.017467858444</v>
      </c>
      <c r="K298" s="19"/>
      <c r="L298" s="19"/>
      <c r="M298" s="19"/>
      <c r="N298" s="19"/>
      <c r="O298" s="19"/>
    </row>
    <row r="299" spans="1:15" x14ac:dyDescent="0.3">
      <c r="A299" s="19"/>
      <c r="B299" s="19"/>
      <c r="C299" s="19"/>
      <c r="D299" s="19"/>
      <c r="E299" s="29">
        <v>285</v>
      </c>
      <c r="F299" s="25">
        <f t="shared" si="27"/>
        <v>73503.017467858444</v>
      </c>
      <c r="G299" s="25">
        <f t="shared" si="28"/>
        <v>4713.2394789778155</v>
      </c>
      <c r="H299" s="25">
        <f t="shared" si="29"/>
        <v>222.87943391237613</v>
      </c>
      <c r="I299" s="25">
        <f t="shared" si="30"/>
        <v>4490.3600450654394</v>
      </c>
      <c r="J299" s="25">
        <f t="shared" si="31"/>
        <v>69012.65742279301</v>
      </c>
      <c r="K299" s="19"/>
      <c r="L299" s="19"/>
      <c r="M299" s="19"/>
      <c r="N299" s="19"/>
      <c r="O299" s="19"/>
    </row>
    <row r="300" spans="1:15" x14ac:dyDescent="0.3">
      <c r="A300" s="19"/>
      <c r="B300" s="19"/>
      <c r="C300" s="19"/>
      <c r="D300" s="19"/>
      <c r="E300" s="29">
        <v>286</v>
      </c>
      <c r="F300" s="25">
        <f t="shared" si="27"/>
        <v>69012.65742279301</v>
      </c>
      <c r="G300" s="25">
        <f t="shared" si="28"/>
        <v>4713.2394789778155</v>
      </c>
      <c r="H300" s="25">
        <f t="shared" si="29"/>
        <v>209.26354521305066</v>
      </c>
      <c r="I300" s="25">
        <f t="shared" si="30"/>
        <v>4503.9759337647647</v>
      </c>
      <c r="J300" s="25">
        <f t="shared" si="31"/>
        <v>64508.681489028248</v>
      </c>
      <c r="K300" s="19"/>
      <c r="L300" s="19"/>
      <c r="M300" s="19"/>
      <c r="N300" s="19"/>
      <c r="O300" s="19"/>
    </row>
    <row r="301" spans="1:15" x14ac:dyDescent="0.3">
      <c r="A301" s="19"/>
      <c r="B301" s="19"/>
      <c r="C301" s="19"/>
      <c r="D301" s="19"/>
      <c r="E301" s="29">
        <v>287</v>
      </c>
      <c r="F301" s="25">
        <f t="shared" si="27"/>
        <v>64508.681489028248</v>
      </c>
      <c r="G301" s="25">
        <f t="shared" si="28"/>
        <v>4713.2394789778155</v>
      </c>
      <c r="H301" s="25">
        <f t="shared" si="29"/>
        <v>195.60636975203752</v>
      </c>
      <c r="I301" s="25">
        <f t="shared" si="30"/>
        <v>4517.6331092257778</v>
      </c>
      <c r="J301" s="25">
        <f t="shared" si="31"/>
        <v>59991.048379802472</v>
      </c>
      <c r="K301" s="19"/>
      <c r="L301" s="19"/>
      <c r="M301" s="19"/>
      <c r="N301" s="19"/>
      <c r="O301" s="19"/>
    </row>
    <row r="302" spans="1:15" x14ac:dyDescent="0.3">
      <c r="A302" s="19"/>
      <c r="B302" s="19"/>
      <c r="C302" s="19"/>
      <c r="D302" s="19"/>
      <c r="E302" s="29">
        <v>288</v>
      </c>
      <c r="F302" s="25">
        <f t="shared" si="27"/>
        <v>59991.048379802472</v>
      </c>
      <c r="G302" s="25">
        <f t="shared" si="28"/>
        <v>4713.2394789778155</v>
      </c>
      <c r="H302" s="25">
        <f t="shared" si="29"/>
        <v>181.9077823376046</v>
      </c>
      <c r="I302" s="25">
        <f t="shared" si="30"/>
        <v>4531.3316966402108</v>
      </c>
      <c r="J302" s="25">
        <f t="shared" si="31"/>
        <v>55459.71668316226</v>
      </c>
      <c r="K302" s="19"/>
      <c r="L302" s="19"/>
      <c r="M302" s="19"/>
      <c r="N302" s="19"/>
      <c r="O302" s="19"/>
    </row>
    <row r="303" spans="1:15" x14ac:dyDescent="0.3">
      <c r="A303" s="19"/>
      <c r="B303" s="19"/>
      <c r="C303" s="19"/>
      <c r="D303" s="19"/>
      <c r="E303" s="29">
        <v>289</v>
      </c>
      <c r="F303" s="25">
        <f t="shared" si="27"/>
        <v>55459.71668316226</v>
      </c>
      <c r="G303" s="25">
        <f t="shared" si="28"/>
        <v>4713.2394789778155</v>
      </c>
      <c r="H303" s="25">
        <f t="shared" si="29"/>
        <v>168.1676573984073</v>
      </c>
      <c r="I303" s="25">
        <f t="shared" si="30"/>
        <v>4545.0718215794077</v>
      </c>
      <c r="J303" s="25">
        <f t="shared" si="31"/>
        <v>50914.644861582856</v>
      </c>
      <c r="K303" s="19"/>
      <c r="L303" s="19"/>
      <c r="M303" s="19"/>
      <c r="N303" s="19"/>
      <c r="O303" s="19"/>
    </row>
    <row r="304" spans="1:15" x14ac:dyDescent="0.3">
      <c r="A304" s="19"/>
      <c r="B304" s="19"/>
      <c r="C304" s="19"/>
      <c r="D304" s="19"/>
      <c r="E304" s="29">
        <v>290</v>
      </c>
      <c r="F304" s="25">
        <f t="shared" si="27"/>
        <v>50914.644861582856</v>
      </c>
      <c r="G304" s="25">
        <f t="shared" si="28"/>
        <v>4713.2394789778155</v>
      </c>
      <c r="H304" s="25">
        <f t="shared" si="29"/>
        <v>154.38586898233748</v>
      </c>
      <c r="I304" s="25">
        <f t="shared" si="30"/>
        <v>4558.8536099954781</v>
      </c>
      <c r="J304" s="25">
        <f t="shared" si="31"/>
        <v>46355.791251587376</v>
      </c>
      <c r="K304" s="19"/>
      <c r="L304" s="19"/>
      <c r="M304" s="19"/>
      <c r="N304" s="19"/>
      <c r="O304" s="19"/>
    </row>
    <row r="305" spans="1:15" x14ac:dyDescent="0.3">
      <c r="A305" s="19"/>
      <c r="B305" s="19"/>
      <c r="C305" s="19"/>
      <c r="D305" s="19"/>
      <c r="E305" s="29">
        <v>291</v>
      </c>
      <c r="F305" s="25">
        <f t="shared" si="27"/>
        <v>46355.791251587376</v>
      </c>
      <c r="G305" s="25">
        <f t="shared" si="28"/>
        <v>4713.2394789778155</v>
      </c>
      <c r="H305" s="25">
        <f t="shared" si="29"/>
        <v>140.56229075536882</v>
      </c>
      <c r="I305" s="25">
        <f t="shared" si="30"/>
        <v>4572.6771882224466</v>
      </c>
      <c r="J305" s="25">
        <f t="shared" si="31"/>
        <v>41783.114063364927</v>
      </c>
      <c r="K305" s="19"/>
      <c r="L305" s="19"/>
      <c r="M305" s="19"/>
      <c r="N305" s="19"/>
      <c r="O305" s="19"/>
    </row>
    <row r="306" spans="1:15" x14ac:dyDescent="0.3">
      <c r="A306" s="19"/>
      <c r="B306" s="19"/>
      <c r="C306" s="19"/>
      <c r="D306" s="19"/>
      <c r="E306" s="29">
        <v>292</v>
      </c>
      <c r="F306" s="25">
        <f t="shared" si="27"/>
        <v>41783.114063364927</v>
      </c>
      <c r="G306" s="25">
        <f t="shared" si="28"/>
        <v>4713.2394789778155</v>
      </c>
      <c r="H306" s="25">
        <f t="shared" si="29"/>
        <v>126.69679600039888</v>
      </c>
      <c r="I306" s="25">
        <f t="shared" si="30"/>
        <v>4586.5426829774169</v>
      </c>
      <c r="J306" s="25">
        <f t="shared" si="31"/>
        <v>37196.571380387511</v>
      </c>
      <c r="K306" s="19"/>
      <c r="L306" s="19"/>
      <c r="M306" s="19"/>
      <c r="N306" s="19"/>
      <c r="O306" s="19"/>
    </row>
    <row r="307" spans="1:15" x14ac:dyDescent="0.3">
      <c r="A307" s="19"/>
      <c r="B307" s="19"/>
      <c r="C307" s="19"/>
      <c r="D307" s="19"/>
      <c r="E307" s="29">
        <v>293</v>
      </c>
      <c r="F307" s="25">
        <f t="shared" si="27"/>
        <v>37196.571380387511</v>
      </c>
      <c r="G307" s="25">
        <f t="shared" si="28"/>
        <v>4713.2394789778155</v>
      </c>
      <c r="H307" s="25">
        <f t="shared" si="29"/>
        <v>112.78925761608741</v>
      </c>
      <c r="I307" s="25">
        <f t="shared" si="30"/>
        <v>4600.4502213617279</v>
      </c>
      <c r="J307" s="25">
        <f t="shared" si="31"/>
        <v>32596.121159025784</v>
      </c>
      <c r="K307" s="19"/>
      <c r="L307" s="19"/>
      <c r="M307" s="19"/>
      <c r="N307" s="19"/>
      <c r="O307" s="19"/>
    </row>
    <row r="308" spans="1:15" x14ac:dyDescent="0.3">
      <c r="A308" s="19"/>
      <c r="B308" s="19"/>
      <c r="C308" s="19"/>
      <c r="D308" s="19"/>
      <c r="E308" s="29">
        <v>294</v>
      </c>
      <c r="F308" s="25">
        <f t="shared" si="27"/>
        <v>32596.121159025784</v>
      </c>
      <c r="G308" s="25">
        <f t="shared" si="28"/>
        <v>4713.2394789778155</v>
      </c>
      <c r="H308" s="25">
        <f t="shared" si="29"/>
        <v>98.839548115691287</v>
      </c>
      <c r="I308" s="25">
        <f t="shared" si="30"/>
        <v>4614.3999308621242</v>
      </c>
      <c r="J308" s="25">
        <f t="shared" si="31"/>
        <v>27981.72122816366</v>
      </c>
      <c r="K308" s="19"/>
      <c r="L308" s="19"/>
      <c r="M308" s="19"/>
      <c r="N308" s="19"/>
      <c r="O308" s="19"/>
    </row>
    <row r="309" spans="1:15" x14ac:dyDescent="0.3">
      <c r="A309" s="19"/>
      <c r="B309" s="19"/>
      <c r="C309" s="19"/>
      <c r="D309" s="19"/>
      <c r="E309" s="29">
        <v>295</v>
      </c>
      <c r="F309" s="25">
        <f t="shared" si="27"/>
        <v>27981.72122816366</v>
      </c>
      <c r="G309" s="25">
        <f t="shared" si="28"/>
        <v>4713.2394789778155</v>
      </c>
      <c r="H309" s="25">
        <f t="shared" si="29"/>
        <v>84.847539625895848</v>
      </c>
      <c r="I309" s="25">
        <f t="shared" si="30"/>
        <v>4628.39193935192</v>
      </c>
      <c r="J309" s="25">
        <f t="shared" si="31"/>
        <v>23353.329288811739</v>
      </c>
      <c r="K309" s="19"/>
      <c r="L309" s="19"/>
      <c r="M309" s="19"/>
      <c r="N309" s="19"/>
      <c r="O309" s="19"/>
    </row>
    <row r="310" spans="1:15" x14ac:dyDescent="0.3">
      <c r="A310" s="19"/>
      <c r="B310" s="19"/>
      <c r="C310" s="19"/>
      <c r="D310" s="19"/>
      <c r="E310" s="29">
        <v>296</v>
      </c>
      <c r="F310" s="25">
        <f t="shared" si="27"/>
        <v>23353.329288811739</v>
      </c>
      <c r="G310" s="25">
        <f t="shared" si="28"/>
        <v>4713.2394789778155</v>
      </c>
      <c r="H310" s="25">
        <f t="shared" si="29"/>
        <v>70.813103885642747</v>
      </c>
      <c r="I310" s="25">
        <f t="shared" si="30"/>
        <v>4642.4263750921727</v>
      </c>
      <c r="J310" s="25">
        <f t="shared" si="31"/>
        <v>18710.902913719568</v>
      </c>
      <c r="K310" s="19"/>
      <c r="L310" s="19"/>
      <c r="M310" s="19"/>
      <c r="N310" s="19"/>
      <c r="O310" s="19"/>
    </row>
    <row r="311" spans="1:15" x14ac:dyDescent="0.3">
      <c r="A311" s="19"/>
      <c r="B311" s="19"/>
      <c r="C311" s="19"/>
      <c r="D311" s="19"/>
      <c r="E311" s="29">
        <v>297</v>
      </c>
      <c r="F311" s="25">
        <f t="shared" si="27"/>
        <v>18710.902913719568</v>
      </c>
      <c r="G311" s="25">
        <f t="shared" si="28"/>
        <v>4713.2394789778155</v>
      </c>
      <c r="H311" s="25">
        <f t="shared" si="29"/>
        <v>56.736112244954207</v>
      </c>
      <c r="I311" s="25">
        <f t="shared" si="30"/>
        <v>4656.5033667328617</v>
      </c>
      <c r="J311" s="25">
        <f t="shared" si="31"/>
        <v>14054.399546986708</v>
      </c>
      <c r="K311" s="19"/>
      <c r="L311" s="19"/>
      <c r="M311" s="19"/>
      <c r="N311" s="19"/>
      <c r="O311" s="19"/>
    </row>
    <row r="312" spans="1:15" x14ac:dyDescent="0.3">
      <c r="A312" s="19"/>
      <c r="B312" s="19"/>
      <c r="C312" s="19"/>
      <c r="D312" s="19"/>
      <c r="E312" s="29">
        <v>298</v>
      </c>
      <c r="F312" s="25">
        <f t="shared" si="27"/>
        <v>14054.399546986708</v>
      </c>
      <c r="G312" s="25">
        <f t="shared" si="28"/>
        <v>4713.2394789778155</v>
      </c>
      <c r="H312" s="25">
        <f t="shared" si="29"/>
        <v>42.616435663753684</v>
      </c>
      <c r="I312" s="25">
        <f t="shared" si="30"/>
        <v>4670.6230433140618</v>
      </c>
      <c r="J312" s="25">
        <f t="shared" si="31"/>
        <v>9383.776503672645</v>
      </c>
      <c r="K312" s="19"/>
      <c r="L312" s="19"/>
      <c r="M312" s="19"/>
      <c r="N312" s="19"/>
      <c r="O312" s="19"/>
    </row>
    <row r="313" spans="1:15" x14ac:dyDescent="0.3">
      <c r="A313" s="19"/>
      <c r="B313" s="19"/>
      <c r="C313" s="19"/>
      <c r="D313" s="19"/>
      <c r="E313" s="29">
        <v>299</v>
      </c>
      <c r="F313" s="25">
        <f t="shared" si="27"/>
        <v>9383.776503672645</v>
      </c>
      <c r="G313" s="25">
        <f t="shared" si="28"/>
        <v>4713.2394789778155</v>
      </c>
      <c r="H313" s="25">
        <f t="shared" si="29"/>
        <v>28.453944710683057</v>
      </c>
      <c r="I313" s="25">
        <f t="shared" si="30"/>
        <v>4684.7855342671328</v>
      </c>
      <c r="J313" s="25">
        <f t="shared" si="31"/>
        <v>4698.9909694055123</v>
      </c>
      <c r="K313" s="19"/>
      <c r="L313" s="19"/>
      <c r="M313" s="19"/>
      <c r="N313" s="19"/>
      <c r="O313" s="19"/>
    </row>
    <row r="314" spans="1:15" x14ac:dyDescent="0.3">
      <c r="A314" s="19"/>
      <c r="B314" s="19"/>
      <c r="C314" s="19"/>
      <c r="D314" s="19"/>
      <c r="E314" s="29">
        <v>300</v>
      </c>
      <c r="F314" s="25">
        <f t="shared" si="27"/>
        <v>4698.9909694055123</v>
      </c>
      <c r="G314" s="25">
        <f t="shared" si="28"/>
        <v>4713.2394789778155</v>
      </c>
      <c r="H314" s="25">
        <f t="shared" si="29"/>
        <v>14.248509561916112</v>
      </c>
      <c r="I314" s="25">
        <f t="shared" si="30"/>
        <v>4698.9909694158996</v>
      </c>
      <c r="J314" s="25">
        <f t="shared" si="31"/>
        <v>-1.0387338988948613E-8</v>
      </c>
      <c r="K314" s="19"/>
      <c r="L314" s="19"/>
      <c r="M314" s="19"/>
      <c r="N314" s="19"/>
      <c r="O314" s="19"/>
    </row>
    <row r="315" spans="1:15" x14ac:dyDescent="0.3">
      <c r="A315" s="19"/>
      <c r="B315" s="19"/>
      <c r="C315" s="19"/>
      <c r="D315" s="19"/>
      <c r="E315" s="19"/>
      <c r="F315" s="20"/>
      <c r="G315" s="19"/>
      <c r="H315" s="20"/>
      <c r="I315" s="20"/>
      <c r="J315" s="20"/>
      <c r="K315" s="19"/>
      <c r="L315" s="19"/>
      <c r="M315" s="19"/>
      <c r="N315" s="19"/>
      <c r="O315" s="19"/>
    </row>
    <row r="316" spans="1:15" x14ac:dyDescent="0.3">
      <c r="A316" s="19"/>
      <c r="B316" s="19"/>
      <c r="C316" s="19"/>
      <c r="D316" s="19"/>
      <c r="E316" s="19"/>
      <c r="F316" s="20"/>
      <c r="G316" s="19"/>
      <c r="H316" s="20"/>
      <c r="I316" s="20"/>
      <c r="J316" s="20"/>
      <c r="K316" s="19"/>
      <c r="L316" s="19"/>
      <c r="M316" s="19"/>
      <c r="N316" s="19"/>
      <c r="O316" s="19"/>
    </row>
    <row r="317" spans="1:15" x14ac:dyDescent="0.3">
      <c r="A317" s="19"/>
      <c r="B317" s="19"/>
      <c r="C317" s="19"/>
      <c r="D317" s="19"/>
      <c r="E317" s="19"/>
      <c r="F317" s="20"/>
      <c r="G317" s="19"/>
      <c r="H317" s="20"/>
      <c r="I317" s="20"/>
      <c r="J317" s="20"/>
      <c r="K317" s="19"/>
      <c r="L317" s="19"/>
      <c r="M317" s="19"/>
      <c r="N317" s="19"/>
      <c r="O317" s="19"/>
    </row>
    <row r="318" spans="1:15" x14ac:dyDescent="0.3">
      <c r="A318" s="19"/>
      <c r="B318" s="19"/>
      <c r="C318" s="19"/>
      <c r="D318" s="19"/>
      <c r="E318" s="19"/>
      <c r="F318" s="20"/>
      <c r="G318" s="19"/>
      <c r="H318" s="20"/>
      <c r="I318" s="20"/>
      <c r="J318" s="20"/>
      <c r="K318" s="19"/>
      <c r="L318" s="19"/>
      <c r="M318" s="19"/>
      <c r="N318" s="19"/>
      <c r="O318" s="19"/>
    </row>
    <row r="319" spans="1:15" x14ac:dyDescent="0.3">
      <c r="A319" s="19"/>
      <c r="B319" s="19"/>
      <c r="C319" s="19"/>
      <c r="D319" s="19"/>
      <c r="E319" s="19"/>
      <c r="F319" s="20"/>
      <c r="G319" s="19"/>
      <c r="H319" s="20"/>
      <c r="I319" s="20"/>
      <c r="J319" s="20"/>
      <c r="K319" s="19"/>
      <c r="L319" s="19"/>
      <c r="M319" s="19"/>
      <c r="N319" s="19"/>
      <c r="O319" s="19"/>
    </row>
    <row r="320" spans="1:15" x14ac:dyDescent="0.3">
      <c r="A320" s="19"/>
      <c r="B320" s="19"/>
      <c r="C320" s="19"/>
      <c r="D320" s="19"/>
      <c r="E320" s="19"/>
      <c r="F320" s="20"/>
      <c r="G320" s="19"/>
      <c r="H320" s="20"/>
      <c r="I320" s="20"/>
      <c r="J320" s="20"/>
      <c r="K320" s="19"/>
      <c r="L320" s="19"/>
      <c r="M320" s="19"/>
      <c r="N320" s="19"/>
      <c r="O320" s="19"/>
    </row>
    <row r="321" spans="1:15" x14ac:dyDescent="0.3">
      <c r="A321" s="19"/>
      <c r="B321" s="19"/>
      <c r="C321" s="19"/>
      <c r="D321" s="19"/>
      <c r="E321" s="19"/>
      <c r="F321" s="20"/>
      <c r="G321" s="19"/>
      <c r="H321" s="20"/>
      <c r="I321" s="20"/>
      <c r="J321" s="20"/>
      <c r="K321" s="19"/>
      <c r="L321" s="19"/>
      <c r="M321" s="19"/>
      <c r="N321" s="19"/>
      <c r="O321" s="19"/>
    </row>
    <row r="322" spans="1:15" x14ac:dyDescent="0.3">
      <c r="A322" s="19"/>
      <c r="B322" s="19"/>
      <c r="C322" s="19"/>
      <c r="D322" s="19"/>
      <c r="E322" s="19"/>
      <c r="F322" s="20"/>
      <c r="G322" s="19"/>
      <c r="H322" s="20"/>
      <c r="I322" s="20"/>
      <c r="J322" s="20"/>
      <c r="K322" s="19"/>
      <c r="L322" s="19"/>
      <c r="M322" s="19"/>
      <c r="N322" s="19"/>
      <c r="O322" s="19"/>
    </row>
    <row r="323" spans="1:15" x14ac:dyDescent="0.3">
      <c r="A323" s="19"/>
      <c r="B323" s="19"/>
      <c r="C323" s="19"/>
      <c r="D323" s="19"/>
      <c r="E323" s="19"/>
      <c r="F323" s="20"/>
      <c r="G323" s="19"/>
      <c r="H323" s="20"/>
      <c r="I323" s="20"/>
      <c r="J323" s="20"/>
      <c r="K323" s="19"/>
      <c r="L323" s="19"/>
      <c r="M323" s="19"/>
      <c r="N323" s="19"/>
      <c r="O323" s="19"/>
    </row>
    <row r="324" spans="1:15" x14ac:dyDescent="0.3">
      <c r="A324" s="19"/>
      <c r="B324" s="19"/>
      <c r="C324" s="19"/>
      <c r="D324" s="19"/>
      <c r="E324" s="19"/>
      <c r="F324" s="20"/>
      <c r="G324" s="19"/>
      <c r="H324" s="20"/>
      <c r="I324" s="20"/>
      <c r="J324" s="20"/>
      <c r="K324" s="19"/>
      <c r="L324" s="19"/>
      <c r="M324" s="19"/>
      <c r="N324" s="19"/>
      <c r="O324" s="19"/>
    </row>
    <row r="325" spans="1:15" x14ac:dyDescent="0.3">
      <c r="A325" s="19"/>
      <c r="B325" s="19"/>
      <c r="C325" s="19"/>
      <c r="D325" s="19"/>
      <c r="E325" s="19"/>
      <c r="F325" s="20"/>
      <c r="G325" s="19"/>
      <c r="H325" s="20"/>
      <c r="I325" s="20"/>
      <c r="J325" s="20"/>
      <c r="K325" s="19"/>
      <c r="L325" s="19"/>
      <c r="M325" s="19"/>
      <c r="N325" s="19"/>
      <c r="O325" s="19"/>
    </row>
    <row r="326" spans="1:15" x14ac:dyDescent="0.3">
      <c r="A326" s="19"/>
      <c r="B326" s="19"/>
      <c r="C326" s="19"/>
      <c r="D326" s="19"/>
      <c r="E326" s="19"/>
      <c r="F326" s="20"/>
      <c r="G326" s="19"/>
      <c r="H326" s="20"/>
      <c r="I326" s="20"/>
      <c r="J326" s="20"/>
      <c r="K326" s="19"/>
      <c r="L326" s="19"/>
      <c r="M326" s="19"/>
      <c r="N326" s="19"/>
      <c r="O326" s="19"/>
    </row>
    <row r="327" spans="1:15" x14ac:dyDescent="0.3">
      <c r="A327" s="19"/>
      <c r="B327" s="19"/>
      <c r="C327" s="19"/>
      <c r="D327" s="19"/>
      <c r="E327" s="19"/>
      <c r="F327" s="20"/>
      <c r="G327" s="19"/>
      <c r="H327" s="20"/>
      <c r="I327" s="20"/>
      <c r="J327" s="20"/>
      <c r="K327" s="19"/>
      <c r="L327" s="19"/>
      <c r="M327" s="19"/>
      <c r="N327" s="19"/>
      <c r="O327" s="19"/>
    </row>
    <row r="328" spans="1:15" x14ac:dyDescent="0.3">
      <c r="A328" s="19"/>
      <c r="B328" s="19"/>
      <c r="C328" s="19"/>
      <c r="D328" s="19"/>
      <c r="E328" s="19"/>
      <c r="F328" s="20"/>
      <c r="G328" s="19"/>
      <c r="H328" s="20"/>
      <c r="I328" s="20"/>
      <c r="J328" s="20"/>
      <c r="K328" s="19"/>
      <c r="L328" s="19"/>
      <c r="M328" s="19"/>
      <c r="N328" s="19"/>
      <c r="O328" s="19"/>
    </row>
    <row r="329" spans="1:15" x14ac:dyDescent="0.3">
      <c r="A329" s="19"/>
      <c r="B329" s="19"/>
      <c r="C329" s="19"/>
      <c r="D329" s="19"/>
      <c r="E329" s="19"/>
      <c r="F329" s="20"/>
      <c r="G329" s="19"/>
      <c r="H329" s="20"/>
      <c r="I329" s="20"/>
      <c r="J329" s="20"/>
      <c r="K329" s="19"/>
      <c r="L329" s="19"/>
      <c r="M329" s="19"/>
      <c r="N329" s="19"/>
      <c r="O329" s="19"/>
    </row>
    <row r="330" spans="1:15" x14ac:dyDescent="0.3">
      <c r="A330" s="19"/>
      <c r="B330" s="19"/>
      <c r="C330" s="19"/>
      <c r="D330" s="19"/>
      <c r="E330" s="19"/>
      <c r="F330" s="20"/>
      <c r="G330" s="19"/>
      <c r="H330" s="20"/>
      <c r="I330" s="20"/>
      <c r="J330" s="20"/>
      <c r="K330" s="19"/>
      <c r="L330" s="19"/>
      <c r="M330" s="19"/>
      <c r="N330" s="19"/>
      <c r="O330" s="19"/>
    </row>
    <row r="331" spans="1:15" x14ac:dyDescent="0.3">
      <c r="A331" s="19"/>
      <c r="B331" s="19"/>
      <c r="C331" s="19"/>
      <c r="D331" s="19"/>
      <c r="E331" s="19"/>
      <c r="F331" s="20"/>
      <c r="G331" s="19"/>
      <c r="H331" s="20"/>
      <c r="I331" s="20"/>
      <c r="J331" s="20"/>
      <c r="K331" s="19"/>
      <c r="L331" s="19"/>
      <c r="M331" s="19"/>
      <c r="N331" s="19"/>
      <c r="O331" s="19"/>
    </row>
    <row r="332" spans="1:15" x14ac:dyDescent="0.3">
      <c r="A332" s="19"/>
      <c r="B332" s="19"/>
      <c r="C332" s="19"/>
      <c r="D332" s="19"/>
      <c r="E332" s="19"/>
      <c r="F332" s="20"/>
      <c r="G332" s="19"/>
      <c r="H332" s="20"/>
      <c r="I332" s="20"/>
      <c r="J332" s="20"/>
      <c r="K332" s="19"/>
      <c r="L332" s="19"/>
      <c r="M332" s="19"/>
      <c r="N332" s="19"/>
      <c r="O332" s="19"/>
    </row>
    <row r="333" spans="1:15" x14ac:dyDescent="0.3">
      <c r="A333" s="19"/>
      <c r="B333" s="19"/>
      <c r="C333" s="19"/>
      <c r="D333" s="19"/>
      <c r="E333" s="19"/>
      <c r="F333" s="20"/>
      <c r="G333" s="19"/>
      <c r="H333" s="20"/>
      <c r="I333" s="20"/>
      <c r="J333" s="20"/>
      <c r="K333" s="19"/>
      <c r="L333" s="19"/>
      <c r="M333" s="19"/>
      <c r="N333" s="19"/>
      <c r="O333" s="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08A1-9EA4-4A25-82FF-131DC6F53F5B}">
  <dimension ref="A1:Q607"/>
  <sheetViews>
    <sheetView workbookViewId="0"/>
  </sheetViews>
  <sheetFormatPr defaultRowHeight="14.4" x14ac:dyDescent="0.3"/>
  <cols>
    <col min="2" max="2" width="48.109375" customWidth="1"/>
    <col min="3" max="3" width="18.21875" customWidth="1"/>
    <col min="5" max="5" width="23.44140625" customWidth="1"/>
    <col min="6" max="6" width="16.109375" customWidth="1"/>
    <col min="7" max="7" width="17.77734375" customWidth="1"/>
    <col min="8" max="8" width="17.109375" customWidth="1"/>
    <col min="9" max="9" width="13.88671875" customWidth="1"/>
    <col min="10" max="10" width="15" customWidth="1"/>
  </cols>
  <sheetData>
    <row r="1" spans="2:17" ht="25.2" thickBot="1" x14ac:dyDescent="0.45">
      <c r="B1" s="3" t="s">
        <v>37</v>
      </c>
      <c r="C1" s="4"/>
      <c r="D1" s="1"/>
      <c r="E1" s="1"/>
      <c r="H1" s="1"/>
      <c r="I1" s="1"/>
      <c r="J1" s="1"/>
      <c r="K1" s="1"/>
      <c r="N1" s="1"/>
      <c r="O1" s="1"/>
      <c r="P1" s="1"/>
      <c r="Q1" s="1"/>
    </row>
    <row r="2" spans="2:17" x14ac:dyDescent="0.3">
      <c r="B2" s="1"/>
      <c r="C2" s="1"/>
      <c r="D2" s="1"/>
      <c r="E2" s="1"/>
      <c r="H2" s="1"/>
      <c r="I2" s="1"/>
      <c r="J2" s="1"/>
      <c r="K2" s="1"/>
      <c r="N2" s="1"/>
      <c r="O2" s="1"/>
      <c r="P2" s="1"/>
      <c r="Q2" s="1"/>
    </row>
    <row r="3" spans="2:17" x14ac:dyDescent="0.3">
      <c r="B3" s="30" t="s">
        <v>23</v>
      </c>
      <c r="C3" s="52">
        <v>1100000</v>
      </c>
      <c r="D3" s="1"/>
      <c r="E3" s="1"/>
      <c r="H3" s="1"/>
      <c r="I3" s="1"/>
      <c r="J3" s="1"/>
      <c r="K3" s="1"/>
      <c r="N3" s="1"/>
      <c r="O3" s="1"/>
      <c r="P3" s="1"/>
      <c r="Q3" s="1"/>
    </row>
    <row r="4" spans="2:17" x14ac:dyDescent="0.3">
      <c r="B4" s="30" t="s">
        <v>24</v>
      </c>
      <c r="C4" s="53">
        <v>3.5999999999999997E-2</v>
      </c>
      <c r="D4" s="1"/>
      <c r="E4" s="1"/>
      <c r="H4" s="1"/>
      <c r="I4" s="1"/>
      <c r="J4" s="1"/>
      <c r="K4" s="1"/>
      <c r="N4" s="1"/>
      <c r="O4" s="1"/>
      <c r="P4" s="1"/>
      <c r="Q4" s="1"/>
    </row>
    <row r="5" spans="2:17" x14ac:dyDescent="0.3">
      <c r="B5" s="30" t="s">
        <v>2</v>
      </c>
      <c r="C5" s="54">
        <f>(1+C4)^(1/12)-1</f>
        <v>2.9516094330215292E-3</v>
      </c>
      <c r="D5" s="1"/>
      <c r="E5" s="1"/>
      <c r="H5" s="1"/>
      <c r="I5" s="1"/>
      <c r="J5" s="1"/>
      <c r="K5" s="1"/>
      <c r="N5" s="1"/>
      <c r="O5" s="1"/>
      <c r="P5" s="1"/>
      <c r="Q5" s="1"/>
    </row>
    <row r="6" spans="2:17" x14ac:dyDescent="0.3">
      <c r="B6" s="30" t="s">
        <v>5</v>
      </c>
      <c r="C6" s="55">
        <v>35</v>
      </c>
      <c r="D6" s="1"/>
      <c r="E6" s="1"/>
      <c r="H6" s="1"/>
      <c r="I6" s="1"/>
      <c r="J6" s="1"/>
      <c r="K6" s="1"/>
      <c r="N6" s="1"/>
      <c r="O6" s="1"/>
      <c r="P6" s="1"/>
      <c r="Q6" s="1"/>
    </row>
    <row r="7" spans="2:17" x14ac:dyDescent="0.3">
      <c r="B7" s="30" t="s">
        <v>6</v>
      </c>
      <c r="C7" s="30">
        <f>C6*12</f>
        <v>420</v>
      </c>
      <c r="D7" s="1"/>
      <c r="E7" s="1"/>
      <c r="H7" s="1"/>
      <c r="I7" s="1"/>
      <c r="J7" s="1"/>
      <c r="K7" s="1"/>
      <c r="P7" s="1"/>
      <c r="Q7" s="1"/>
    </row>
    <row r="8" spans="2:17" x14ac:dyDescent="0.3">
      <c r="B8" s="30" t="s">
        <v>31</v>
      </c>
      <c r="C8" s="56">
        <f>(1+C5)^9*C3</f>
        <v>1129568.3150801756</v>
      </c>
      <c r="D8" s="1"/>
      <c r="E8" s="1"/>
      <c r="H8" s="1"/>
      <c r="I8" s="1"/>
      <c r="J8" s="1"/>
      <c r="K8" s="1"/>
      <c r="N8" s="1"/>
      <c r="O8" s="1"/>
      <c r="P8" s="1"/>
      <c r="Q8" s="1"/>
    </row>
    <row r="9" spans="2:17" x14ac:dyDescent="0.3">
      <c r="B9" s="30" t="s">
        <v>38</v>
      </c>
      <c r="C9" s="56">
        <f>C8*C5</f>
        <v>3334.0444940328812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 x14ac:dyDescent="0.3">
      <c r="B10" s="30" t="s">
        <v>32</v>
      </c>
      <c r="C10" s="57">
        <f>(1-(1+C5)^(-(420-24)))/C5</f>
        <v>233.34272547463604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7" ht="15" thickBot="1" x14ac:dyDescent="0.35">
      <c r="B11" s="30" t="s">
        <v>39</v>
      </c>
      <c r="C11" s="56">
        <f>C8/C10</f>
        <v>4840.8122120908274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7" ht="25.2" thickBot="1" x14ac:dyDescent="0.45">
      <c r="B12" s="3" t="s">
        <v>40</v>
      </c>
      <c r="C12" s="58">
        <v>175</v>
      </c>
      <c r="D12" s="3" t="s">
        <v>41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2:17" x14ac:dyDescent="0.3"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</row>
    <row r="14" spans="2:17" x14ac:dyDescent="0.3">
      <c r="B14" s="59"/>
      <c r="C14" s="59"/>
      <c r="D14" s="87" t="s">
        <v>33</v>
      </c>
      <c r="E14" s="87"/>
      <c r="F14" s="87"/>
      <c r="G14" s="87"/>
      <c r="H14" s="87"/>
      <c r="I14" s="87"/>
      <c r="J14" s="87"/>
      <c r="K14" s="59"/>
      <c r="L14" s="59"/>
      <c r="M14" s="59"/>
      <c r="N14" s="59"/>
      <c r="O14" s="59"/>
      <c r="P14" s="59"/>
      <c r="Q14" s="59"/>
    </row>
    <row r="15" spans="2:17" x14ac:dyDescent="0.3"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</row>
    <row r="16" spans="2:17" ht="39.6" x14ac:dyDescent="0.3">
      <c r="B16" s="1"/>
      <c r="C16" s="1"/>
      <c r="D16" s="2" t="s">
        <v>7</v>
      </c>
      <c r="E16" s="60" t="s">
        <v>8</v>
      </c>
      <c r="F16" s="2" t="s">
        <v>9</v>
      </c>
      <c r="G16" s="2" t="s">
        <v>34</v>
      </c>
      <c r="H16" s="60" t="s">
        <v>10</v>
      </c>
      <c r="I16" s="60" t="s">
        <v>11</v>
      </c>
      <c r="J16" s="60" t="s">
        <v>12</v>
      </c>
      <c r="K16" s="61" t="s">
        <v>35</v>
      </c>
      <c r="L16" s="1"/>
      <c r="M16" s="1"/>
      <c r="N16" s="1"/>
      <c r="O16" s="1"/>
      <c r="P16" s="1"/>
      <c r="Q16" s="1"/>
    </row>
    <row r="17" spans="1:17" x14ac:dyDescent="0.3">
      <c r="A17" s="63"/>
      <c r="B17" s="64"/>
      <c r="C17" s="1"/>
      <c r="D17" s="58">
        <v>1</v>
      </c>
      <c r="E17" s="52">
        <f>C3</f>
        <v>1100000</v>
      </c>
      <c r="F17" s="30">
        <v>0</v>
      </c>
      <c r="G17" s="30">
        <v>0</v>
      </c>
      <c r="H17" s="57">
        <f t="shared" ref="H17:H22" si="0">(E17-G17)*$C$5</f>
        <v>3246.7703763236823</v>
      </c>
      <c r="I17" s="57">
        <f t="shared" ref="I17:I22" si="1">F17-H17+G17</f>
        <v>-3246.7703763236823</v>
      </c>
      <c r="J17" s="57">
        <f t="shared" ref="J17:J22" si="2">E17-I17</f>
        <v>1103246.7703763237</v>
      </c>
      <c r="K17" s="30"/>
      <c r="L17" s="1"/>
      <c r="M17" s="1"/>
      <c r="N17" s="1"/>
      <c r="O17" s="1"/>
      <c r="P17" s="1"/>
      <c r="Q17" s="1"/>
    </row>
    <row r="18" spans="1:17" x14ac:dyDescent="0.3">
      <c r="A18" s="65"/>
      <c r="B18" s="66"/>
      <c r="C18" s="1"/>
      <c r="D18" s="58">
        <v>2</v>
      </c>
      <c r="E18" s="57">
        <f>J17</f>
        <v>1103246.7703763237</v>
      </c>
      <c r="F18" s="30">
        <v>0</v>
      </c>
      <c r="G18" s="30">
        <v>0</v>
      </c>
      <c r="H18" s="57">
        <f t="shared" si="0"/>
        <v>3256.3535743932939</v>
      </c>
      <c r="I18" s="57">
        <f t="shared" si="1"/>
        <v>-3256.3535743932939</v>
      </c>
      <c r="J18" s="57">
        <f t="shared" si="2"/>
        <v>1106503.123950717</v>
      </c>
      <c r="K18" s="30"/>
      <c r="L18" s="1"/>
      <c r="M18" s="1"/>
      <c r="N18" s="1"/>
      <c r="O18" s="1"/>
      <c r="P18" s="1"/>
      <c r="Q18" s="1"/>
    </row>
    <row r="19" spans="1:17" x14ac:dyDescent="0.3">
      <c r="A19" s="67"/>
      <c r="B19" s="68"/>
      <c r="C19" s="1"/>
      <c r="D19" s="58">
        <v>3</v>
      </c>
      <c r="E19" s="57">
        <f t="shared" ref="E19:E82" si="3">J18</f>
        <v>1106503.123950717</v>
      </c>
      <c r="F19" s="30">
        <v>0</v>
      </c>
      <c r="G19" s="30">
        <v>0</v>
      </c>
      <c r="H19" s="57">
        <f t="shared" si="0"/>
        <v>3265.9650583207267</v>
      </c>
      <c r="I19" s="57">
        <f t="shared" si="1"/>
        <v>-3265.9650583207267</v>
      </c>
      <c r="J19" s="57">
        <f t="shared" si="2"/>
        <v>1109769.0890090377</v>
      </c>
      <c r="K19" s="30"/>
      <c r="L19" s="1"/>
      <c r="M19" s="1"/>
      <c r="N19" s="1"/>
      <c r="O19" s="1"/>
      <c r="P19" s="1"/>
      <c r="Q19" s="1"/>
    </row>
    <row r="20" spans="1:17" x14ac:dyDescent="0.3">
      <c r="A20" s="65"/>
      <c r="B20" s="66"/>
      <c r="C20" s="1"/>
      <c r="D20" s="58">
        <v>4</v>
      </c>
      <c r="E20" s="57">
        <f t="shared" si="3"/>
        <v>1109769.0890090377</v>
      </c>
      <c r="F20" s="30">
        <v>0</v>
      </c>
      <c r="G20" s="30">
        <v>0</v>
      </c>
      <c r="H20" s="57">
        <f t="shared" si="0"/>
        <v>3275.6049115947849</v>
      </c>
      <c r="I20" s="57">
        <f t="shared" si="1"/>
        <v>-3275.6049115947849</v>
      </c>
      <c r="J20" s="57">
        <f t="shared" si="2"/>
        <v>1113044.6939206326</v>
      </c>
      <c r="K20" s="30"/>
      <c r="L20" s="1"/>
      <c r="M20" s="1"/>
      <c r="N20" s="1"/>
      <c r="O20" s="1"/>
      <c r="P20" s="1"/>
      <c r="Q20" s="1"/>
    </row>
    <row r="21" spans="1:17" x14ac:dyDescent="0.3">
      <c r="A21" s="71" t="s">
        <v>15</v>
      </c>
      <c r="B21" s="72"/>
      <c r="C21" s="1"/>
      <c r="D21" s="58">
        <v>5</v>
      </c>
      <c r="E21" s="57">
        <f t="shared" si="3"/>
        <v>1113044.6939206326</v>
      </c>
      <c r="F21" s="30">
        <v>0</v>
      </c>
      <c r="G21" s="30">
        <v>0</v>
      </c>
      <c r="H21" s="57">
        <f t="shared" si="0"/>
        <v>3285.2732179506997</v>
      </c>
      <c r="I21" s="57">
        <f t="shared" si="1"/>
        <v>-3285.2732179506997</v>
      </c>
      <c r="J21" s="57">
        <f t="shared" si="2"/>
        <v>1116329.9671385833</v>
      </c>
      <c r="K21" s="30"/>
      <c r="L21" s="1"/>
      <c r="M21" s="1"/>
      <c r="N21" s="1"/>
      <c r="O21" s="1"/>
      <c r="P21" s="1"/>
      <c r="Q21" s="1"/>
    </row>
    <row r="22" spans="1:17" x14ac:dyDescent="0.3">
      <c r="A22" s="73">
        <v>2</v>
      </c>
      <c r="B22" s="74" t="s">
        <v>52</v>
      </c>
      <c r="C22" s="1"/>
      <c r="D22" s="58">
        <v>6</v>
      </c>
      <c r="E22" s="57">
        <f t="shared" si="3"/>
        <v>1116329.9671385833</v>
      </c>
      <c r="F22" s="30">
        <v>0</v>
      </c>
      <c r="G22" s="30">
        <v>0</v>
      </c>
      <c r="H22" s="57">
        <f t="shared" si="0"/>
        <v>3294.970061370856</v>
      </c>
      <c r="I22" s="57">
        <f t="shared" si="1"/>
        <v>-3294.970061370856</v>
      </c>
      <c r="J22" s="57">
        <f t="shared" si="2"/>
        <v>1119624.9371999542</v>
      </c>
      <c r="K22" s="30"/>
      <c r="L22" s="1"/>
      <c r="M22" s="1"/>
      <c r="N22" s="1"/>
      <c r="O22" s="1"/>
      <c r="P22" s="1"/>
      <c r="Q22" s="1"/>
    </row>
    <row r="23" spans="1:17" x14ac:dyDescent="0.3">
      <c r="A23" s="75">
        <v>1</v>
      </c>
      <c r="B23" s="76" t="s">
        <v>53</v>
      </c>
      <c r="C23" s="1"/>
      <c r="D23" s="58">
        <v>7</v>
      </c>
      <c r="E23" s="57">
        <f t="shared" si="3"/>
        <v>1119624.9371999542</v>
      </c>
      <c r="F23" s="30">
        <v>0</v>
      </c>
      <c r="G23" s="30">
        <v>0</v>
      </c>
      <c r="H23" s="57">
        <f t="shared" ref="H23:H80" si="4">(E23-G23)*$C$5</f>
        <v>3304.695526085522</v>
      </c>
      <c r="I23" s="57">
        <f t="shared" ref="I23:I80" si="5">F23-H23+G23</f>
        <v>-3304.695526085522</v>
      </c>
      <c r="J23" s="57">
        <f t="shared" ref="J23:J82" si="6">E23-I23</f>
        <v>1122929.6327260397</v>
      </c>
      <c r="K23" s="30"/>
      <c r="L23" s="1"/>
      <c r="M23" s="1"/>
      <c r="N23" s="1"/>
      <c r="O23" s="1"/>
      <c r="P23" s="1"/>
      <c r="Q23" s="1"/>
    </row>
    <row r="24" spans="1:17" x14ac:dyDescent="0.3">
      <c r="A24" s="75">
        <v>1</v>
      </c>
      <c r="B24" s="76" t="s">
        <v>54</v>
      </c>
      <c r="C24" s="1"/>
      <c r="D24" s="58">
        <v>8</v>
      </c>
      <c r="E24" s="57">
        <f t="shared" si="3"/>
        <v>1122929.6327260397</v>
      </c>
      <c r="F24" s="30">
        <v>0</v>
      </c>
      <c r="G24" s="30">
        <v>0</v>
      </c>
      <c r="H24" s="57">
        <f t="shared" si="4"/>
        <v>3314.4496965735802</v>
      </c>
      <c r="I24" s="57">
        <f t="shared" si="5"/>
        <v>-3314.4496965735802</v>
      </c>
      <c r="J24" s="57">
        <f t="shared" si="6"/>
        <v>1126244.0824226134</v>
      </c>
      <c r="K24" s="30"/>
      <c r="L24" s="1"/>
      <c r="M24" s="1"/>
      <c r="N24" s="1"/>
      <c r="O24" s="1"/>
      <c r="P24" s="1"/>
      <c r="Q24" s="1"/>
    </row>
    <row r="25" spans="1:17" x14ac:dyDescent="0.3">
      <c r="A25" s="77">
        <v>2</v>
      </c>
      <c r="B25" s="78" t="s">
        <v>59</v>
      </c>
      <c r="C25" s="1"/>
      <c r="D25" s="58">
        <v>9</v>
      </c>
      <c r="E25" s="57">
        <f t="shared" si="3"/>
        <v>1126244.0824226134</v>
      </c>
      <c r="F25" s="30">
        <v>0</v>
      </c>
      <c r="G25" s="30">
        <v>0</v>
      </c>
      <c r="H25" s="57">
        <f t="shared" si="4"/>
        <v>3324.2326575632624</v>
      </c>
      <c r="I25" s="57">
        <f t="shared" si="5"/>
        <v>-3324.2326575632624</v>
      </c>
      <c r="J25" s="57">
        <f t="shared" si="6"/>
        <v>1129568.3150801766</v>
      </c>
      <c r="K25" s="30"/>
      <c r="L25" s="1"/>
      <c r="M25" s="1"/>
      <c r="N25" s="1"/>
      <c r="O25" s="1"/>
      <c r="P25" s="1"/>
      <c r="Q25" s="1"/>
    </row>
    <row r="26" spans="1:17" x14ac:dyDescent="0.3">
      <c r="A26" s="77">
        <v>2</v>
      </c>
      <c r="B26" s="78" t="s">
        <v>60</v>
      </c>
      <c r="C26" s="1"/>
      <c r="D26" s="58">
        <v>10</v>
      </c>
      <c r="E26" s="57">
        <f t="shared" si="3"/>
        <v>1129568.3150801766</v>
      </c>
      <c r="F26" s="57">
        <f>$C$9</f>
        <v>3334.0444940328812</v>
      </c>
      <c r="G26" s="30">
        <v>0</v>
      </c>
      <c r="H26" s="57">
        <f t="shared" si="4"/>
        <v>3334.0444940328839</v>
      </c>
      <c r="I26" s="57">
        <f t="shared" si="5"/>
        <v>-2.7284841053187847E-12</v>
      </c>
      <c r="J26" s="57">
        <f t="shared" si="6"/>
        <v>1129568.3150801766</v>
      </c>
      <c r="K26" s="30"/>
      <c r="L26" s="1"/>
      <c r="M26" s="1"/>
      <c r="N26" s="1"/>
      <c r="O26" s="1"/>
      <c r="P26" s="1"/>
      <c r="Q26" s="1"/>
    </row>
    <row r="27" spans="1:17" x14ac:dyDescent="0.3">
      <c r="A27" s="79">
        <v>2</v>
      </c>
      <c r="B27" s="80" t="s">
        <v>61</v>
      </c>
      <c r="C27" s="1"/>
      <c r="D27" s="58">
        <v>11</v>
      </c>
      <c r="E27" s="57">
        <f t="shared" si="3"/>
        <v>1129568.3150801766</v>
      </c>
      <c r="F27" s="57">
        <f t="shared" ref="F27:F40" si="7">$C$9</f>
        <v>3334.0444940328812</v>
      </c>
      <c r="G27" s="30">
        <v>0</v>
      </c>
      <c r="H27" s="57">
        <f t="shared" si="4"/>
        <v>3334.0444940328839</v>
      </c>
      <c r="I27" s="57">
        <f t="shared" si="5"/>
        <v>-2.7284841053187847E-12</v>
      </c>
      <c r="J27" s="57">
        <f t="shared" si="6"/>
        <v>1129568.3150801766</v>
      </c>
      <c r="K27" s="30"/>
      <c r="L27" s="1"/>
      <c r="M27" s="1"/>
      <c r="N27" s="1"/>
      <c r="O27" s="1"/>
      <c r="P27" s="1"/>
      <c r="Q27" s="1"/>
    </row>
    <row r="28" spans="1:17" x14ac:dyDescent="0.3">
      <c r="A28" s="81">
        <v>2</v>
      </c>
      <c r="B28" s="82" t="s">
        <v>62</v>
      </c>
      <c r="C28" s="1"/>
      <c r="D28" s="58">
        <v>12</v>
      </c>
      <c r="E28" s="57">
        <f t="shared" si="3"/>
        <v>1129568.3150801766</v>
      </c>
      <c r="F28" s="57">
        <f t="shared" si="7"/>
        <v>3334.0444940328812</v>
      </c>
      <c r="G28" s="30">
        <v>0</v>
      </c>
      <c r="H28" s="57">
        <f t="shared" si="4"/>
        <v>3334.0444940328839</v>
      </c>
      <c r="I28" s="57">
        <f t="shared" si="5"/>
        <v>-2.7284841053187847E-12</v>
      </c>
      <c r="J28" s="57">
        <f t="shared" si="6"/>
        <v>1129568.3150801766</v>
      </c>
      <c r="K28" s="30"/>
      <c r="L28" s="1"/>
      <c r="M28" s="1"/>
      <c r="N28" s="1"/>
      <c r="O28" s="1"/>
      <c r="P28" s="1"/>
      <c r="Q28" s="1"/>
    </row>
    <row r="29" spans="1:17" x14ac:dyDescent="0.3">
      <c r="A29" s="83">
        <v>3</v>
      </c>
      <c r="B29" s="84" t="s">
        <v>63</v>
      </c>
      <c r="C29" s="1"/>
      <c r="D29" s="58">
        <v>13</v>
      </c>
      <c r="E29" s="57">
        <f t="shared" si="3"/>
        <v>1129568.3150801766</v>
      </c>
      <c r="F29" s="57">
        <f t="shared" si="7"/>
        <v>3334.0444940328812</v>
      </c>
      <c r="G29" s="30">
        <v>0</v>
      </c>
      <c r="H29" s="57">
        <f t="shared" si="4"/>
        <v>3334.0444940328839</v>
      </c>
      <c r="I29" s="57">
        <f t="shared" si="5"/>
        <v>-2.7284841053187847E-12</v>
      </c>
      <c r="J29" s="57">
        <f t="shared" si="6"/>
        <v>1129568.3150801766</v>
      </c>
      <c r="K29" s="30"/>
      <c r="L29" s="1"/>
      <c r="M29" s="1"/>
      <c r="N29" s="1"/>
      <c r="O29" s="1"/>
      <c r="P29" s="1"/>
      <c r="Q29" s="1"/>
    </row>
    <row r="30" spans="1:17" x14ac:dyDescent="0.3">
      <c r="A30" s="71">
        <f>SUM(A22:A29)</f>
        <v>15</v>
      </c>
      <c r="B30" s="71" t="s">
        <v>14</v>
      </c>
      <c r="C30" s="1"/>
      <c r="D30" s="58">
        <v>14</v>
      </c>
      <c r="E30" s="57">
        <f t="shared" si="3"/>
        <v>1129568.3150801766</v>
      </c>
      <c r="F30" s="57">
        <f t="shared" si="7"/>
        <v>3334.0444940328812</v>
      </c>
      <c r="G30" s="30">
        <v>0</v>
      </c>
      <c r="H30" s="57">
        <f t="shared" si="4"/>
        <v>3334.0444940328839</v>
      </c>
      <c r="I30" s="57">
        <f t="shared" si="5"/>
        <v>-2.7284841053187847E-12</v>
      </c>
      <c r="J30" s="57">
        <f t="shared" si="6"/>
        <v>1129568.3150801766</v>
      </c>
      <c r="K30" s="30"/>
      <c r="L30" s="1"/>
      <c r="M30" s="1"/>
      <c r="N30" s="1"/>
      <c r="O30" s="1"/>
      <c r="P30" s="1"/>
      <c r="Q30" s="1"/>
    </row>
    <row r="31" spans="1:17" x14ac:dyDescent="0.3">
      <c r="B31" s="1"/>
      <c r="C31" s="1"/>
      <c r="D31" s="58">
        <v>15</v>
      </c>
      <c r="E31" s="57">
        <f t="shared" si="3"/>
        <v>1129568.3150801766</v>
      </c>
      <c r="F31" s="57">
        <f t="shared" si="7"/>
        <v>3334.0444940328812</v>
      </c>
      <c r="G31" s="30">
        <v>0</v>
      </c>
      <c r="H31" s="57">
        <f t="shared" si="4"/>
        <v>3334.0444940328839</v>
      </c>
      <c r="I31" s="57">
        <f t="shared" si="5"/>
        <v>-2.7284841053187847E-12</v>
      </c>
      <c r="J31" s="57">
        <f t="shared" si="6"/>
        <v>1129568.3150801766</v>
      </c>
      <c r="K31" s="30"/>
      <c r="L31" s="1"/>
      <c r="M31" s="1"/>
      <c r="N31" s="1"/>
      <c r="O31" s="1"/>
      <c r="P31" s="1"/>
      <c r="Q31" s="1"/>
    </row>
    <row r="32" spans="1:17" x14ac:dyDescent="0.3">
      <c r="B32" s="1"/>
      <c r="C32" s="1"/>
      <c r="D32" s="58">
        <v>16</v>
      </c>
      <c r="E32" s="57">
        <f t="shared" si="3"/>
        <v>1129568.3150801766</v>
      </c>
      <c r="F32" s="57">
        <f t="shared" si="7"/>
        <v>3334.0444940328812</v>
      </c>
      <c r="G32" s="30">
        <v>0</v>
      </c>
      <c r="H32" s="57">
        <f t="shared" si="4"/>
        <v>3334.0444940328839</v>
      </c>
      <c r="I32" s="57">
        <f t="shared" si="5"/>
        <v>-2.7284841053187847E-12</v>
      </c>
      <c r="J32" s="57">
        <f t="shared" si="6"/>
        <v>1129568.3150801766</v>
      </c>
      <c r="K32" s="30"/>
      <c r="L32" s="1"/>
      <c r="M32" s="1"/>
      <c r="N32" s="1"/>
      <c r="O32" s="1"/>
      <c r="P32" s="1"/>
      <c r="Q32" s="1"/>
    </row>
    <row r="33" spans="2:17" x14ac:dyDescent="0.3">
      <c r="B33" s="1"/>
      <c r="C33" s="1"/>
      <c r="D33" s="58">
        <v>17</v>
      </c>
      <c r="E33" s="57">
        <f t="shared" si="3"/>
        <v>1129568.3150801766</v>
      </c>
      <c r="F33" s="57">
        <f t="shared" si="7"/>
        <v>3334.0444940328812</v>
      </c>
      <c r="G33" s="30">
        <v>0</v>
      </c>
      <c r="H33" s="57">
        <f t="shared" si="4"/>
        <v>3334.0444940328839</v>
      </c>
      <c r="I33" s="57">
        <f t="shared" si="5"/>
        <v>-2.7284841053187847E-12</v>
      </c>
      <c r="J33" s="57">
        <f t="shared" si="6"/>
        <v>1129568.3150801766</v>
      </c>
      <c r="K33" s="30"/>
      <c r="L33" s="1"/>
      <c r="M33" s="1"/>
      <c r="N33" s="1"/>
      <c r="O33" s="1"/>
      <c r="P33" s="1"/>
      <c r="Q33" s="1"/>
    </row>
    <row r="34" spans="2:17" x14ac:dyDescent="0.3">
      <c r="B34" s="1"/>
      <c r="C34" s="1"/>
      <c r="D34" s="58">
        <v>18</v>
      </c>
      <c r="E34" s="57">
        <f t="shared" si="3"/>
        <v>1129568.3150801766</v>
      </c>
      <c r="F34" s="57">
        <f t="shared" si="7"/>
        <v>3334.0444940328812</v>
      </c>
      <c r="G34" s="30">
        <v>0</v>
      </c>
      <c r="H34" s="57">
        <f t="shared" si="4"/>
        <v>3334.0444940328839</v>
      </c>
      <c r="I34" s="57">
        <f t="shared" si="5"/>
        <v>-2.7284841053187847E-12</v>
      </c>
      <c r="J34" s="57">
        <f t="shared" si="6"/>
        <v>1129568.3150801766</v>
      </c>
      <c r="K34" s="30"/>
      <c r="L34" s="1"/>
      <c r="M34" s="1"/>
      <c r="N34" s="1"/>
      <c r="O34" s="1"/>
      <c r="P34" s="1"/>
      <c r="Q34" s="1"/>
    </row>
    <row r="35" spans="2:17" x14ac:dyDescent="0.3">
      <c r="B35" s="1"/>
      <c r="C35" s="1"/>
      <c r="D35" s="58">
        <v>19</v>
      </c>
      <c r="E35" s="57">
        <f t="shared" si="3"/>
        <v>1129568.3150801766</v>
      </c>
      <c r="F35" s="57">
        <f t="shared" si="7"/>
        <v>3334.0444940328812</v>
      </c>
      <c r="G35" s="30">
        <v>0</v>
      </c>
      <c r="H35" s="57">
        <f t="shared" si="4"/>
        <v>3334.0444940328839</v>
      </c>
      <c r="I35" s="57">
        <f t="shared" si="5"/>
        <v>-2.7284841053187847E-12</v>
      </c>
      <c r="J35" s="57">
        <f t="shared" si="6"/>
        <v>1129568.3150801766</v>
      </c>
      <c r="K35" s="30"/>
      <c r="L35" s="1"/>
      <c r="M35" s="1"/>
      <c r="N35" s="1"/>
      <c r="O35" s="1"/>
      <c r="P35" s="1"/>
      <c r="Q35" s="1"/>
    </row>
    <row r="36" spans="2:17" x14ac:dyDescent="0.3">
      <c r="B36" s="1"/>
      <c r="C36" s="1"/>
      <c r="D36" s="58">
        <v>20</v>
      </c>
      <c r="E36" s="57">
        <f t="shared" si="3"/>
        <v>1129568.3150801766</v>
      </c>
      <c r="F36" s="57">
        <f t="shared" si="7"/>
        <v>3334.0444940328812</v>
      </c>
      <c r="G36" s="30">
        <v>0</v>
      </c>
      <c r="H36" s="57">
        <f t="shared" si="4"/>
        <v>3334.0444940328839</v>
      </c>
      <c r="I36" s="57">
        <f t="shared" si="5"/>
        <v>-2.7284841053187847E-12</v>
      </c>
      <c r="J36" s="57">
        <f t="shared" si="6"/>
        <v>1129568.3150801766</v>
      </c>
      <c r="K36" s="30"/>
      <c r="L36" s="1"/>
      <c r="M36" s="1"/>
      <c r="N36" s="1"/>
      <c r="O36" s="1"/>
      <c r="P36" s="1"/>
      <c r="Q36" s="1"/>
    </row>
    <row r="37" spans="2:17" x14ac:dyDescent="0.3">
      <c r="B37" s="1"/>
      <c r="C37" s="1"/>
      <c r="D37" s="58">
        <v>21</v>
      </c>
      <c r="E37" s="57">
        <f t="shared" si="3"/>
        <v>1129568.3150801766</v>
      </c>
      <c r="F37" s="57">
        <f t="shared" si="7"/>
        <v>3334.0444940328812</v>
      </c>
      <c r="G37" s="30">
        <v>0</v>
      </c>
      <c r="H37" s="57">
        <f t="shared" si="4"/>
        <v>3334.0444940328839</v>
      </c>
      <c r="I37" s="57">
        <f t="shared" si="5"/>
        <v>-2.7284841053187847E-12</v>
      </c>
      <c r="J37" s="57">
        <f t="shared" si="6"/>
        <v>1129568.3150801766</v>
      </c>
      <c r="K37" s="30"/>
      <c r="L37" s="1"/>
      <c r="M37" s="1"/>
      <c r="N37" s="1"/>
      <c r="O37" s="1"/>
      <c r="P37" s="1"/>
      <c r="Q37" s="1"/>
    </row>
    <row r="38" spans="2:17" x14ac:dyDescent="0.3">
      <c r="B38" s="1"/>
      <c r="C38" s="1"/>
      <c r="D38" s="58">
        <v>22</v>
      </c>
      <c r="E38" s="57">
        <f t="shared" si="3"/>
        <v>1129568.3150801766</v>
      </c>
      <c r="F38" s="57">
        <f t="shared" si="7"/>
        <v>3334.0444940328812</v>
      </c>
      <c r="G38" s="30">
        <v>0</v>
      </c>
      <c r="H38" s="57">
        <f t="shared" si="4"/>
        <v>3334.0444940328839</v>
      </c>
      <c r="I38" s="57">
        <f t="shared" si="5"/>
        <v>-2.7284841053187847E-12</v>
      </c>
      <c r="J38" s="57">
        <f t="shared" si="6"/>
        <v>1129568.3150801766</v>
      </c>
      <c r="K38" s="30"/>
      <c r="L38" s="1"/>
      <c r="M38" s="1"/>
      <c r="N38" s="1"/>
      <c r="O38" s="1"/>
      <c r="P38" s="1"/>
      <c r="Q38" s="1"/>
    </row>
    <row r="39" spans="2:17" x14ac:dyDescent="0.3">
      <c r="B39" s="1"/>
      <c r="C39" s="1"/>
      <c r="D39" s="58">
        <v>23</v>
      </c>
      <c r="E39" s="57">
        <f t="shared" si="3"/>
        <v>1129568.3150801766</v>
      </c>
      <c r="F39" s="57">
        <f t="shared" si="7"/>
        <v>3334.0444940328812</v>
      </c>
      <c r="G39" s="30">
        <v>0</v>
      </c>
      <c r="H39" s="57">
        <f t="shared" si="4"/>
        <v>3334.0444940328839</v>
      </c>
      <c r="I39" s="57">
        <f t="shared" si="5"/>
        <v>-2.7284841053187847E-12</v>
      </c>
      <c r="J39" s="57">
        <f t="shared" si="6"/>
        <v>1129568.3150801766</v>
      </c>
      <c r="K39" s="30"/>
      <c r="L39" s="1"/>
      <c r="M39" s="1"/>
      <c r="N39" s="1"/>
      <c r="O39" s="1"/>
      <c r="P39" s="1"/>
      <c r="Q39" s="1"/>
    </row>
    <row r="40" spans="2:17" x14ac:dyDescent="0.3">
      <c r="B40" s="1"/>
      <c r="C40" s="1"/>
      <c r="D40" s="58">
        <v>24</v>
      </c>
      <c r="E40" s="57">
        <f t="shared" si="3"/>
        <v>1129568.3150801766</v>
      </c>
      <c r="F40" s="57">
        <f t="shared" si="7"/>
        <v>3334.0444940328812</v>
      </c>
      <c r="G40" s="30">
        <v>0</v>
      </c>
      <c r="H40" s="57">
        <f t="shared" si="4"/>
        <v>3334.0444940328839</v>
      </c>
      <c r="I40" s="57">
        <f t="shared" si="5"/>
        <v>-2.7284841053187847E-12</v>
      </c>
      <c r="J40" s="57">
        <f t="shared" si="6"/>
        <v>1129568.3150801766</v>
      </c>
      <c r="K40" s="30"/>
      <c r="L40" s="1"/>
      <c r="M40" s="1"/>
      <c r="N40" s="1"/>
      <c r="O40" s="1"/>
      <c r="P40" s="1"/>
      <c r="Q40" s="1"/>
    </row>
    <row r="41" spans="2:17" x14ac:dyDescent="0.3">
      <c r="B41" s="1"/>
      <c r="C41" s="1"/>
      <c r="D41" s="58">
        <v>25</v>
      </c>
      <c r="E41" s="57">
        <f t="shared" si="3"/>
        <v>1129568.3150801766</v>
      </c>
      <c r="F41" s="57">
        <f>$C$11</f>
        <v>4840.8122120908274</v>
      </c>
      <c r="G41" s="57">
        <f t="shared" ref="G41:G104" si="8">IF((D41-1)/12=INT((D41-1)/12), E41*0.09,0)</f>
        <v>101661.14835721589</v>
      </c>
      <c r="H41" s="57">
        <f t="shared" si="4"/>
        <v>3033.9804895699244</v>
      </c>
      <c r="I41" s="57">
        <f t="shared" si="5"/>
        <v>103467.98007973679</v>
      </c>
      <c r="J41" s="57">
        <f t="shared" si="6"/>
        <v>1026100.3350004398</v>
      </c>
      <c r="K41" s="30"/>
      <c r="L41" s="1"/>
      <c r="M41" s="1"/>
      <c r="N41" s="1"/>
      <c r="O41" s="1"/>
      <c r="P41" s="1"/>
      <c r="Q41" s="1"/>
    </row>
    <row r="42" spans="2:17" x14ac:dyDescent="0.3">
      <c r="B42" s="1"/>
      <c r="C42" s="1"/>
      <c r="D42" s="58">
        <v>26</v>
      </c>
      <c r="E42" s="57">
        <f t="shared" si="3"/>
        <v>1026100.3350004398</v>
      </c>
      <c r="F42" s="57">
        <f t="shared" ref="F42:F105" si="9">$C$11</f>
        <v>4840.8122120908274</v>
      </c>
      <c r="G42" s="57">
        <f t="shared" si="8"/>
        <v>0</v>
      </c>
      <c r="H42" s="57">
        <f t="shared" si="4"/>
        <v>3028.6474280138491</v>
      </c>
      <c r="I42" s="57">
        <f t="shared" si="5"/>
        <v>1812.1647840769783</v>
      </c>
      <c r="J42" s="57">
        <f t="shared" si="6"/>
        <v>1024288.1702163628</v>
      </c>
      <c r="K42" s="30"/>
      <c r="L42" s="1"/>
      <c r="M42" s="1"/>
      <c r="N42" s="1"/>
      <c r="O42" s="1"/>
      <c r="P42" s="1"/>
      <c r="Q42" s="1"/>
    </row>
    <row r="43" spans="2:17" x14ac:dyDescent="0.3">
      <c r="B43" s="1"/>
      <c r="C43" s="1"/>
      <c r="D43" s="58">
        <v>27</v>
      </c>
      <c r="E43" s="57">
        <f t="shared" si="3"/>
        <v>1024288.1702163628</v>
      </c>
      <c r="F43" s="57">
        <f t="shared" si="9"/>
        <v>4840.8122120908274</v>
      </c>
      <c r="G43" s="57">
        <f t="shared" si="8"/>
        <v>0</v>
      </c>
      <c r="H43" s="57">
        <f t="shared" si="4"/>
        <v>3023.2986253429781</v>
      </c>
      <c r="I43" s="57">
        <f t="shared" si="5"/>
        <v>1817.5135867478493</v>
      </c>
      <c r="J43" s="57">
        <f t="shared" si="6"/>
        <v>1022470.656629615</v>
      </c>
      <c r="K43" s="30"/>
      <c r="L43" s="1"/>
      <c r="M43" s="1"/>
      <c r="N43" s="1"/>
      <c r="O43" s="1"/>
      <c r="P43" s="1"/>
      <c r="Q43" s="1"/>
    </row>
    <row r="44" spans="2:17" x14ac:dyDescent="0.3">
      <c r="B44" s="1"/>
      <c r="C44" s="1"/>
      <c r="D44" s="58">
        <v>28</v>
      </c>
      <c r="E44" s="57">
        <f t="shared" si="3"/>
        <v>1022470.656629615</v>
      </c>
      <c r="F44" s="57">
        <f t="shared" si="9"/>
        <v>4840.8122120908274</v>
      </c>
      <c r="G44" s="57">
        <f t="shared" si="8"/>
        <v>0</v>
      </c>
      <c r="H44" s="57">
        <f t="shared" si="4"/>
        <v>3017.9340350956886</v>
      </c>
      <c r="I44" s="57">
        <f t="shared" si="5"/>
        <v>1822.8781769951388</v>
      </c>
      <c r="J44" s="57">
        <f t="shared" si="6"/>
        <v>1020647.7784526199</v>
      </c>
      <c r="K44" s="30"/>
      <c r="L44" s="1"/>
      <c r="M44" s="1"/>
      <c r="N44" s="1"/>
      <c r="O44" s="1"/>
      <c r="P44" s="1"/>
      <c r="Q44" s="1"/>
    </row>
    <row r="45" spans="2:17" x14ac:dyDescent="0.3">
      <c r="B45" s="1"/>
      <c r="C45" s="1"/>
      <c r="D45" s="58">
        <v>29</v>
      </c>
      <c r="E45" s="57">
        <f t="shared" si="3"/>
        <v>1020647.7784526199</v>
      </c>
      <c r="F45" s="57">
        <f t="shared" si="9"/>
        <v>4840.8122120908274</v>
      </c>
      <c r="G45" s="57">
        <f t="shared" si="8"/>
        <v>0</v>
      </c>
      <c r="H45" s="57">
        <f t="shared" si="4"/>
        <v>3012.5536106732206</v>
      </c>
      <c r="I45" s="57">
        <f t="shared" si="5"/>
        <v>1828.2586014176068</v>
      </c>
      <c r="J45" s="57">
        <f t="shared" si="6"/>
        <v>1018819.5198512023</v>
      </c>
      <c r="K45" s="30"/>
      <c r="L45" s="1"/>
      <c r="M45" s="1"/>
      <c r="N45" s="1"/>
      <c r="O45" s="1"/>
      <c r="P45" s="1"/>
      <c r="Q45" s="1"/>
    </row>
    <row r="46" spans="2:17" x14ac:dyDescent="0.3">
      <c r="B46" s="1"/>
      <c r="C46" s="1"/>
      <c r="D46" s="58">
        <v>30</v>
      </c>
      <c r="E46" s="57">
        <f t="shared" si="3"/>
        <v>1018819.5198512023</v>
      </c>
      <c r="F46" s="57">
        <f t="shared" si="9"/>
        <v>4840.8122120908274</v>
      </c>
      <c r="G46" s="57">
        <f t="shared" si="8"/>
        <v>0</v>
      </c>
      <c r="H46" s="57">
        <f t="shared" si="4"/>
        <v>3007.1573053392735</v>
      </c>
      <c r="I46" s="57">
        <f t="shared" si="5"/>
        <v>1833.6549067515539</v>
      </c>
      <c r="J46" s="57">
        <f t="shared" si="6"/>
        <v>1016985.8649444507</v>
      </c>
      <c r="K46" s="30"/>
      <c r="L46" s="1"/>
      <c r="M46" s="1"/>
      <c r="N46" s="1"/>
      <c r="O46" s="1"/>
      <c r="P46" s="1"/>
      <c r="Q46" s="1"/>
    </row>
    <row r="47" spans="2:17" x14ac:dyDescent="0.3">
      <c r="B47" s="1"/>
      <c r="C47" s="1"/>
      <c r="D47" s="58">
        <v>31</v>
      </c>
      <c r="E47" s="57">
        <f t="shared" si="3"/>
        <v>1016985.8649444507</v>
      </c>
      <c r="F47" s="57">
        <f t="shared" si="9"/>
        <v>4840.8122120908274</v>
      </c>
      <c r="G47" s="57">
        <f t="shared" si="8"/>
        <v>0</v>
      </c>
      <c r="H47" s="57">
        <f t="shared" si="4"/>
        <v>3001.7450722195995</v>
      </c>
      <c r="I47" s="57">
        <f t="shared" si="5"/>
        <v>1839.0671398712279</v>
      </c>
      <c r="J47" s="57">
        <f t="shared" si="6"/>
        <v>1015146.7978045795</v>
      </c>
      <c r="K47" s="30"/>
      <c r="L47" s="1"/>
      <c r="M47" s="1"/>
      <c r="N47" s="1"/>
      <c r="O47" s="1"/>
      <c r="P47" s="1"/>
      <c r="Q47" s="1"/>
    </row>
    <row r="48" spans="2:17" x14ac:dyDescent="0.3">
      <c r="B48" s="1"/>
      <c r="C48" s="1"/>
      <c r="D48" s="58">
        <v>32</v>
      </c>
      <c r="E48" s="57">
        <f t="shared" si="3"/>
        <v>1015146.7978045795</v>
      </c>
      <c r="F48" s="57">
        <f t="shared" si="9"/>
        <v>4840.8122120908274</v>
      </c>
      <c r="G48" s="57">
        <f t="shared" si="8"/>
        <v>0</v>
      </c>
      <c r="H48" s="57">
        <f t="shared" si="4"/>
        <v>2996.3168643015956</v>
      </c>
      <c r="I48" s="57">
        <f t="shared" si="5"/>
        <v>1844.4953477892318</v>
      </c>
      <c r="J48" s="57">
        <f t="shared" si="6"/>
        <v>1013302.3024567902</v>
      </c>
      <c r="K48" s="30"/>
      <c r="L48" s="1"/>
      <c r="M48" s="1"/>
      <c r="N48" s="1"/>
      <c r="O48" s="1"/>
      <c r="P48" s="1"/>
      <c r="Q48" s="1"/>
    </row>
    <row r="49" spans="2:17" x14ac:dyDescent="0.3">
      <c r="B49" s="1"/>
      <c r="C49" s="1"/>
      <c r="D49" s="58">
        <v>33</v>
      </c>
      <c r="E49" s="57">
        <f t="shared" si="3"/>
        <v>1013302.3024567902</v>
      </c>
      <c r="F49" s="57">
        <f t="shared" si="9"/>
        <v>4840.8122120908274</v>
      </c>
      <c r="G49" s="57">
        <f t="shared" si="8"/>
        <v>0</v>
      </c>
      <c r="H49" s="57">
        <f t="shared" si="4"/>
        <v>2990.8726344338966</v>
      </c>
      <c r="I49" s="57">
        <f t="shared" si="5"/>
        <v>1849.9395776569309</v>
      </c>
      <c r="J49" s="57">
        <f t="shared" si="6"/>
        <v>1011452.3628791333</v>
      </c>
      <c r="K49" s="30"/>
      <c r="L49" s="1"/>
      <c r="M49" s="1"/>
      <c r="N49" s="1"/>
      <c r="O49" s="1"/>
      <c r="P49" s="1"/>
      <c r="Q49" s="1"/>
    </row>
    <row r="50" spans="2:17" x14ac:dyDescent="0.3">
      <c r="B50" s="1"/>
      <c r="C50" s="1"/>
      <c r="D50" s="58">
        <v>34</v>
      </c>
      <c r="E50" s="57">
        <f t="shared" si="3"/>
        <v>1011452.3628791333</v>
      </c>
      <c r="F50" s="57">
        <f t="shared" si="9"/>
        <v>4840.8122120908274</v>
      </c>
      <c r="G50" s="57">
        <f t="shared" si="8"/>
        <v>0</v>
      </c>
      <c r="H50" s="57">
        <f t="shared" si="4"/>
        <v>2985.4123353259647</v>
      </c>
      <c r="I50" s="57">
        <f t="shared" si="5"/>
        <v>1855.3998767648627</v>
      </c>
      <c r="J50" s="57">
        <f t="shared" si="6"/>
        <v>1009596.9630023685</v>
      </c>
      <c r="K50" s="30"/>
      <c r="L50" s="1"/>
      <c r="M50" s="1"/>
      <c r="N50" s="1"/>
      <c r="O50" s="1"/>
      <c r="P50" s="1"/>
      <c r="Q50" s="1"/>
    </row>
    <row r="51" spans="2:17" x14ac:dyDescent="0.3">
      <c r="B51" s="1"/>
      <c r="C51" s="1"/>
      <c r="D51" s="58">
        <v>35</v>
      </c>
      <c r="E51" s="57">
        <f t="shared" si="3"/>
        <v>1009596.9630023685</v>
      </c>
      <c r="F51" s="57">
        <f t="shared" si="9"/>
        <v>4840.8122120908274</v>
      </c>
      <c r="G51" s="57">
        <f t="shared" si="8"/>
        <v>0</v>
      </c>
      <c r="H51" s="57">
        <f t="shared" si="4"/>
        <v>2979.9359195476786</v>
      </c>
      <c r="I51" s="57">
        <f t="shared" si="5"/>
        <v>1860.8762925431488</v>
      </c>
      <c r="J51" s="57">
        <f t="shared" si="6"/>
        <v>1007736.0867098253</v>
      </c>
      <c r="K51" s="30"/>
      <c r="L51" s="1"/>
      <c r="M51" s="1"/>
      <c r="N51" s="1"/>
      <c r="O51" s="1"/>
      <c r="P51" s="1"/>
      <c r="Q51" s="1"/>
    </row>
    <row r="52" spans="2:17" x14ac:dyDescent="0.3">
      <c r="B52" s="1"/>
      <c r="C52" s="1"/>
      <c r="D52" s="58">
        <v>36</v>
      </c>
      <c r="E52" s="57">
        <f t="shared" si="3"/>
        <v>1007736.0867098253</v>
      </c>
      <c r="F52" s="57">
        <f t="shared" si="9"/>
        <v>4840.8122120908274</v>
      </c>
      <c r="G52" s="57">
        <f t="shared" si="8"/>
        <v>0</v>
      </c>
      <c r="H52" s="57">
        <f t="shared" si="4"/>
        <v>2974.443339528922</v>
      </c>
      <c r="I52" s="57">
        <f t="shared" si="5"/>
        <v>1866.3688725619054</v>
      </c>
      <c r="J52" s="57">
        <f t="shared" si="6"/>
        <v>1005869.7178372634</v>
      </c>
      <c r="K52" s="30"/>
      <c r="L52" s="1"/>
      <c r="M52" s="1"/>
      <c r="N52" s="1"/>
      <c r="O52" s="1"/>
      <c r="P52" s="1"/>
      <c r="Q52" s="1"/>
    </row>
    <row r="53" spans="2:17" x14ac:dyDescent="0.3">
      <c r="B53" s="1"/>
      <c r="C53" s="1"/>
      <c r="D53" s="58">
        <v>37</v>
      </c>
      <c r="E53" s="57">
        <f t="shared" si="3"/>
        <v>1005869.7178372634</v>
      </c>
      <c r="F53" s="57">
        <f t="shared" si="9"/>
        <v>4840.8122120908274</v>
      </c>
      <c r="G53" s="57">
        <f t="shared" si="8"/>
        <v>90528.274605353698</v>
      </c>
      <c r="H53" s="57">
        <f t="shared" si="4"/>
        <v>2701.7304382788452</v>
      </c>
      <c r="I53" s="57">
        <f t="shared" si="5"/>
        <v>92667.356379165678</v>
      </c>
      <c r="J53" s="57">
        <f t="shared" si="6"/>
        <v>913202.3614580977</v>
      </c>
      <c r="K53" s="30"/>
      <c r="L53" s="1"/>
      <c r="M53" s="1"/>
      <c r="N53" s="1"/>
      <c r="O53" s="1"/>
      <c r="P53" s="1"/>
      <c r="Q53" s="1"/>
    </row>
    <row r="54" spans="2:17" x14ac:dyDescent="0.3">
      <c r="B54" s="1"/>
      <c r="C54" s="1"/>
      <c r="D54" s="58">
        <v>38</v>
      </c>
      <c r="E54" s="57">
        <f t="shared" si="3"/>
        <v>913202.3614580977</v>
      </c>
      <c r="F54" s="57">
        <f t="shared" si="9"/>
        <v>4840.8122120908274</v>
      </c>
      <c r="G54" s="57">
        <f t="shared" si="8"/>
        <v>0</v>
      </c>
      <c r="H54" s="57">
        <f t="shared" si="4"/>
        <v>2695.4167043372572</v>
      </c>
      <c r="I54" s="57">
        <f t="shared" si="5"/>
        <v>2145.3955077535702</v>
      </c>
      <c r="J54" s="57">
        <f t="shared" si="6"/>
        <v>911056.96595034411</v>
      </c>
      <c r="K54" s="30"/>
      <c r="L54" s="1"/>
      <c r="M54" s="1"/>
      <c r="N54" s="1"/>
      <c r="O54" s="1"/>
      <c r="P54" s="1"/>
      <c r="Q54" s="1"/>
    </row>
    <row r="55" spans="2:17" x14ac:dyDescent="0.3">
      <c r="B55" s="1"/>
      <c r="C55" s="1"/>
      <c r="D55" s="58">
        <v>39</v>
      </c>
      <c r="E55" s="57">
        <f t="shared" si="3"/>
        <v>911056.96595034411</v>
      </c>
      <c r="F55" s="57">
        <f t="shared" si="9"/>
        <v>4840.8122120908274</v>
      </c>
      <c r="G55" s="57">
        <f t="shared" si="8"/>
        <v>0</v>
      </c>
      <c r="H55" s="57">
        <f t="shared" si="4"/>
        <v>2689.0843347190098</v>
      </c>
      <c r="I55" s="57">
        <f t="shared" si="5"/>
        <v>2151.7278773718176</v>
      </c>
      <c r="J55" s="57">
        <f t="shared" si="6"/>
        <v>908905.23807297228</v>
      </c>
      <c r="K55" s="30"/>
      <c r="L55" s="1"/>
      <c r="M55" s="1"/>
      <c r="N55" s="1"/>
      <c r="O55" s="1"/>
      <c r="P55" s="1"/>
      <c r="Q55" s="1"/>
    </row>
    <row r="56" spans="2:17" x14ac:dyDescent="0.3">
      <c r="B56" s="1"/>
      <c r="C56" s="1"/>
      <c r="D56" s="58">
        <v>40</v>
      </c>
      <c r="E56" s="57">
        <f t="shared" si="3"/>
        <v>908905.23807297228</v>
      </c>
      <c r="F56" s="57">
        <f t="shared" si="9"/>
        <v>4840.8122120908274</v>
      </c>
      <c r="G56" s="57">
        <f t="shared" si="8"/>
        <v>0</v>
      </c>
      <c r="H56" s="57">
        <f t="shared" si="4"/>
        <v>2682.7332744188639</v>
      </c>
      <c r="I56" s="57">
        <f t="shared" si="5"/>
        <v>2158.0789376719636</v>
      </c>
      <c r="J56" s="57">
        <f t="shared" si="6"/>
        <v>906747.15913530032</v>
      </c>
      <c r="K56" s="30"/>
      <c r="L56" s="1"/>
      <c r="M56" s="1"/>
      <c r="N56" s="1"/>
      <c r="O56" s="1"/>
      <c r="P56" s="1"/>
      <c r="Q56" s="1"/>
    </row>
    <row r="57" spans="2:17" x14ac:dyDescent="0.3">
      <c r="B57" s="1"/>
      <c r="C57" s="1"/>
      <c r="D57" s="58">
        <v>41</v>
      </c>
      <c r="E57" s="57">
        <f t="shared" si="3"/>
        <v>906747.15913530032</v>
      </c>
      <c r="F57" s="57">
        <f t="shared" si="9"/>
        <v>4840.8122120908274</v>
      </c>
      <c r="G57" s="57">
        <f t="shared" si="8"/>
        <v>0</v>
      </c>
      <c r="H57" s="57">
        <f t="shared" si="4"/>
        <v>2676.3634682692259</v>
      </c>
      <c r="I57" s="57">
        <f t="shared" si="5"/>
        <v>2164.4487438216015</v>
      </c>
      <c r="J57" s="57">
        <f t="shared" si="6"/>
        <v>904582.71039147873</v>
      </c>
      <c r="K57" s="30"/>
      <c r="L57" s="1"/>
      <c r="M57" s="1"/>
      <c r="N57" s="1"/>
      <c r="O57" s="1"/>
      <c r="P57" s="1"/>
      <c r="Q57" s="1"/>
    </row>
    <row r="58" spans="2:17" x14ac:dyDescent="0.3">
      <c r="B58" s="1"/>
      <c r="C58" s="1"/>
      <c r="D58" s="58">
        <v>42</v>
      </c>
      <c r="E58" s="57">
        <f t="shared" si="3"/>
        <v>904582.71039147873</v>
      </c>
      <c r="F58" s="57">
        <f t="shared" si="9"/>
        <v>4840.8122120908274</v>
      </c>
      <c r="G58" s="57">
        <f t="shared" si="8"/>
        <v>0</v>
      </c>
      <c r="H58" s="57">
        <f t="shared" si="4"/>
        <v>2669.9748609396706</v>
      </c>
      <c r="I58" s="57">
        <f t="shared" si="5"/>
        <v>2170.8373511511568</v>
      </c>
      <c r="J58" s="57">
        <f t="shared" si="6"/>
        <v>902411.87304032757</v>
      </c>
      <c r="K58" s="30"/>
      <c r="L58" s="1"/>
      <c r="M58" s="1"/>
      <c r="N58" s="1"/>
      <c r="O58" s="1"/>
      <c r="P58" s="1"/>
      <c r="Q58" s="1"/>
    </row>
    <row r="59" spans="2:17" x14ac:dyDescent="0.3">
      <c r="B59" s="1"/>
      <c r="C59" s="1"/>
      <c r="D59" s="58">
        <v>43</v>
      </c>
      <c r="E59" s="57">
        <f t="shared" si="3"/>
        <v>902411.87304032757</v>
      </c>
      <c r="F59" s="57">
        <f t="shared" si="9"/>
        <v>4840.8122120908274</v>
      </c>
      <c r="G59" s="57">
        <f t="shared" si="8"/>
        <v>0</v>
      </c>
      <c r="H59" s="57">
        <f t="shared" si="4"/>
        <v>2663.5673969364575</v>
      </c>
      <c r="I59" s="57">
        <f t="shared" si="5"/>
        <v>2177.2448151543699</v>
      </c>
      <c r="J59" s="57">
        <f t="shared" si="6"/>
        <v>900234.62822517322</v>
      </c>
      <c r="K59" s="30"/>
      <c r="L59" s="1"/>
      <c r="M59" s="1"/>
      <c r="N59" s="1"/>
      <c r="O59" s="1"/>
      <c r="P59" s="1"/>
      <c r="Q59" s="1"/>
    </row>
    <row r="60" spans="2:17" x14ac:dyDescent="0.3">
      <c r="B60" s="1"/>
      <c r="C60" s="1"/>
      <c r="D60" s="58">
        <v>44</v>
      </c>
      <c r="E60" s="57">
        <f t="shared" si="3"/>
        <v>900234.62822517322</v>
      </c>
      <c r="F60" s="57">
        <f t="shared" si="9"/>
        <v>4840.8122120908274</v>
      </c>
      <c r="G60" s="57">
        <f t="shared" si="8"/>
        <v>0</v>
      </c>
      <c r="H60" s="57">
        <f t="shared" si="4"/>
        <v>2657.1410206020505</v>
      </c>
      <c r="I60" s="57">
        <f t="shared" si="5"/>
        <v>2183.6711914887769</v>
      </c>
      <c r="J60" s="57">
        <f t="shared" si="6"/>
        <v>898050.95703368448</v>
      </c>
      <c r="K60" s="30"/>
      <c r="L60" s="1"/>
      <c r="M60" s="1"/>
      <c r="N60" s="1"/>
      <c r="O60" s="1"/>
      <c r="P60" s="1"/>
      <c r="Q60" s="1"/>
    </row>
    <row r="61" spans="2:17" x14ac:dyDescent="0.3">
      <c r="B61" s="1"/>
      <c r="C61" s="1"/>
      <c r="D61" s="58">
        <v>45</v>
      </c>
      <c r="E61" s="57">
        <f t="shared" si="3"/>
        <v>898050.95703368448</v>
      </c>
      <c r="F61" s="57">
        <f t="shared" si="9"/>
        <v>4840.8122120908274</v>
      </c>
      <c r="G61" s="57">
        <f t="shared" si="8"/>
        <v>0</v>
      </c>
      <c r="H61" s="57">
        <f t="shared" si="4"/>
        <v>2650.6956761146353</v>
      </c>
      <c r="I61" s="57">
        <f t="shared" si="5"/>
        <v>2190.1165359761922</v>
      </c>
      <c r="J61" s="57">
        <f t="shared" si="6"/>
        <v>895860.8404977083</v>
      </c>
      <c r="K61" s="30"/>
      <c r="L61" s="1"/>
      <c r="M61" s="1"/>
      <c r="N61" s="1"/>
      <c r="O61" s="1"/>
      <c r="P61" s="1"/>
      <c r="Q61" s="1"/>
    </row>
    <row r="62" spans="2:17" x14ac:dyDescent="0.3">
      <c r="B62" s="1"/>
      <c r="C62" s="1"/>
      <c r="D62" s="58">
        <v>46</v>
      </c>
      <c r="E62" s="57">
        <f t="shared" si="3"/>
        <v>895860.8404977083</v>
      </c>
      <c r="F62" s="57">
        <f t="shared" si="9"/>
        <v>4840.8122120908274</v>
      </c>
      <c r="G62" s="57">
        <f t="shared" si="8"/>
        <v>0</v>
      </c>
      <c r="H62" s="57">
        <f t="shared" si="4"/>
        <v>2644.2313074876315</v>
      </c>
      <c r="I62" s="57">
        <f t="shared" si="5"/>
        <v>2196.5809046031959</v>
      </c>
      <c r="J62" s="57">
        <f t="shared" si="6"/>
        <v>893664.25959310506</v>
      </c>
      <c r="K62" s="30"/>
      <c r="L62" s="1"/>
      <c r="M62" s="1"/>
      <c r="N62" s="1"/>
      <c r="O62" s="1"/>
      <c r="P62" s="1"/>
      <c r="Q62" s="1"/>
    </row>
    <row r="63" spans="2:17" x14ac:dyDescent="0.3">
      <c r="B63" s="1"/>
      <c r="C63" s="1"/>
      <c r="D63" s="58">
        <v>47</v>
      </c>
      <c r="E63" s="57">
        <f t="shared" si="3"/>
        <v>893664.25959310506</v>
      </c>
      <c r="F63" s="57">
        <f t="shared" si="9"/>
        <v>4840.8122120908274</v>
      </c>
      <c r="G63" s="57">
        <f t="shared" si="8"/>
        <v>0</v>
      </c>
      <c r="H63" s="57">
        <f t="shared" si="4"/>
        <v>2637.7478585692097</v>
      </c>
      <c r="I63" s="57">
        <f t="shared" si="5"/>
        <v>2203.0643535216177</v>
      </c>
      <c r="J63" s="57">
        <f t="shared" si="6"/>
        <v>891461.1952395835</v>
      </c>
      <c r="K63" s="30"/>
      <c r="L63" s="1"/>
      <c r="M63" s="1"/>
      <c r="N63" s="1"/>
      <c r="O63" s="1"/>
      <c r="P63" s="1"/>
      <c r="Q63" s="1"/>
    </row>
    <row r="64" spans="2:17" x14ac:dyDescent="0.3">
      <c r="B64" s="1"/>
      <c r="C64" s="1"/>
      <c r="D64" s="58">
        <v>48</v>
      </c>
      <c r="E64" s="57">
        <f t="shared" si="3"/>
        <v>891461.1952395835</v>
      </c>
      <c r="F64" s="57">
        <f t="shared" si="9"/>
        <v>4840.8122120908274</v>
      </c>
      <c r="G64" s="57">
        <f t="shared" si="8"/>
        <v>0</v>
      </c>
      <c r="H64" s="57">
        <f t="shared" si="4"/>
        <v>2631.2452730418017</v>
      </c>
      <c r="I64" s="57">
        <f t="shared" si="5"/>
        <v>2209.5669390490257</v>
      </c>
      <c r="J64" s="57">
        <f t="shared" si="6"/>
        <v>889251.62830053444</v>
      </c>
      <c r="K64" s="30"/>
      <c r="L64" s="1"/>
      <c r="M64" s="1"/>
      <c r="N64" s="1"/>
      <c r="O64" s="1"/>
      <c r="P64" s="1"/>
      <c r="Q64" s="1"/>
    </row>
    <row r="65" spans="2:17" x14ac:dyDescent="0.3">
      <c r="B65" s="1"/>
      <c r="C65" s="1"/>
      <c r="D65" s="58">
        <v>49</v>
      </c>
      <c r="E65" s="57">
        <f t="shared" si="3"/>
        <v>889251.62830053444</v>
      </c>
      <c r="F65" s="57">
        <f t="shared" si="9"/>
        <v>4840.8122120908274</v>
      </c>
      <c r="G65" s="57">
        <f t="shared" si="8"/>
        <v>80032.646547048091</v>
      </c>
      <c r="H65" s="57">
        <f t="shared" si="4"/>
        <v>2388.498379923667</v>
      </c>
      <c r="I65" s="57">
        <f t="shared" si="5"/>
        <v>82484.960379215248</v>
      </c>
      <c r="J65" s="57">
        <f t="shared" si="6"/>
        <v>806766.66792131914</v>
      </c>
      <c r="K65" s="30"/>
      <c r="L65" s="1"/>
      <c r="M65" s="1"/>
      <c r="N65" s="1"/>
      <c r="O65" s="1"/>
      <c r="P65" s="1"/>
      <c r="Q65" s="1"/>
    </row>
    <row r="66" spans="2:17" x14ac:dyDescent="0.3">
      <c r="B66" s="1"/>
      <c r="C66" s="1"/>
      <c r="D66" s="58">
        <v>50</v>
      </c>
      <c r="E66" s="57">
        <f t="shared" si="3"/>
        <v>806766.66792131914</v>
      </c>
      <c r="F66" s="57">
        <f t="shared" si="9"/>
        <v>4840.8122120908274</v>
      </c>
      <c r="G66" s="57">
        <f t="shared" si="8"/>
        <v>0</v>
      </c>
      <c r="H66" s="57">
        <f t="shared" si="4"/>
        <v>2381.2601072839129</v>
      </c>
      <c r="I66" s="57">
        <f t="shared" si="5"/>
        <v>2459.5521048069145</v>
      </c>
      <c r="J66" s="57">
        <f t="shared" si="6"/>
        <v>804307.11581651226</v>
      </c>
      <c r="K66" s="30"/>
      <c r="L66" s="1"/>
      <c r="M66" s="1"/>
      <c r="N66" s="1"/>
      <c r="O66" s="1"/>
      <c r="P66" s="1"/>
      <c r="Q66" s="1"/>
    </row>
    <row r="67" spans="2:17" x14ac:dyDescent="0.3">
      <c r="B67" s="1"/>
      <c r="C67" s="1"/>
      <c r="D67" s="58">
        <v>51</v>
      </c>
      <c r="E67" s="57">
        <f t="shared" si="3"/>
        <v>804307.11581651226</v>
      </c>
      <c r="F67" s="57">
        <f t="shared" si="9"/>
        <v>4840.8122120908274</v>
      </c>
      <c r="G67" s="57">
        <f t="shared" si="8"/>
        <v>0</v>
      </c>
      <c r="H67" s="57">
        <f t="shared" si="4"/>
        <v>2374.0004700903573</v>
      </c>
      <c r="I67" s="57">
        <f t="shared" si="5"/>
        <v>2466.8117420004701</v>
      </c>
      <c r="J67" s="57">
        <f t="shared" si="6"/>
        <v>801840.30407451175</v>
      </c>
      <c r="K67" s="30"/>
      <c r="L67" s="1"/>
      <c r="M67" s="1"/>
      <c r="N67" s="1"/>
      <c r="O67" s="1"/>
      <c r="P67" s="1"/>
      <c r="Q67" s="1"/>
    </row>
    <row r="68" spans="2:17" x14ac:dyDescent="0.3">
      <c r="B68" s="1"/>
      <c r="C68" s="1"/>
      <c r="D68" s="58">
        <v>52</v>
      </c>
      <c r="E68" s="57">
        <f t="shared" si="3"/>
        <v>801840.30407451175</v>
      </c>
      <c r="F68" s="57">
        <f t="shared" si="9"/>
        <v>4840.8122120908274</v>
      </c>
      <c r="G68" s="57">
        <f t="shared" si="8"/>
        <v>0</v>
      </c>
      <c r="H68" s="57">
        <f t="shared" si="4"/>
        <v>2366.7194052831801</v>
      </c>
      <c r="I68" s="57">
        <f t="shared" si="5"/>
        <v>2474.0928068076473</v>
      </c>
      <c r="J68" s="57">
        <f t="shared" si="6"/>
        <v>799366.21126770414</v>
      </c>
      <c r="K68" s="30"/>
      <c r="L68" s="1"/>
      <c r="M68" s="1"/>
      <c r="N68" s="1"/>
      <c r="O68" s="1"/>
      <c r="P68" s="1"/>
      <c r="Q68" s="1"/>
    </row>
    <row r="69" spans="2:17" x14ac:dyDescent="0.3">
      <c r="B69" s="1"/>
      <c r="C69" s="1"/>
      <c r="D69" s="58">
        <v>53</v>
      </c>
      <c r="E69" s="57">
        <f t="shared" si="3"/>
        <v>799366.21126770414</v>
      </c>
      <c r="F69" s="57">
        <f t="shared" si="9"/>
        <v>4840.8122120908274</v>
      </c>
      <c r="G69" s="57">
        <f t="shared" si="8"/>
        <v>0</v>
      </c>
      <c r="H69" s="57">
        <f t="shared" si="4"/>
        <v>2359.4168496164361</v>
      </c>
      <c r="I69" s="57">
        <f t="shared" si="5"/>
        <v>2481.3953624743913</v>
      </c>
      <c r="J69" s="57">
        <f t="shared" si="6"/>
        <v>796884.81590522977</v>
      </c>
      <c r="K69" s="30"/>
      <c r="L69" s="1"/>
      <c r="M69" s="1"/>
      <c r="N69" s="1"/>
      <c r="O69" s="1"/>
      <c r="P69" s="1"/>
      <c r="Q69" s="1"/>
    </row>
    <row r="70" spans="2:17" x14ac:dyDescent="0.3">
      <c r="B70" s="1"/>
      <c r="C70" s="1"/>
      <c r="D70" s="58">
        <v>54</v>
      </c>
      <c r="E70" s="57">
        <f t="shared" si="3"/>
        <v>796884.81590522977</v>
      </c>
      <c r="F70" s="57">
        <f t="shared" si="9"/>
        <v>4840.8122120908274</v>
      </c>
      <c r="G70" s="57">
        <f t="shared" si="8"/>
        <v>0</v>
      </c>
      <c r="H70" s="57">
        <f t="shared" si="4"/>
        <v>2352.0927396575007</v>
      </c>
      <c r="I70" s="57">
        <f t="shared" si="5"/>
        <v>2488.7194724333267</v>
      </c>
      <c r="J70" s="57">
        <f t="shared" si="6"/>
        <v>794396.09643279645</v>
      </c>
      <c r="K70" s="30"/>
      <c r="L70" s="1"/>
      <c r="M70" s="1"/>
      <c r="N70" s="1"/>
      <c r="O70" s="1"/>
      <c r="P70" s="1"/>
      <c r="Q70" s="1"/>
    </row>
    <row r="71" spans="2:17" x14ac:dyDescent="0.3">
      <c r="B71" s="1"/>
      <c r="C71" s="1"/>
      <c r="D71" s="58">
        <v>55</v>
      </c>
      <c r="E71" s="57">
        <f t="shared" si="3"/>
        <v>794396.09643279645</v>
      </c>
      <c r="F71" s="57">
        <f t="shared" si="9"/>
        <v>4840.8122120908274</v>
      </c>
      <c r="G71" s="57">
        <f t="shared" si="8"/>
        <v>0</v>
      </c>
      <c r="H71" s="57">
        <f t="shared" si="4"/>
        <v>2344.7470117865223</v>
      </c>
      <c r="I71" s="57">
        <f t="shared" si="5"/>
        <v>2496.0652003043051</v>
      </c>
      <c r="J71" s="57">
        <f t="shared" si="6"/>
        <v>791900.03123249218</v>
      </c>
      <c r="K71" s="30"/>
      <c r="L71" s="1"/>
      <c r="M71" s="1"/>
      <c r="N71" s="1"/>
      <c r="O71" s="1"/>
      <c r="P71" s="1"/>
      <c r="Q71" s="1"/>
    </row>
    <row r="72" spans="2:17" x14ac:dyDescent="0.3">
      <c r="B72" s="1"/>
      <c r="C72" s="1"/>
      <c r="D72" s="58">
        <v>56</v>
      </c>
      <c r="E72" s="57">
        <f t="shared" si="3"/>
        <v>791900.03123249218</v>
      </c>
      <c r="F72" s="57">
        <f t="shared" si="9"/>
        <v>4840.8122120908274</v>
      </c>
      <c r="G72" s="57">
        <f t="shared" si="8"/>
        <v>0</v>
      </c>
      <c r="H72" s="57">
        <f t="shared" si="4"/>
        <v>2337.3796021958674</v>
      </c>
      <c r="I72" s="57">
        <f t="shared" si="5"/>
        <v>2503.43260989496</v>
      </c>
      <c r="J72" s="57">
        <f t="shared" si="6"/>
        <v>789396.59862259717</v>
      </c>
      <c r="K72" s="30"/>
      <c r="L72" s="1"/>
      <c r="M72" s="1"/>
      <c r="N72" s="1"/>
      <c r="O72" s="1"/>
      <c r="P72" s="1"/>
      <c r="Q72" s="1"/>
    </row>
    <row r="73" spans="2:17" x14ac:dyDescent="0.3">
      <c r="B73" s="1"/>
      <c r="C73" s="1"/>
      <c r="D73" s="58">
        <v>57</v>
      </c>
      <c r="E73" s="57">
        <f t="shared" si="3"/>
        <v>789396.59862259717</v>
      </c>
      <c r="F73" s="57">
        <f t="shared" si="9"/>
        <v>4840.8122120908274</v>
      </c>
      <c r="G73" s="57">
        <f t="shared" si="8"/>
        <v>0</v>
      </c>
      <c r="H73" s="57">
        <f t="shared" si="4"/>
        <v>2329.9904468895679</v>
      </c>
      <c r="I73" s="57">
        <f t="shared" si="5"/>
        <v>2510.8217652012595</v>
      </c>
      <c r="J73" s="57">
        <f t="shared" si="6"/>
        <v>786885.77685739589</v>
      </c>
      <c r="K73" s="30"/>
      <c r="L73" s="1"/>
      <c r="M73" s="1"/>
      <c r="N73" s="1"/>
      <c r="O73" s="1"/>
      <c r="P73" s="1"/>
      <c r="Q73" s="1"/>
    </row>
    <row r="74" spans="2:17" x14ac:dyDescent="0.3">
      <c r="B74" s="1"/>
      <c r="C74" s="1"/>
      <c r="D74" s="58">
        <v>58</v>
      </c>
      <c r="E74" s="57">
        <f t="shared" si="3"/>
        <v>786885.77685739589</v>
      </c>
      <c r="F74" s="57">
        <f t="shared" si="9"/>
        <v>4840.8122120908274</v>
      </c>
      <c r="G74" s="57">
        <f t="shared" si="8"/>
        <v>0</v>
      </c>
      <c r="H74" s="57">
        <f t="shared" si="4"/>
        <v>2322.5794816827638</v>
      </c>
      <c r="I74" s="57">
        <f t="shared" si="5"/>
        <v>2518.2327304080636</v>
      </c>
      <c r="J74" s="57">
        <f t="shared" si="6"/>
        <v>784367.54412698781</v>
      </c>
      <c r="K74" s="30"/>
      <c r="L74" s="1"/>
      <c r="M74" s="1"/>
      <c r="N74" s="1"/>
      <c r="O74" s="1"/>
      <c r="P74" s="1"/>
      <c r="Q74" s="1"/>
    </row>
    <row r="75" spans="2:17" x14ac:dyDescent="0.3">
      <c r="B75" s="1"/>
      <c r="C75" s="1"/>
      <c r="D75" s="58">
        <v>59</v>
      </c>
      <c r="E75" s="57">
        <f t="shared" si="3"/>
        <v>784367.54412698781</v>
      </c>
      <c r="F75" s="57">
        <f t="shared" si="9"/>
        <v>4840.8122120908274</v>
      </c>
      <c r="G75" s="57">
        <f t="shared" si="8"/>
        <v>0</v>
      </c>
      <c r="H75" s="57">
        <f t="shared" si="4"/>
        <v>2315.1466422011476</v>
      </c>
      <c r="I75" s="57">
        <f t="shared" si="5"/>
        <v>2525.6655698896798</v>
      </c>
      <c r="J75" s="57">
        <f t="shared" si="6"/>
        <v>781841.8785570981</v>
      </c>
      <c r="K75" s="30"/>
      <c r="L75" s="1"/>
      <c r="M75" s="1"/>
      <c r="N75" s="1"/>
      <c r="O75" s="1"/>
      <c r="P75" s="1"/>
      <c r="Q75" s="1"/>
    </row>
    <row r="76" spans="2:17" x14ac:dyDescent="0.3">
      <c r="B76" s="1"/>
      <c r="C76" s="1"/>
      <c r="D76" s="58">
        <v>60</v>
      </c>
      <c r="E76" s="57">
        <f t="shared" si="3"/>
        <v>781841.8785570981</v>
      </c>
      <c r="F76" s="57">
        <f t="shared" si="9"/>
        <v>4840.8122120908274</v>
      </c>
      <c r="G76" s="57">
        <f t="shared" si="8"/>
        <v>0</v>
      </c>
      <c r="H76" s="57">
        <f t="shared" si="4"/>
        <v>2307.6918638804036</v>
      </c>
      <c r="I76" s="57">
        <f t="shared" si="5"/>
        <v>2533.1203482104238</v>
      </c>
      <c r="J76" s="57">
        <f t="shared" si="6"/>
        <v>779308.75820888765</v>
      </c>
      <c r="K76" s="30"/>
      <c r="L76" s="1"/>
      <c r="M76" s="1"/>
      <c r="N76" s="1"/>
      <c r="O76" s="1"/>
      <c r="P76" s="1"/>
      <c r="Q76" s="1"/>
    </row>
    <row r="77" spans="2:17" x14ac:dyDescent="0.3">
      <c r="B77" s="1"/>
      <c r="C77" s="1"/>
      <c r="D77" s="58">
        <v>61</v>
      </c>
      <c r="E77" s="57">
        <f t="shared" si="3"/>
        <v>779308.75820888765</v>
      </c>
      <c r="F77" s="57">
        <f t="shared" si="9"/>
        <v>4840.8122120908274</v>
      </c>
      <c r="G77" s="57">
        <f t="shared" si="8"/>
        <v>70137.788238799883</v>
      </c>
      <c r="H77" s="57">
        <f t="shared" si="4"/>
        <v>2093.1957245887388</v>
      </c>
      <c r="I77" s="57">
        <f t="shared" si="5"/>
        <v>72885.404726301975</v>
      </c>
      <c r="J77" s="57">
        <f t="shared" si="6"/>
        <v>706423.35348258563</v>
      </c>
      <c r="K77" s="30"/>
      <c r="L77" s="1"/>
      <c r="M77" s="1"/>
      <c r="N77" s="1"/>
      <c r="O77" s="1"/>
      <c r="P77" s="1"/>
      <c r="Q77" s="1"/>
    </row>
    <row r="78" spans="2:17" x14ac:dyDescent="0.3">
      <c r="B78" s="1"/>
      <c r="C78" s="1"/>
      <c r="D78" s="58">
        <v>62</v>
      </c>
      <c r="E78" s="57">
        <f t="shared" si="3"/>
        <v>706423.35348258563</v>
      </c>
      <c r="F78" s="57">
        <f t="shared" si="9"/>
        <v>4840.8122120908274</v>
      </c>
      <c r="G78" s="57">
        <f t="shared" si="8"/>
        <v>0</v>
      </c>
      <c r="H78" s="57">
        <f t="shared" si="4"/>
        <v>2085.085833845902</v>
      </c>
      <c r="I78" s="57">
        <f t="shared" si="5"/>
        <v>2755.7263782449254</v>
      </c>
      <c r="J78" s="57">
        <f t="shared" si="6"/>
        <v>703667.6271043407</v>
      </c>
      <c r="K78" s="30"/>
      <c r="L78" s="1"/>
      <c r="M78" s="1"/>
      <c r="N78" s="1"/>
      <c r="O78" s="1"/>
      <c r="P78" s="1"/>
      <c r="Q78" s="1"/>
    </row>
    <row r="79" spans="2:17" x14ac:dyDescent="0.3">
      <c r="B79" s="1"/>
      <c r="C79" s="1"/>
      <c r="D79" s="58">
        <v>63</v>
      </c>
      <c r="E79" s="57">
        <f t="shared" si="3"/>
        <v>703667.6271043407</v>
      </c>
      <c r="F79" s="57">
        <f t="shared" si="9"/>
        <v>4840.8122120908274</v>
      </c>
      <c r="G79" s="57">
        <f t="shared" si="8"/>
        <v>0</v>
      </c>
      <c r="H79" s="57">
        <f t="shared" si="4"/>
        <v>2076.9520058730477</v>
      </c>
      <c r="I79" s="57">
        <f t="shared" si="5"/>
        <v>2763.8602062177797</v>
      </c>
      <c r="J79" s="57">
        <f t="shared" si="6"/>
        <v>700903.76689812297</v>
      </c>
      <c r="K79" s="30"/>
      <c r="L79" s="1"/>
      <c r="M79" s="1"/>
      <c r="N79" s="1"/>
      <c r="O79" s="1"/>
      <c r="P79" s="1"/>
      <c r="Q79" s="1"/>
    </row>
    <row r="80" spans="2:17" x14ac:dyDescent="0.3">
      <c r="B80" s="1"/>
      <c r="C80" s="1"/>
      <c r="D80" s="58">
        <v>64</v>
      </c>
      <c r="E80" s="57">
        <f t="shared" si="3"/>
        <v>700903.76689812297</v>
      </c>
      <c r="F80" s="57">
        <f t="shared" si="9"/>
        <v>4840.8122120908274</v>
      </c>
      <c r="G80" s="57">
        <f t="shared" si="8"/>
        <v>0</v>
      </c>
      <c r="H80" s="57">
        <f t="shared" si="4"/>
        <v>2068.7941700168226</v>
      </c>
      <c r="I80" s="57">
        <f t="shared" si="5"/>
        <v>2772.0180420740048</v>
      </c>
      <c r="J80" s="57">
        <f t="shared" si="6"/>
        <v>698131.74885604891</v>
      </c>
      <c r="K80" s="30"/>
      <c r="L80" s="1"/>
      <c r="M80" s="1"/>
      <c r="N80" s="1"/>
      <c r="O80" s="1"/>
      <c r="P80" s="1"/>
      <c r="Q80" s="1"/>
    </row>
    <row r="81" spans="2:17" x14ac:dyDescent="0.3">
      <c r="B81" s="1"/>
      <c r="C81" s="1"/>
      <c r="D81" s="58">
        <v>65</v>
      </c>
      <c r="E81" s="57">
        <f t="shared" si="3"/>
        <v>698131.74885604891</v>
      </c>
      <c r="F81" s="57">
        <f t="shared" si="9"/>
        <v>4840.8122120908274</v>
      </c>
      <c r="G81" s="57">
        <f t="shared" si="8"/>
        <v>0</v>
      </c>
      <c r="H81" s="57">
        <f t="shared" ref="H81:H144" si="10">(E81-G81)*$C$5</f>
        <v>2060.6122554153312</v>
      </c>
      <c r="I81" s="57">
        <f t="shared" ref="I81:I144" si="11">F81-H81+G81</f>
        <v>2780.1999566754962</v>
      </c>
      <c r="J81" s="57">
        <f t="shared" si="6"/>
        <v>695351.54889937339</v>
      </c>
      <c r="K81" s="30"/>
      <c r="L81" s="1"/>
      <c r="M81" s="1"/>
      <c r="N81" s="1"/>
      <c r="O81" s="1"/>
      <c r="P81" s="1"/>
      <c r="Q81" s="1"/>
    </row>
    <row r="82" spans="2:17" x14ac:dyDescent="0.3">
      <c r="B82" s="1"/>
      <c r="C82" s="1"/>
      <c r="D82" s="58">
        <v>66</v>
      </c>
      <c r="E82" s="57">
        <f t="shared" si="3"/>
        <v>695351.54889937339</v>
      </c>
      <c r="F82" s="57">
        <f t="shared" si="9"/>
        <v>4840.8122120908274</v>
      </c>
      <c r="G82" s="57">
        <f t="shared" si="8"/>
        <v>0</v>
      </c>
      <c r="H82" s="57">
        <f t="shared" si="10"/>
        <v>2052.4061909975217</v>
      </c>
      <c r="I82" s="57">
        <f t="shared" si="11"/>
        <v>2788.4060210933058</v>
      </c>
      <c r="J82" s="57">
        <f t="shared" si="6"/>
        <v>692563.14287828014</v>
      </c>
      <c r="K82" s="30"/>
      <c r="L82" s="1"/>
      <c r="M82" s="1"/>
      <c r="N82" s="1"/>
      <c r="O82" s="1"/>
      <c r="P82" s="1"/>
      <c r="Q82" s="1"/>
    </row>
    <row r="83" spans="2:17" x14ac:dyDescent="0.3">
      <c r="B83" s="1"/>
      <c r="C83" s="1"/>
      <c r="D83" s="58">
        <v>67</v>
      </c>
      <c r="E83" s="57">
        <f t="shared" ref="E83:E146" si="12">J82</f>
        <v>692563.14287828014</v>
      </c>
      <c r="F83" s="57">
        <f t="shared" si="9"/>
        <v>4840.8122120908274</v>
      </c>
      <c r="G83" s="57">
        <f t="shared" si="8"/>
        <v>0</v>
      </c>
      <c r="H83" s="57">
        <f t="shared" si="10"/>
        <v>2044.1759054825689</v>
      </c>
      <c r="I83" s="57">
        <f t="shared" si="11"/>
        <v>2796.6363066082586</v>
      </c>
      <c r="J83" s="57">
        <f t="shared" ref="J83:J146" si="13">E83-I83</f>
        <v>689766.50657167193</v>
      </c>
      <c r="K83" s="30"/>
      <c r="L83" s="1"/>
      <c r="M83" s="1"/>
      <c r="N83" s="1"/>
      <c r="O83" s="1"/>
      <c r="P83" s="1"/>
      <c r="Q83" s="1"/>
    </row>
    <row r="84" spans="2:17" x14ac:dyDescent="0.3">
      <c r="B84" s="1"/>
      <c r="C84" s="1"/>
      <c r="D84" s="58">
        <v>68</v>
      </c>
      <c r="E84" s="57">
        <f t="shared" si="12"/>
        <v>689766.50657167193</v>
      </c>
      <c r="F84" s="57">
        <f t="shared" si="9"/>
        <v>4840.8122120908274</v>
      </c>
      <c r="G84" s="57">
        <f t="shared" si="8"/>
        <v>0</v>
      </c>
      <c r="H84" s="57">
        <f t="shared" si="10"/>
        <v>2035.9213273792534</v>
      </c>
      <c r="I84" s="57">
        <f t="shared" si="11"/>
        <v>2804.890884711574</v>
      </c>
      <c r="J84" s="57">
        <f t="shared" si="13"/>
        <v>686961.6156869604</v>
      </c>
      <c r="K84" s="30"/>
      <c r="L84" s="1"/>
      <c r="M84" s="1"/>
      <c r="N84" s="1"/>
      <c r="O84" s="1"/>
      <c r="P84" s="1"/>
      <c r="Q84" s="1"/>
    </row>
    <row r="85" spans="2:17" x14ac:dyDescent="0.3">
      <c r="B85" s="1"/>
      <c r="C85" s="1"/>
      <c r="D85" s="58">
        <v>69</v>
      </c>
      <c r="E85" s="57">
        <f t="shared" si="12"/>
        <v>686961.6156869604</v>
      </c>
      <c r="F85" s="57">
        <f t="shared" si="9"/>
        <v>4840.8122120908274</v>
      </c>
      <c r="G85" s="57">
        <f t="shared" si="8"/>
        <v>0</v>
      </c>
      <c r="H85" s="57">
        <f t="shared" si="10"/>
        <v>2027.6423849853429</v>
      </c>
      <c r="I85" s="57">
        <f t="shared" si="11"/>
        <v>2813.1698271054847</v>
      </c>
      <c r="J85" s="57">
        <f t="shared" si="13"/>
        <v>684148.44585985492</v>
      </c>
      <c r="K85" s="30"/>
      <c r="L85" s="1"/>
      <c r="M85" s="1"/>
      <c r="N85" s="1"/>
      <c r="O85" s="1"/>
      <c r="P85" s="1"/>
      <c r="Q85" s="1"/>
    </row>
    <row r="86" spans="2:17" x14ac:dyDescent="0.3">
      <c r="B86" s="1"/>
      <c r="C86" s="1"/>
      <c r="D86" s="58">
        <v>70</v>
      </c>
      <c r="E86" s="57">
        <f t="shared" si="12"/>
        <v>684148.44585985492</v>
      </c>
      <c r="F86" s="57">
        <f t="shared" si="9"/>
        <v>4840.8122120908274</v>
      </c>
      <c r="G86" s="57">
        <f t="shared" si="8"/>
        <v>0</v>
      </c>
      <c r="H86" s="57">
        <f t="shared" si="10"/>
        <v>2019.3390063869667</v>
      </c>
      <c r="I86" s="57">
        <f t="shared" si="11"/>
        <v>2821.4732057038609</v>
      </c>
      <c r="J86" s="57">
        <f t="shared" si="13"/>
        <v>681326.97265415103</v>
      </c>
      <c r="K86" s="30"/>
      <c r="L86" s="1"/>
      <c r="M86" s="1"/>
      <c r="N86" s="1"/>
      <c r="O86" s="1"/>
      <c r="P86" s="1"/>
      <c r="Q86" s="1"/>
    </row>
    <row r="87" spans="2:17" x14ac:dyDescent="0.3">
      <c r="B87" s="1"/>
      <c r="C87" s="1"/>
      <c r="D87" s="58">
        <v>71</v>
      </c>
      <c r="E87" s="57">
        <f t="shared" si="12"/>
        <v>681326.97265415103</v>
      </c>
      <c r="F87" s="57">
        <f t="shared" si="9"/>
        <v>4840.8122120908274</v>
      </c>
      <c r="G87" s="57">
        <f t="shared" si="8"/>
        <v>0</v>
      </c>
      <c r="H87" s="57">
        <f t="shared" si="10"/>
        <v>2011.0111194579936</v>
      </c>
      <c r="I87" s="57">
        <f t="shared" si="11"/>
        <v>2829.8010926328338</v>
      </c>
      <c r="J87" s="57">
        <f t="shared" si="13"/>
        <v>678497.17156151822</v>
      </c>
      <c r="K87" s="30"/>
      <c r="L87" s="1"/>
      <c r="M87" s="1"/>
      <c r="N87" s="1"/>
      <c r="O87" s="1"/>
      <c r="P87" s="1"/>
      <c r="Q87" s="1"/>
    </row>
    <row r="88" spans="2:17" x14ac:dyDescent="0.3">
      <c r="B88" s="1"/>
      <c r="C88" s="1"/>
      <c r="D88" s="58">
        <v>72</v>
      </c>
      <c r="E88" s="57">
        <f t="shared" si="12"/>
        <v>678497.17156151822</v>
      </c>
      <c r="F88" s="57">
        <f t="shared" si="9"/>
        <v>4840.8122120908274</v>
      </c>
      <c r="G88" s="57">
        <f t="shared" si="8"/>
        <v>0</v>
      </c>
      <c r="H88" s="57">
        <f t="shared" si="10"/>
        <v>2002.658651859404</v>
      </c>
      <c r="I88" s="57">
        <f t="shared" si="11"/>
        <v>2838.1535602314234</v>
      </c>
      <c r="J88" s="57">
        <f t="shared" si="13"/>
        <v>675659.01800128678</v>
      </c>
      <c r="K88" s="30"/>
      <c r="L88" s="1"/>
      <c r="M88" s="1"/>
      <c r="N88" s="1"/>
      <c r="O88" s="1"/>
      <c r="P88" s="1"/>
      <c r="Q88" s="1"/>
    </row>
    <row r="89" spans="2:17" x14ac:dyDescent="0.3">
      <c r="B89" s="1"/>
      <c r="C89" s="1"/>
      <c r="D89" s="58">
        <v>73</v>
      </c>
      <c r="E89" s="57">
        <f t="shared" si="12"/>
        <v>675659.01800128678</v>
      </c>
      <c r="F89" s="57">
        <f t="shared" si="9"/>
        <v>4840.8122120908274</v>
      </c>
      <c r="G89" s="57">
        <f t="shared" si="8"/>
        <v>60809.311620115805</v>
      </c>
      <c r="H89" s="57">
        <f t="shared" si="10"/>
        <v>1814.7961932451819</v>
      </c>
      <c r="I89" s="57">
        <f t="shared" si="11"/>
        <v>63835.327638961448</v>
      </c>
      <c r="J89" s="57">
        <f t="shared" si="13"/>
        <v>611823.69036232529</v>
      </c>
      <c r="K89" s="30"/>
      <c r="L89" s="1"/>
      <c r="M89" s="1"/>
      <c r="N89" s="1"/>
      <c r="O89" s="1"/>
      <c r="P89" s="1"/>
      <c r="Q89" s="1"/>
    </row>
    <row r="90" spans="2:17" x14ac:dyDescent="0.3">
      <c r="B90" s="1"/>
      <c r="C90" s="1"/>
      <c r="D90" s="58">
        <v>74</v>
      </c>
      <c r="E90" s="57">
        <f t="shared" si="12"/>
        <v>611823.69036232529</v>
      </c>
      <c r="F90" s="57">
        <f t="shared" si="9"/>
        <v>4840.8122120908274</v>
      </c>
      <c r="G90" s="57">
        <f t="shared" si="8"/>
        <v>0</v>
      </c>
      <c r="H90" s="57">
        <f t="shared" si="10"/>
        <v>1805.8645758194825</v>
      </c>
      <c r="I90" s="57">
        <f t="shared" si="11"/>
        <v>3034.9476362713449</v>
      </c>
      <c r="J90" s="57">
        <f t="shared" si="13"/>
        <v>608788.74272605393</v>
      </c>
      <c r="K90" s="30"/>
      <c r="L90" s="1"/>
      <c r="M90" s="1"/>
      <c r="N90" s="1"/>
      <c r="O90" s="1"/>
      <c r="P90" s="1"/>
      <c r="Q90" s="1"/>
    </row>
    <row r="91" spans="2:17" x14ac:dyDescent="0.3">
      <c r="B91" s="1"/>
      <c r="C91" s="1"/>
      <c r="D91" s="58">
        <v>75</v>
      </c>
      <c r="E91" s="57">
        <f t="shared" si="12"/>
        <v>608788.74272605393</v>
      </c>
      <c r="F91" s="57">
        <f t="shared" si="9"/>
        <v>4840.8122120908274</v>
      </c>
      <c r="G91" s="57">
        <f t="shared" si="8"/>
        <v>0</v>
      </c>
      <c r="H91" s="57">
        <f t="shared" si="10"/>
        <v>1796.9065957475377</v>
      </c>
      <c r="I91" s="57">
        <f t="shared" si="11"/>
        <v>3043.9056163432897</v>
      </c>
      <c r="J91" s="57">
        <f t="shared" si="13"/>
        <v>605744.83710971067</v>
      </c>
      <c r="K91" s="30"/>
      <c r="L91" s="1"/>
      <c r="M91" s="1"/>
      <c r="N91" s="1"/>
      <c r="O91" s="1"/>
      <c r="P91" s="1"/>
      <c r="Q91" s="1"/>
    </row>
    <row r="92" spans="2:17" x14ac:dyDescent="0.3">
      <c r="B92" s="1"/>
      <c r="C92" s="1"/>
      <c r="D92" s="58">
        <v>76</v>
      </c>
      <c r="E92" s="57">
        <f t="shared" si="12"/>
        <v>605744.83710971067</v>
      </c>
      <c r="F92" s="57">
        <f t="shared" si="9"/>
        <v>4840.8122120908274</v>
      </c>
      <c r="G92" s="57">
        <f t="shared" si="8"/>
        <v>0</v>
      </c>
      <c r="H92" s="57">
        <f t="shared" si="10"/>
        <v>1787.9221752171118</v>
      </c>
      <c r="I92" s="57">
        <f t="shared" si="11"/>
        <v>3052.8900368737159</v>
      </c>
      <c r="J92" s="57">
        <f t="shared" si="13"/>
        <v>602691.94707283692</v>
      </c>
      <c r="K92" s="30"/>
      <c r="L92" s="1"/>
      <c r="M92" s="1"/>
      <c r="N92" s="1"/>
      <c r="O92" s="1"/>
      <c r="P92" s="1"/>
      <c r="Q92" s="1"/>
    </row>
    <row r="93" spans="2:17" x14ac:dyDescent="0.3">
      <c r="B93" s="1"/>
      <c r="C93" s="1"/>
      <c r="D93" s="58">
        <v>77</v>
      </c>
      <c r="E93" s="57">
        <f t="shared" si="12"/>
        <v>602691.94707283692</v>
      </c>
      <c r="F93" s="57">
        <f t="shared" si="9"/>
        <v>4840.8122120908274</v>
      </c>
      <c r="G93" s="57">
        <f t="shared" si="8"/>
        <v>0</v>
      </c>
      <c r="H93" s="57">
        <f t="shared" si="10"/>
        <v>1778.9112361862976</v>
      </c>
      <c r="I93" s="57">
        <f t="shared" si="11"/>
        <v>3061.9009759045298</v>
      </c>
      <c r="J93" s="57">
        <f t="shared" si="13"/>
        <v>599630.04609693238</v>
      </c>
      <c r="K93" s="30"/>
      <c r="L93" s="1"/>
      <c r="M93" s="1"/>
      <c r="N93" s="1"/>
      <c r="O93" s="1"/>
      <c r="P93" s="1"/>
      <c r="Q93" s="1"/>
    </row>
    <row r="94" spans="2:17" x14ac:dyDescent="0.3">
      <c r="B94" s="1"/>
      <c r="C94" s="1"/>
      <c r="D94" s="58">
        <v>78</v>
      </c>
      <c r="E94" s="57">
        <f t="shared" si="12"/>
        <v>599630.04609693238</v>
      </c>
      <c r="F94" s="57">
        <f t="shared" si="9"/>
        <v>4840.8122120908274</v>
      </c>
      <c r="G94" s="57">
        <f t="shared" si="8"/>
        <v>0</v>
      </c>
      <c r="H94" s="57">
        <f t="shared" si="10"/>
        <v>1769.8737003828401</v>
      </c>
      <c r="I94" s="57">
        <f t="shared" si="11"/>
        <v>3070.9385117079873</v>
      </c>
      <c r="J94" s="57">
        <f t="shared" si="13"/>
        <v>596559.10758522444</v>
      </c>
      <c r="K94" s="30"/>
      <c r="L94" s="1"/>
      <c r="M94" s="1"/>
      <c r="N94" s="1"/>
      <c r="O94" s="1"/>
      <c r="P94" s="1"/>
      <c r="Q94" s="1"/>
    </row>
    <row r="95" spans="2:17" x14ac:dyDescent="0.3">
      <c r="B95" s="1"/>
      <c r="C95" s="1"/>
      <c r="D95" s="58">
        <v>79</v>
      </c>
      <c r="E95" s="57">
        <f t="shared" si="12"/>
        <v>596559.10758522444</v>
      </c>
      <c r="F95" s="57">
        <f t="shared" si="9"/>
        <v>4840.8122120908274</v>
      </c>
      <c r="G95" s="57">
        <f t="shared" si="8"/>
        <v>0</v>
      </c>
      <c r="H95" s="57">
        <f t="shared" si="10"/>
        <v>1760.8094893034538</v>
      </c>
      <c r="I95" s="57">
        <f t="shared" si="11"/>
        <v>3080.0027227873734</v>
      </c>
      <c r="J95" s="57">
        <f t="shared" si="13"/>
        <v>593479.10486243712</v>
      </c>
      <c r="K95" s="30"/>
      <c r="L95" s="1"/>
      <c r="M95" s="1"/>
      <c r="N95" s="1"/>
      <c r="O95" s="1"/>
      <c r="P95" s="1"/>
      <c r="Q95" s="1"/>
    </row>
    <row r="96" spans="2:17" x14ac:dyDescent="0.3">
      <c r="B96" s="1"/>
      <c r="C96" s="1"/>
      <c r="D96" s="58">
        <v>80</v>
      </c>
      <c r="E96" s="57">
        <f t="shared" si="12"/>
        <v>593479.10486243712</v>
      </c>
      <c r="F96" s="57">
        <f t="shared" si="9"/>
        <v>4840.8122120908274</v>
      </c>
      <c r="G96" s="57">
        <f t="shared" si="8"/>
        <v>0</v>
      </c>
      <c r="H96" s="57">
        <f t="shared" si="10"/>
        <v>1751.7185242131427</v>
      </c>
      <c r="I96" s="57">
        <f t="shared" si="11"/>
        <v>3089.0936878776847</v>
      </c>
      <c r="J96" s="57">
        <f t="shared" si="13"/>
        <v>590390.01117455948</v>
      </c>
      <c r="K96" s="30"/>
      <c r="L96" s="1"/>
      <c r="M96" s="1"/>
      <c r="N96" s="1"/>
      <c r="O96" s="1"/>
      <c r="P96" s="1"/>
      <c r="Q96" s="1"/>
    </row>
    <row r="97" spans="2:17" x14ac:dyDescent="0.3">
      <c r="B97" s="1"/>
      <c r="C97" s="1"/>
      <c r="D97" s="58">
        <v>81</v>
      </c>
      <c r="E97" s="57">
        <f t="shared" si="12"/>
        <v>590390.01117455948</v>
      </c>
      <c r="F97" s="57">
        <f t="shared" si="9"/>
        <v>4840.8122120908274</v>
      </c>
      <c r="G97" s="57">
        <f t="shared" si="8"/>
        <v>0</v>
      </c>
      <c r="H97" s="57">
        <f t="shared" si="10"/>
        <v>1742.6007261445159</v>
      </c>
      <c r="I97" s="57">
        <f t="shared" si="11"/>
        <v>3098.2114859463118</v>
      </c>
      <c r="J97" s="57">
        <f t="shared" si="13"/>
        <v>587291.79968861316</v>
      </c>
      <c r="K97" s="30"/>
      <c r="L97" s="1"/>
      <c r="M97" s="1"/>
      <c r="N97" s="1"/>
      <c r="O97" s="1"/>
      <c r="P97" s="1"/>
      <c r="Q97" s="1"/>
    </row>
    <row r="98" spans="2:17" x14ac:dyDescent="0.3">
      <c r="B98" s="1"/>
      <c r="C98" s="1"/>
      <c r="D98" s="58">
        <v>82</v>
      </c>
      <c r="E98" s="57">
        <f t="shared" si="12"/>
        <v>587291.79968861316</v>
      </c>
      <c r="F98" s="57">
        <f t="shared" si="9"/>
        <v>4840.8122120908274</v>
      </c>
      <c r="G98" s="57">
        <f t="shared" si="8"/>
        <v>0</v>
      </c>
      <c r="H98" s="57">
        <f t="shared" si="10"/>
        <v>1733.456015897101</v>
      </c>
      <c r="I98" s="57">
        <f t="shared" si="11"/>
        <v>3107.3561961937266</v>
      </c>
      <c r="J98" s="57">
        <f t="shared" si="13"/>
        <v>584184.44349241944</v>
      </c>
      <c r="K98" s="30"/>
      <c r="L98" s="1"/>
      <c r="M98" s="1"/>
      <c r="N98" s="1"/>
      <c r="O98" s="1"/>
      <c r="P98" s="1"/>
      <c r="Q98" s="1"/>
    </row>
    <row r="99" spans="2:17" x14ac:dyDescent="0.3">
      <c r="B99" s="1"/>
      <c r="C99" s="1"/>
      <c r="D99" s="58">
        <v>83</v>
      </c>
      <c r="E99" s="57">
        <f t="shared" si="12"/>
        <v>584184.44349241944</v>
      </c>
      <c r="F99" s="57">
        <f t="shared" si="9"/>
        <v>4840.8122120908274</v>
      </c>
      <c r="G99" s="57">
        <f t="shared" si="8"/>
        <v>0</v>
      </c>
      <c r="H99" s="57">
        <f t="shared" si="10"/>
        <v>1724.2843140366576</v>
      </c>
      <c r="I99" s="57">
        <f t="shared" si="11"/>
        <v>3116.5278980541698</v>
      </c>
      <c r="J99" s="57">
        <f t="shared" si="13"/>
        <v>581067.91559436521</v>
      </c>
      <c r="K99" s="30"/>
      <c r="L99" s="1"/>
      <c r="M99" s="1"/>
      <c r="N99" s="1"/>
      <c r="O99" s="1"/>
      <c r="P99" s="1"/>
      <c r="Q99" s="1"/>
    </row>
    <row r="100" spans="2:17" x14ac:dyDescent="0.3">
      <c r="B100" s="1"/>
      <c r="C100" s="1"/>
      <c r="D100" s="58">
        <v>84</v>
      </c>
      <c r="E100" s="57">
        <f t="shared" si="12"/>
        <v>581067.91559436521</v>
      </c>
      <c r="F100" s="57">
        <f t="shared" si="9"/>
        <v>4840.8122120908274</v>
      </c>
      <c r="G100" s="57">
        <f t="shared" si="8"/>
        <v>0</v>
      </c>
      <c r="H100" s="57">
        <f t="shared" si="10"/>
        <v>1715.085540894486</v>
      </c>
      <c r="I100" s="57">
        <f t="shared" si="11"/>
        <v>3125.7266711963412</v>
      </c>
      <c r="J100" s="57">
        <f t="shared" si="13"/>
        <v>577942.18892316893</v>
      </c>
      <c r="K100" s="30"/>
      <c r="L100" s="1"/>
      <c r="M100" s="1"/>
      <c r="N100" s="1"/>
      <c r="O100" s="1"/>
      <c r="P100" s="1"/>
      <c r="Q100" s="1"/>
    </row>
    <row r="101" spans="2:17" x14ac:dyDescent="0.3">
      <c r="B101" s="1"/>
      <c r="C101" s="1"/>
      <c r="D101" s="58">
        <v>85</v>
      </c>
      <c r="E101" s="57">
        <f t="shared" si="12"/>
        <v>577942.18892316893</v>
      </c>
      <c r="F101" s="57">
        <f t="shared" si="9"/>
        <v>4840.8122120908274</v>
      </c>
      <c r="G101" s="57">
        <f t="shared" si="8"/>
        <v>52014.797003085201</v>
      </c>
      <c r="H101" s="57">
        <f t="shared" si="10"/>
        <v>1552.3322510757298</v>
      </c>
      <c r="I101" s="57">
        <f t="shared" si="11"/>
        <v>55303.276964100296</v>
      </c>
      <c r="J101" s="57">
        <f t="shared" si="13"/>
        <v>522638.91195906862</v>
      </c>
      <c r="K101" s="30"/>
      <c r="L101" s="1"/>
      <c r="M101" s="1"/>
      <c r="N101" s="1"/>
      <c r="O101" s="1"/>
      <c r="P101" s="1"/>
      <c r="Q101" s="1"/>
    </row>
    <row r="102" spans="2:17" x14ac:dyDescent="0.3">
      <c r="B102" s="1"/>
      <c r="C102" s="1"/>
      <c r="D102" s="58">
        <v>86</v>
      </c>
      <c r="E102" s="57">
        <f t="shared" si="12"/>
        <v>522638.91195906862</v>
      </c>
      <c r="F102" s="57">
        <f t="shared" si="9"/>
        <v>4840.8122120908274</v>
      </c>
      <c r="G102" s="57">
        <f t="shared" si="8"/>
        <v>0</v>
      </c>
      <c r="H102" s="57">
        <f t="shared" si="10"/>
        <v>1542.6259426024953</v>
      </c>
      <c r="I102" s="57">
        <f t="shared" si="11"/>
        <v>3298.1862694883321</v>
      </c>
      <c r="J102" s="57">
        <f t="shared" si="13"/>
        <v>519340.72568958026</v>
      </c>
      <c r="K102" s="30"/>
      <c r="L102" s="1"/>
      <c r="M102" s="1"/>
      <c r="N102" s="1"/>
      <c r="O102" s="1"/>
      <c r="P102" s="1"/>
      <c r="Q102" s="1"/>
    </row>
    <row r="103" spans="2:17" x14ac:dyDescent="0.3">
      <c r="B103" s="1"/>
      <c r="C103" s="1"/>
      <c r="D103" s="58">
        <v>87</v>
      </c>
      <c r="E103" s="57">
        <f t="shared" si="12"/>
        <v>519340.72568958026</v>
      </c>
      <c r="F103" s="57">
        <f t="shared" si="9"/>
        <v>4840.8122120908274</v>
      </c>
      <c r="G103" s="57">
        <f t="shared" si="8"/>
        <v>0</v>
      </c>
      <c r="H103" s="57">
        <f t="shared" si="10"/>
        <v>1532.8909848976116</v>
      </c>
      <c r="I103" s="57">
        <f t="shared" si="11"/>
        <v>3307.9212271932156</v>
      </c>
      <c r="J103" s="57">
        <f t="shared" si="13"/>
        <v>516032.80446238705</v>
      </c>
      <c r="K103" s="30"/>
      <c r="L103" s="1"/>
      <c r="M103" s="1"/>
      <c r="N103" s="1"/>
      <c r="O103" s="1"/>
      <c r="P103" s="1"/>
      <c r="Q103" s="1"/>
    </row>
    <row r="104" spans="2:17" x14ac:dyDescent="0.3">
      <c r="B104" s="1"/>
      <c r="C104" s="1"/>
      <c r="D104" s="58">
        <v>88</v>
      </c>
      <c r="E104" s="57">
        <f t="shared" si="12"/>
        <v>516032.80446238705</v>
      </c>
      <c r="F104" s="57">
        <f t="shared" si="9"/>
        <v>4840.8122120908274</v>
      </c>
      <c r="G104" s="57">
        <f t="shared" si="8"/>
        <v>0</v>
      </c>
      <c r="H104" s="57">
        <f t="shared" si="10"/>
        <v>1523.1272933997359</v>
      </c>
      <c r="I104" s="57">
        <f t="shared" si="11"/>
        <v>3317.6849186910913</v>
      </c>
      <c r="J104" s="57">
        <f t="shared" si="13"/>
        <v>512715.11954369594</v>
      </c>
      <c r="K104" s="30"/>
      <c r="L104" s="1"/>
      <c r="M104" s="1"/>
      <c r="N104" s="1"/>
      <c r="O104" s="1"/>
      <c r="P104" s="1"/>
      <c r="Q104" s="1"/>
    </row>
    <row r="105" spans="2:17" x14ac:dyDescent="0.3">
      <c r="B105" s="1"/>
      <c r="C105" s="1"/>
      <c r="D105" s="58">
        <v>89</v>
      </c>
      <c r="E105" s="57">
        <f t="shared" si="12"/>
        <v>512715.11954369594</v>
      </c>
      <c r="F105" s="57">
        <f t="shared" si="9"/>
        <v>4840.8122120908274</v>
      </c>
      <c r="G105" s="57">
        <f t="shared" ref="G105:G168" si="14">IF((D105-1)/12=INT((D105-1)/12), E105*0.09,0)</f>
        <v>0</v>
      </c>
      <c r="H105" s="57">
        <f t="shared" si="10"/>
        <v>1513.3347832979339</v>
      </c>
      <c r="I105" s="57">
        <f t="shared" si="11"/>
        <v>3327.4774287928935</v>
      </c>
      <c r="J105" s="57">
        <f t="shared" si="13"/>
        <v>509387.64211490302</v>
      </c>
      <c r="K105" s="30"/>
      <c r="L105" s="1"/>
      <c r="M105" s="1"/>
      <c r="N105" s="1"/>
      <c r="O105" s="1"/>
      <c r="P105" s="1"/>
      <c r="Q105" s="1"/>
    </row>
    <row r="106" spans="2:17" x14ac:dyDescent="0.3">
      <c r="B106" s="1"/>
      <c r="C106" s="1"/>
      <c r="D106" s="58">
        <v>90</v>
      </c>
      <c r="E106" s="57">
        <f t="shared" si="12"/>
        <v>509387.64211490302</v>
      </c>
      <c r="F106" s="57">
        <f t="shared" ref="F106:F169" si="15">$C$11</f>
        <v>4840.8122120908274</v>
      </c>
      <c r="G106" s="57">
        <f t="shared" si="14"/>
        <v>0</v>
      </c>
      <c r="H106" s="57">
        <f t="shared" si="10"/>
        <v>1503.5133695309426</v>
      </c>
      <c r="I106" s="57">
        <f t="shared" si="11"/>
        <v>3337.2988425598851</v>
      </c>
      <c r="J106" s="57">
        <f t="shared" si="13"/>
        <v>506050.34327234316</v>
      </c>
      <c r="K106" s="30"/>
      <c r="L106" s="1"/>
      <c r="M106" s="1"/>
      <c r="N106" s="1"/>
      <c r="O106" s="1"/>
      <c r="P106" s="1"/>
      <c r="Q106" s="1"/>
    </row>
    <row r="107" spans="2:17" x14ac:dyDescent="0.3">
      <c r="B107" s="1"/>
      <c r="C107" s="1"/>
      <c r="D107" s="58">
        <v>91</v>
      </c>
      <c r="E107" s="57">
        <f t="shared" si="12"/>
        <v>506050.34327234316</v>
      </c>
      <c r="F107" s="57">
        <f t="shared" si="15"/>
        <v>4840.8122120908274</v>
      </c>
      <c r="G107" s="57">
        <f t="shared" si="14"/>
        <v>0</v>
      </c>
      <c r="H107" s="57">
        <f t="shared" si="10"/>
        <v>1493.6629667864311</v>
      </c>
      <c r="I107" s="57">
        <f t="shared" si="11"/>
        <v>3347.1492453043966</v>
      </c>
      <c r="J107" s="57">
        <f t="shared" si="13"/>
        <v>502703.19402703876</v>
      </c>
      <c r="K107" s="30"/>
      <c r="L107" s="1"/>
      <c r="M107" s="1"/>
      <c r="N107" s="1"/>
      <c r="O107" s="1"/>
      <c r="P107" s="1"/>
      <c r="Q107" s="1"/>
    </row>
    <row r="108" spans="2:17" x14ac:dyDescent="0.3">
      <c r="B108" s="1"/>
      <c r="C108" s="1"/>
      <c r="D108" s="58">
        <v>92</v>
      </c>
      <c r="E108" s="57">
        <f t="shared" si="12"/>
        <v>502703.19402703876</v>
      </c>
      <c r="F108" s="57">
        <f t="shared" si="15"/>
        <v>4840.8122120908274</v>
      </c>
      <c r="G108" s="57">
        <f t="shared" si="14"/>
        <v>0</v>
      </c>
      <c r="H108" s="57">
        <f t="shared" si="10"/>
        <v>1483.7834895002597</v>
      </c>
      <c r="I108" s="57">
        <f t="shared" si="11"/>
        <v>3357.0287225905677</v>
      </c>
      <c r="J108" s="57">
        <f t="shared" si="13"/>
        <v>499346.16530444816</v>
      </c>
      <c r="K108" s="30"/>
      <c r="L108" s="1"/>
      <c r="M108" s="1"/>
      <c r="N108" s="1"/>
      <c r="O108" s="1"/>
      <c r="P108" s="1"/>
      <c r="Q108" s="1"/>
    </row>
    <row r="109" spans="2:17" x14ac:dyDescent="0.3">
      <c r="B109" s="1"/>
      <c r="C109" s="1"/>
      <c r="D109" s="58">
        <v>93</v>
      </c>
      <c r="E109" s="57">
        <f t="shared" si="12"/>
        <v>499346.16530444816</v>
      </c>
      <c r="F109" s="57">
        <f t="shared" si="15"/>
        <v>4840.8122120908274</v>
      </c>
      <c r="G109" s="57">
        <f t="shared" si="14"/>
        <v>0</v>
      </c>
      <c r="H109" s="57">
        <f t="shared" si="10"/>
        <v>1473.874851855737</v>
      </c>
      <c r="I109" s="57">
        <f t="shared" si="11"/>
        <v>3366.9373602350906</v>
      </c>
      <c r="J109" s="57">
        <f t="shared" si="13"/>
        <v>495979.22794421308</v>
      </c>
      <c r="K109" s="30"/>
      <c r="L109" s="1"/>
      <c r="M109" s="1"/>
      <c r="N109" s="1"/>
      <c r="O109" s="1"/>
      <c r="P109" s="1"/>
      <c r="Q109" s="1"/>
    </row>
    <row r="110" spans="2:17" x14ac:dyDescent="0.3">
      <c r="B110" s="1"/>
      <c r="C110" s="1"/>
      <c r="D110" s="58">
        <v>94</v>
      </c>
      <c r="E110" s="57">
        <f t="shared" si="12"/>
        <v>495979.22794421308</v>
      </c>
      <c r="F110" s="57">
        <f t="shared" si="15"/>
        <v>4840.8122120908274</v>
      </c>
      <c r="G110" s="57">
        <f t="shared" si="14"/>
        <v>0</v>
      </c>
      <c r="H110" s="57">
        <f t="shared" si="10"/>
        <v>1463.9369677828745</v>
      </c>
      <c r="I110" s="57">
        <f t="shared" si="11"/>
        <v>3376.8752443079529</v>
      </c>
      <c r="J110" s="57">
        <f t="shared" si="13"/>
        <v>492602.35269990511</v>
      </c>
      <c r="K110" s="30"/>
      <c r="L110" s="1"/>
      <c r="M110" s="1"/>
      <c r="N110" s="1"/>
      <c r="O110" s="1"/>
      <c r="P110" s="1"/>
      <c r="Q110" s="1"/>
    </row>
    <row r="111" spans="2:17" x14ac:dyDescent="0.3">
      <c r="B111" s="1"/>
      <c r="C111" s="1"/>
      <c r="D111" s="58">
        <v>95</v>
      </c>
      <c r="E111" s="57">
        <f t="shared" si="12"/>
        <v>492602.35269990511</v>
      </c>
      <c r="F111" s="57">
        <f t="shared" si="15"/>
        <v>4840.8122120908274</v>
      </c>
      <c r="G111" s="57">
        <f t="shared" si="14"/>
        <v>0</v>
      </c>
      <c r="H111" s="57">
        <f t="shared" si="10"/>
        <v>1453.9697509576383</v>
      </c>
      <c r="I111" s="57">
        <f t="shared" si="11"/>
        <v>3386.8424611331893</v>
      </c>
      <c r="J111" s="57">
        <f t="shared" si="13"/>
        <v>489215.51023877191</v>
      </c>
      <c r="K111" s="30"/>
      <c r="L111" s="1"/>
      <c r="M111" s="1"/>
      <c r="N111" s="1"/>
      <c r="O111" s="1"/>
      <c r="P111" s="1"/>
      <c r="Q111" s="1"/>
    </row>
    <row r="112" spans="2:17" x14ac:dyDescent="0.3">
      <c r="B112" s="1"/>
      <c r="C112" s="1"/>
      <c r="D112" s="58">
        <v>96</v>
      </c>
      <c r="E112" s="57">
        <f t="shared" si="12"/>
        <v>489215.51023877191</v>
      </c>
      <c r="F112" s="57">
        <f t="shared" si="15"/>
        <v>4840.8122120908274</v>
      </c>
      <c r="G112" s="57">
        <f t="shared" si="14"/>
        <v>0</v>
      </c>
      <c r="H112" s="57">
        <f t="shared" si="10"/>
        <v>1443.9731148011997</v>
      </c>
      <c r="I112" s="57">
        <f t="shared" si="11"/>
        <v>3396.8390972896277</v>
      </c>
      <c r="J112" s="57">
        <f t="shared" si="13"/>
        <v>485818.67114148231</v>
      </c>
      <c r="K112" s="30"/>
      <c r="L112" s="1"/>
      <c r="M112" s="1"/>
      <c r="N112" s="1"/>
      <c r="O112" s="1"/>
      <c r="P112" s="1"/>
      <c r="Q112" s="1"/>
    </row>
    <row r="113" spans="2:17" x14ac:dyDescent="0.3">
      <c r="B113" s="1"/>
      <c r="C113" s="1"/>
      <c r="D113" s="58">
        <v>97</v>
      </c>
      <c r="E113" s="57">
        <f t="shared" si="12"/>
        <v>485818.67114148231</v>
      </c>
      <c r="F113" s="57">
        <f t="shared" si="15"/>
        <v>4840.8122120908274</v>
      </c>
      <c r="G113" s="57">
        <f t="shared" si="14"/>
        <v>43723.680402733407</v>
      </c>
      <c r="H113" s="57">
        <f t="shared" si="10"/>
        <v>1304.891744956057</v>
      </c>
      <c r="I113" s="57">
        <f t="shared" si="11"/>
        <v>47259.600869868176</v>
      </c>
      <c r="J113" s="57">
        <f t="shared" si="13"/>
        <v>438559.07027161412</v>
      </c>
      <c r="K113" s="30"/>
      <c r="L113" s="1"/>
      <c r="M113" s="1"/>
      <c r="N113" s="1"/>
      <c r="O113" s="1"/>
      <c r="P113" s="1"/>
      <c r="Q113" s="1"/>
    </row>
    <row r="114" spans="2:17" x14ac:dyDescent="0.3">
      <c r="B114" s="1"/>
      <c r="C114" s="1"/>
      <c r="D114" s="58">
        <v>98</v>
      </c>
      <c r="E114" s="57">
        <f t="shared" si="12"/>
        <v>438559.07027161412</v>
      </c>
      <c r="F114" s="57">
        <f t="shared" si="15"/>
        <v>4840.8122120908274</v>
      </c>
      <c r="G114" s="57">
        <f t="shared" si="14"/>
        <v>0</v>
      </c>
      <c r="H114" s="57">
        <f t="shared" si="10"/>
        <v>1294.4550887508481</v>
      </c>
      <c r="I114" s="57">
        <f t="shared" si="11"/>
        <v>3546.3571233399794</v>
      </c>
      <c r="J114" s="57">
        <f t="shared" si="13"/>
        <v>435012.71314827417</v>
      </c>
      <c r="K114" s="30"/>
      <c r="L114" s="1"/>
      <c r="M114" s="1"/>
      <c r="N114" s="1"/>
      <c r="O114" s="1"/>
      <c r="P114" s="1"/>
      <c r="Q114" s="1"/>
    </row>
    <row r="115" spans="2:17" x14ac:dyDescent="0.3">
      <c r="B115" s="1"/>
      <c r="C115" s="1"/>
      <c r="D115" s="58">
        <v>99</v>
      </c>
      <c r="E115" s="57">
        <f t="shared" si="12"/>
        <v>435012.71314827417</v>
      </c>
      <c r="F115" s="57">
        <f t="shared" si="15"/>
        <v>4840.8122120908274</v>
      </c>
      <c r="G115" s="57">
        <f t="shared" si="14"/>
        <v>0</v>
      </c>
      <c r="H115" s="57">
        <f t="shared" si="10"/>
        <v>1283.9876276127347</v>
      </c>
      <c r="I115" s="57">
        <f t="shared" si="11"/>
        <v>3556.8245844780927</v>
      </c>
      <c r="J115" s="57">
        <f t="shared" si="13"/>
        <v>431455.88856379606</v>
      </c>
      <c r="K115" s="30"/>
      <c r="L115" s="1"/>
      <c r="M115" s="1"/>
      <c r="N115" s="1"/>
      <c r="O115" s="1"/>
      <c r="P115" s="1"/>
      <c r="Q115" s="1"/>
    </row>
    <row r="116" spans="2:17" x14ac:dyDescent="0.3">
      <c r="B116" s="1"/>
      <c r="C116" s="1"/>
      <c r="D116" s="58">
        <v>100</v>
      </c>
      <c r="E116" s="57">
        <f t="shared" si="12"/>
        <v>431455.88856379606</v>
      </c>
      <c r="F116" s="57">
        <f t="shared" si="15"/>
        <v>4840.8122120908274</v>
      </c>
      <c r="G116" s="57">
        <f t="shared" si="14"/>
        <v>0</v>
      </c>
      <c r="H116" s="57">
        <f t="shared" si="10"/>
        <v>1273.4892706175863</v>
      </c>
      <c r="I116" s="57">
        <f t="shared" si="11"/>
        <v>3567.3229414732414</v>
      </c>
      <c r="J116" s="57">
        <f t="shared" si="13"/>
        <v>427888.56562232284</v>
      </c>
      <c r="K116" s="30"/>
      <c r="L116" s="1"/>
      <c r="M116" s="1"/>
      <c r="N116" s="1"/>
      <c r="O116" s="1"/>
      <c r="P116" s="1"/>
      <c r="Q116" s="1"/>
    </row>
    <row r="117" spans="2:17" x14ac:dyDescent="0.3">
      <c r="B117" s="1"/>
      <c r="C117" s="1"/>
      <c r="D117" s="58">
        <v>101</v>
      </c>
      <c r="E117" s="57">
        <f t="shared" si="12"/>
        <v>427888.56562232284</v>
      </c>
      <c r="F117" s="57">
        <f t="shared" si="15"/>
        <v>4840.8122120908274</v>
      </c>
      <c r="G117" s="57">
        <f t="shared" si="14"/>
        <v>0</v>
      </c>
      <c r="H117" s="57">
        <f t="shared" si="10"/>
        <v>1262.9599265728998</v>
      </c>
      <c r="I117" s="57">
        <f t="shared" si="11"/>
        <v>3577.8522855179276</v>
      </c>
      <c r="J117" s="57">
        <f t="shared" si="13"/>
        <v>424310.71333680494</v>
      </c>
      <c r="K117" s="30"/>
      <c r="L117" s="1"/>
      <c r="M117" s="1"/>
      <c r="N117" s="1"/>
      <c r="O117" s="1"/>
      <c r="P117" s="1"/>
      <c r="Q117" s="1"/>
    </row>
    <row r="118" spans="2:17" x14ac:dyDescent="0.3">
      <c r="B118" s="1"/>
      <c r="C118" s="1"/>
      <c r="D118" s="58">
        <v>102</v>
      </c>
      <c r="E118" s="57">
        <f t="shared" si="12"/>
        <v>424310.71333680494</v>
      </c>
      <c r="F118" s="57">
        <f t="shared" si="15"/>
        <v>4840.8122120908274</v>
      </c>
      <c r="G118" s="57">
        <f t="shared" si="14"/>
        <v>0</v>
      </c>
      <c r="H118" s="57">
        <f t="shared" si="10"/>
        <v>1252.3995040170075</v>
      </c>
      <c r="I118" s="57">
        <f t="shared" si="11"/>
        <v>3588.4127080738199</v>
      </c>
      <c r="J118" s="57">
        <f t="shared" si="13"/>
        <v>420722.30062873114</v>
      </c>
      <c r="K118" s="30"/>
      <c r="L118" s="1"/>
      <c r="M118" s="1"/>
      <c r="N118" s="1"/>
      <c r="O118" s="1"/>
      <c r="P118" s="1"/>
      <c r="Q118" s="1"/>
    </row>
    <row r="119" spans="2:17" x14ac:dyDescent="0.3">
      <c r="B119" s="1"/>
      <c r="C119" s="1"/>
      <c r="D119" s="58">
        <v>103</v>
      </c>
      <c r="E119" s="57">
        <f t="shared" si="12"/>
        <v>420722.30062873114</v>
      </c>
      <c r="F119" s="57">
        <f t="shared" si="15"/>
        <v>4840.8122120908274</v>
      </c>
      <c r="G119" s="57">
        <f t="shared" si="14"/>
        <v>0</v>
      </c>
      <c r="H119" s="57">
        <f t="shared" si="10"/>
        <v>1241.8079112182825</v>
      </c>
      <c r="I119" s="57">
        <f t="shared" si="11"/>
        <v>3599.0043008725452</v>
      </c>
      <c r="J119" s="57">
        <f t="shared" si="13"/>
        <v>417123.29632785858</v>
      </c>
      <c r="K119" s="30"/>
      <c r="L119" s="1"/>
      <c r="M119" s="1"/>
      <c r="N119" s="1"/>
      <c r="O119" s="1"/>
      <c r="P119" s="1"/>
      <c r="Q119" s="1"/>
    </row>
    <row r="120" spans="2:17" x14ac:dyDescent="0.3">
      <c r="B120" s="1"/>
      <c r="C120" s="1"/>
      <c r="D120" s="58">
        <v>104</v>
      </c>
      <c r="E120" s="57">
        <f t="shared" si="12"/>
        <v>417123.29632785858</v>
      </c>
      <c r="F120" s="57">
        <f t="shared" si="15"/>
        <v>4840.8122120908274</v>
      </c>
      <c r="G120" s="57">
        <f t="shared" si="14"/>
        <v>0</v>
      </c>
      <c r="H120" s="57">
        <f t="shared" si="10"/>
        <v>1231.185056174342</v>
      </c>
      <c r="I120" s="57">
        <f t="shared" si="11"/>
        <v>3609.6271559164852</v>
      </c>
      <c r="J120" s="57">
        <f t="shared" si="13"/>
        <v>413513.66917194211</v>
      </c>
      <c r="K120" s="30"/>
      <c r="L120" s="1"/>
      <c r="M120" s="1"/>
      <c r="N120" s="1"/>
      <c r="O120" s="1"/>
      <c r="P120" s="1"/>
      <c r="Q120" s="1"/>
    </row>
    <row r="121" spans="2:17" x14ac:dyDescent="0.3">
      <c r="B121" s="1"/>
      <c r="C121" s="1"/>
      <c r="D121" s="58">
        <v>105</v>
      </c>
      <c r="E121" s="57">
        <f t="shared" si="12"/>
        <v>413513.66917194211</v>
      </c>
      <c r="F121" s="57">
        <f t="shared" si="15"/>
        <v>4840.8122120908274</v>
      </c>
      <c r="G121" s="57">
        <f t="shared" si="14"/>
        <v>0</v>
      </c>
      <c r="H121" s="57">
        <f t="shared" si="10"/>
        <v>1220.5308466112483</v>
      </c>
      <c r="I121" s="57">
        <f t="shared" si="11"/>
        <v>3620.2813654795791</v>
      </c>
      <c r="J121" s="57">
        <f t="shared" si="13"/>
        <v>409893.38780646253</v>
      </c>
      <c r="K121" s="30"/>
      <c r="L121" s="1"/>
      <c r="M121" s="1"/>
      <c r="N121" s="1"/>
      <c r="O121" s="1"/>
      <c r="P121" s="1"/>
      <c r="Q121" s="1"/>
    </row>
    <row r="122" spans="2:17" x14ac:dyDescent="0.3">
      <c r="B122" s="1"/>
      <c r="C122" s="1"/>
      <c r="D122" s="58">
        <v>106</v>
      </c>
      <c r="E122" s="57">
        <f t="shared" si="12"/>
        <v>409893.38780646253</v>
      </c>
      <c r="F122" s="57">
        <f t="shared" si="15"/>
        <v>4840.8122120908274</v>
      </c>
      <c r="G122" s="57">
        <f t="shared" si="14"/>
        <v>0</v>
      </c>
      <c r="H122" s="57">
        <f t="shared" si="10"/>
        <v>1209.8451899827066</v>
      </c>
      <c r="I122" s="57">
        <f t="shared" si="11"/>
        <v>3630.9670221081205</v>
      </c>
      <c r="J122" s="57">
        <f t="shared" si="13"/>
        <v>406262.42078435438</v>
      </c>
      <c r="K122" s="30"/>
      <c r="L122" s="1"/>
      <c r="M122" s="1"/>
      <c r="N122" s="1"/>
      <c r="O122" s="1"/>
      <c r="P122" s="1"/>
      <c r="Q122" s="1"/>
    </row>
    <row r="123" spans="2:17" x14ac:dyDescent="0.3">
      <c r="B123" s="1"/>
      <c r="C123" s="1"/>
      <c r="D123" s="58">
        <v>107</v>
      </c>
      <c r="E123" s="57">
        <f t="shared" si="12"/>
        <v>406262.42078435438</v>
      </c>
      <c r="F123" s="57">
        <f t="shared" si="15"/>
        <v>4840.8122120908274</v>
      </c>
      <c r="G123" s="57">
        <f t="shared" si="14"/>
        <v>0</v>
      </c>
      <c r="H123" s="57">
        <f t="shared" si="10"/>
        <v>1199.1279934692623</v>
      </c>
      <c r="I123" s="57">
        <f t="shared" si="11"/>
        <v>3641.6842186215654</v>
      </c>
      <c r="J123" s="57">
        <f t="shared" si="13"/>
        <v>402620.7365657328</v>
      </c>
      <c r="K123" s="30"/>
      <c r="L123" s="1"/>
      <c r="M123" s="1"/>
      <c r="N123" s="1"/>
      <c r="O123" s="1"/>
      <c r="P123" s="1"/>
      <c r="Q123" s="1"/>
    </row>
    <row r="124" spans="2:17" x14ac:dyDescent="0.3">
      <c r="B124" s="1"/>
      <c r="C124" s="1"/>
      <c r="D124" s="58">
        <v>108</v>
      </c>
      <c r="E124" s="57">
        <f t="shared" si="12"/>
        <v>402620.7365657328</v>
      </c>
      <c r="F124" s="57">
        <f t="shared" si="15"/>
        <v>4840.8122120908274</v>
      </c>
      <c r="G124" s="57">
        <f t="shared" si="14"/>
        <v>0</v>
      </c>
      <c r="H124" s="57">
        <f t="shared" si="10"/>
        <v>1188.3791639774931</v>
      </c>
      <c r="I124" s="57">
        <f t="shared" si="11"/>
        <v>3652.4330481133343</v>
      </c>
      <c r="J124" s="57">
        <f t="shared" si="13"/>
        <v>398968.3035176195</v>
      </c>
      <c r="K124" s="30"/>
      <c r="L124" s="1"/>
      <c r="M124" s="1"/>
      <c r="N124" s="1"/>
      <c r="O124" s="1"/>
      <c r="P124" s="1"/>
      <c r="Q124" s="1"/>
    </row>
    <row r="125" spans="2:17" x14ac:dyDescent="0.3">
      <c r="B125" s="1"/>
      <c r="C125" s="1"/>
      <c r="D125" s="58">
        <v>109</v>
      </c>
      <c r="E125" s="57">
        <f t="shared" si="12"/>
        <v>398968.3035176195</v>
      </c>
      <c r="F125" s="57">
        <f t="shared" si="15"/>
        <v>4840.8122120908274</v>
      </c>
      <c r="G125" s="57">
        <f t="shared" si="14"/>
        <v>35907.147316585753</v>
      </c>
      <c r="H125" s="57">
        <f t="shared" si="10"/>
        <v>1071.6147334066741</v>
      </c>
      <c r="I125" s="57">
        <f t="shared" si="11"/>
        <v>39676.344795269906</v>
      </c>
      <c r="J125" s="57">
        <f t="shared" si="13"/>
        <v>359291.95872234961</v>
      </c>
      <c r="K125" s="30"/>
      <c r="L125" s="1"/>
      <c r="M125" s="1"/>
      <c r="N125" s="1"/>
      <c r="O125" s="1"/>
      <c r="P125" s="1"/>
      <c r="Q125" s="1"/>
    </row>
    <row r="126" spans="2:17" x14ac:dyDescent="0.3">
      <c r="B126" s="1"/>
      <c r="C126" s="1"/>
      <c r="D126" s="58">
        <v>110</v>
      </c>
      <c r="E126" s="57">
        <f t="shared" si="12"/>
        <v>359291.95872234961</v>
      </c>
      <c r="F126" s="57">
        <f t="shared" si="15"/>
        <v>4840.8122120908274</v>
      </c>
      <c r="G126" s="57">
        <f t="shared" si="14"/>
        <v>0</v>
      </c>
      <c r="H126" s="57">
        <f t="shared" si="10"/>
        <v>1060.4895345736691</v>
      </c>
      <c r="I126" s="57">
        <f t="shared" si="11"/>
        <v>3780.3226775171584</v>
      </c>
      <c r="J126" s="57">
        <f t="shared" si="13"/>
        <v>355511.63604483247</v>
      </c>
      <c r="K126" s="30"/>
      <c r="L126" s="1"/>
      <c r="M126" s="1"/>
      <c r="N126" s="1"/>
      <c r="O126" s="1"/>
      <c r="P126" s="1"/>
      <c r="Q126" s="1"/>
    </row>
    <row r="127" spans="2:17" x14ac:dyDescent="0.3">
      <c r="B127" s="1"/>
      <c r="C127" s="1"/>
      <c r="D127" s="58">
        <v>111</v>
      </c>
      <c r="E127" s="57">
        <f t="shared" si="12"/>
        <v>355511.63604483247</v>
      </c>
      <c r="F127" s="57">
        <f t="shared" si="15"/>
        <v>4840.8122120908274</v>
      </c>
      <c r="G127" s="57">
        <f t="shared" si="14"/>
        <v>0</v>
      </c>
      <c r="H127" s="57">
        <f t="shared" si="10"/>
        <v>1049.3314984988442</v>
      </c>
      <c r="I127" s="57">
        <f t="shared" si="11"/>
        <v>3791.4807135919832</v>
      </c>
      <c r="J127" s="57">
        <f t="shared" si="13"/>
        <v>351720.1553312405</v>
      </c>
      <c r="K127" s="30"/>
      <c r="L127" s="1"/>
      <c r="M127" s="1"/>
      <c r="N127" s="1"/>
      <c r="O127" s="1"/>
      <c r="P127" s="1"/>
      <c r="Q127" s="1"/>
    </row>
    <row r="128" spans="2:17" x14ac:dyDescent="0.3">
      <c r="B128" s="1"/>
      <c r="C128" s="1"/>
      <c r="D128" s="58">
        <v>112</v>
      </c>
      <c r="E128" s="57">
        <f t="shared" si="12"/>
        <v>351720.1553312405</v>
      </c>
      <c r="F128" s="57">
        <f t="shared" si="15"/>
        <v>4840.8122120908274</v>
      </c>
      <c r="G128" s="57">
        <f t="shared" si="14"/>
        <v>0</v>
      </c>
      <c r="H128" s="57">
        <f t="shared" si="10"/>
        <v>1038.1405282594869</v>
      </c>
      <c r="I128" s="57">
        <f t="shared" si="11"/>
        <v>3802.6716838313405</v>
      </c>
      <c r="J128" s="57">
        <f t="shared" si="13"/>
        <v>347917.48364740919</v>
      </c>
      <c r="K128" s="30"/>
      <c r="L128" s="1"/>
      <c r="M128" s="1"/>
      <c r="N128" s="1"/>
      <c r="O128" s="1"/>
      <c r="P128" s="1"/>
      <c r="Q128" s="1"/>
    </row>
    <row r="129" spans="2:17" x14ac:dyDescent="0.3">
      <c r="B129" s="1"/>
      <c r="C129" s="1"/>
      <c r="D129" s="58">
        <v>113</v>
      </c>
      <c r="E129" s="57">
        <f t="shared" si="12"/>
        <v>347917.48364740919</v>
      </c>
      <c r="F129" s="57">
        <f t="shared" si="15"/>
        <v>4840.8122120908274</v>
      </c>
      <c r="G129" s="57">
        <f t="shared" si="14"/>
        <v>0</v>
      </c>
      <c r="H129" s="57">
        <f t="shared" si="10"/>
        <v>1026.9165266468067</v>
      </c>
      <c r="I129" s="57">
        <f t="shared" si="11"/>
        <v>3813.8956854440207</v>
      </c>
      <c r="J129" s="57">
        <f t="shared" si="13"/>
        <v>344103.58796196518</v>
      </c>
      <c r="K129" s="30"/>
      <c r="L129" s="1"/>
      <c r="M129" s="1"/>
      <c r="N129" s="1"/>
      <c r="O129" s="1"/>
      <c r="P129" s="1"/>
      <c r="Q129" s="1"/>
    </row>
    <row r="130" spans="2:17" x14ac:dyDescent="0.3">
      <c r="B130" s="1"/>
      <c r="C130" s="1"/>
      <c r="D130" s="58">
        <v>114</v>
      </c>
      <c r="E130" s="57">
        <f t="shared" si="12"/>
        <v>344103.58796196518</v>
      </c>
      <c r="F130" s="57">
        <f t="shared" si="15"/>
        <v>4840.8122120908274</v>
      </c>
      <c r="G130" s="57">
        <f t="shared" si="14"/>
        <v>0</v>
      </c>
      <c r="H130" s="57">
        <f t="shared" si="10"/>
        <v>1015.65939616509</v>
      </c>
      <c r="I130" s="57">
        <f t="shared" si="11"/>
        <v>3825.1528159257373</v>
      </c>
      <c r="J130" s="57">
        <f t="shared" si="13"/>
        <v>340278.43514603947</v>
      </c>
      <c r="K130" s="30"/>
      <c r="L130" s="1"/>
      <c r="M130" s="1"/>
      <c r="N130" s="1"/>
      <c r="O130" s="1"/>
      <c r="P130" s="1"/>
      <c r="Q130" s="1"/>
    </row>
    <row r="131" spans="2:17" x14ac:dyDescent="0.3">
      <c r="B131" s="1"/>
      <c r="C131" s="1"/>
      <c r="D131" s="58">
        <v>115</v>
      </c>
      <c r="E131" s="57">
        <f t="shared" si="12"/>
        <v>340278.43514603947</v>
      </c>
      <c r="F131" s="57">
        <f t="shared" si="15"/>
        <v>4840.8122120908274</v>
      </c>
      <c r="G131" s="57">
        <f t="shared" si="14"/>
        <v>0</v>
      </c>
      <c r="H131" s="57">
        <f t="shared" si="10"/>
        <v>1004.3690390308548</v>
      </c>
      <c r="I131" s="57">
        <f t="shared" si="11"/>
        <v>3836.4431730599727</v>
      </c>
      <c r="J131" s="57">
        <f t="shared" si="13"/>
        <v>336441.99197297951</v>
      </c>
      <c r="K131" s="30"/>
      <c r="L131" s="1"/>
      <c r="M131" s="1"/>
      <c r="N131" s="1"/>
      <c r="O131" s="1"/>
      <c r="P131" s="1"/>
      <c r="Q131" s="1"/>
    </row>
    <row r="132" spans="2:17" x14ac:dyDescent="0.3">
      <c r="B132" s="1"/>
      <c r="C132" s="1"/>
      <c r="D132" s="58">
        <v>116</v>
      </c>
      <c r="E132" s="57">
        <f t="shared" si="12"/>
        <v>336441.99197297951</v>
      </c>
      <c r="F132" s="57">
        <f t="shared" si="15"/>
        <v>4840.8122120908274</v>
      </c>
      <c r="G132" s="57">
        <f t="shared" si="14"/>
        <v>0</v>
      </c>
      <c r="H132" s="57">
        <f t="shared" si="10"/>
        <v>993.04535717199997</v>
      </c>
      <c r="I132" s="57">
        <f t="shared" si="11"/>
        <v>3847.7668549188274</v>
      </c>
      <c r="J132" s="57">
        <f t="shared" si="13"/>
        <v>332594.22511806065</v>
      </c>
      <c r="K132" s="30"/>
      <c r="L132" s="1"/>
      <c r="M132" s="1"/>
      <c r="N132" s="1"/>
      <c r="O132" s="1"/>
      <c r="P132" s="1"/>
      <c r="Q132" s="1"/>
    </row>
    <row r="133" spans="2:17" x14ac:dyDescent="0.3">
      <c r="B133" s="1"/>
      <c r="C133" s="1"/>
      <c r="D133" s="58">
        <v>117</v>
      </c>
      <c r="E133" s="57">
        <f t="shared" si="12"/>
        <v>332594.22511806065</v>
      </c>
      <c r="F133" s="57">
        <f t="shared" si="15"/>
        <v>4840.8122120908274</v>
      </c>
      <c r="G133" s="57">
        <f t="shared" si="14"/>
        <v>0</v>
      </c>
      <c r="H133" s="57">
        <f t="shared" si="10"/>
        <v>981.68825222695386</v>
      </c>
      <c r="I133" s="57">
        <f t="shared" si="11"/>
        <v>3859.1239598638736</v>
      </c>
      <c r="J133" s="57">
        <f t="shared" si="13"/>
        <v>328735.10115819681</v>
      </c>
      <c r="K133" s="30"/>
      <c r="L133" s="1"/>
      <c r="M133" s="1"/>
      <c r="N133" s="1"/>
      <c r="O133" s="1"/>
      <c r="P133" s="1"/>
      <c r="Q133" s="1"/>
    </row>
    <row r="134" spans="2:17" x14ac:dyDescent="0.3">
      <c r="B134" s="1"/>
      <c r="C134" s="1"/>
      <c r="D134" s="58">
        <v>118</v>
      </c>
      <c r="E134" s="57">
        <f t="shared" si="12"/>
        <v>328735.10115819681</v>
      </c>
      <c r="F134" s="57">
        <f t="shared" si="15"/>
        <v>4840.8122120908274</v>
      </c>
      <c r="G134" s="57">
        <f t="shared" si="14"/>
        <v>0</v>
      </c>
      <c r="H134" s="57">
        <f t="shared" si="10"/>
        <v>970.29762554382035</v>
      </c>
      <c r="I134" s="57">
        <f t="shared" si="11"/>
        <v>3870.5145865470072</v>
      </c>
      <c r="J134" s="57">
        <f t="shared" si="13"/>
        <v>324864.58657164982</v>
      </c>
      <c r="K134" s="30"/>
      <c r="L134" s="1"/>
      <c r="M134" s="1"/>
      <c r="N134" s="1"/>
      <c r="O134" s="1"/>
      <c r="P134" s="1"/>
      <c r="Q134" s="1"/>
    </row>
    <row r="135" spans="2:17" x14ac:dyDescent="0.3">
      <c r="B135" s="1"/>
      <c r="C135" s="1"/>
      <c r="D135" s="58">
        <v>119</v>
      </c>
      <c r="E135" s="57">
        <f t="shared" si="12"/>
        <v>324864.58657164982</v>
      </c>
      <c r="F135" s="57">
        <f t="shared" si="15"/>
        <v>4840.8122120908274</v>
      </c>
      <c r="G135" s="57">
        <f t="shared" si="14"/>
        <v>0</v>
      </c>
      <c r="H135" s="57">
        <f t="shared" si="10"/>
        <v>958.87337817952084</v>
      </c>
      <c r="I135" s="57">
        <f t="shared" si="11"/>
        <v>3881.9388339113066</v>
      </c>
      <c r="J135" s="57">
        <f t="shared" si="13"/>
        <v>320982.6477377385</v>
      </c>
      <c r="K135" s="30"/>
      <c r="L135" s="1"/>
      <c r="M135" s="1"/>
      <c r="N135" s="1"/>
      <c r="O135" s="1"/>
      <c r="P135" s="1"/>
      <c r="Q135" s="1"/>
    </row>
    <row r="136" spans="2:17" x14ac:dyDescent="0.3">
      <c r="B136" s="1"/>
      <c r="C136" s="1"/>
      <c r="D136" s="58">
        <v>120</v>
      </c>
      <c r="E136" s="57">
        <f t="shared" si="12"/>
        <v>320982.6477377385</v>
      </c>
      <c r="F136" s="57">
        <f t="shared" si="15"/>
        <v>4840.8122120908274</v>
      </c>
      <c r="G136" s="57">
        <f t="shared" si="14"/>
        <v>0</v>
      </c>
      <c r="H136" s="57">
        <f t="shared" si="10"/>
        <v>947.41541089893553</v>
      </c>
      <c r="I136" s="57">
        <f t="shared" si="11"/>
        <v>3893.3968011918919</v>
      </c>
      <c r="J136" s="57">
        <f t="shared" si="13"/>
        <v>317089.2509365466</v>
      </c>
      <c r="K136" s="30"/>
      <c r="L136" s="1"/>
      <c r="M136" s="1"/>
      <c r="N136" s="1"/>
      <c r="O136" s="1"/>
      <c r="P136" s="1"/>
      <c r="Q136" s="1"/>
    </row>
    <row r="137" spans="2:17" x14ac:dyDescent="0.3">
      <c r="B137" s="1"/>
      <c r="C137" s="1"/>
      <c r="D137" s="58">
        <v>121</v>
      </c>
      <c r="E137" s="57">
        <f t="shared" si="12"/>
        <v>317089.2509365466</v>
      </c>
      <c r="F137" s="57">
        <f t="shared" si="15"/>
        <v>4840.8122120908274</v>
      </c>
      <c r="G137" s="57">
        <f t="shared" si="14"/>
        <v>28538.032584289194</v>
      </c>
      <c r="H137" s="57">
        <f t="shared" si="10"/>
        <v>851.69049799837796</v>
      </c>
      <c r="I137" s="57">
        <f t="shared" si="11"/>
        <v>32527.154298381643</v>
      </c>
      <c r="J137" s="57">
        <f t="shared" si="13"/>
        <v>284562.09663816495</v>
      </c>
      <c r="K137" s="30"/>
      <c r="L137" s="1"/>
      <c r="M137" s="1"/>
      <c r="N137" s="1"/>
      <c r="O137" s="1"/>
      <c r="P137" s="1"/>
      <c r="Q137" s="1"/>
    </row>
    <row r="138" spans="2:17" x14ac:dyDescent="0.3">
      <c r="B138" s="1"/>
      <c r="C138" s="1"/>
      <c r="D138" s="58">
        <v>122</v>
      </c>
      <c r="E138" s="57">
        <f t="shared" si="12"/>
        <v>284562.09663816495</v>
      </c>
      <c r="F138" s="57">
        <f t="shared" si="15"/>
        <v>4840.8122120908274</v>
      </c>
      <c r="G138" s="57">
        <f t="shared" si="14"/>
        <v>0</v>
      </c>
      <c r="H138" s="57">
        <f t="shared" si="10"/>
        <v>839.91616871759163</v>
      </c>
      <c r="I138" s="57">
        <f t="shared" si="11"/>
        <v>4000.8960433732359</v>
      </c>
      <c r="J138" s="57">
        <f t="shared" si="13"/>
        <v>280561.20059479174</v>
      </c>
      <c r="K138" s="30"/>
      <c r="L138" s="1"/>
      <c r="M138" s="1"/>
      <c r="N138" s="1"/>
      <c r="O138" s="1"/>
      <c r="P138" s="1"/>
      <c r="Q138" s="1"/>
    </row>
    <row r="139" spans="2:17" x14ac:dyDescent="0.3">
      <c r="B139" s="1"/>
      <c r="C139" s="1"/>
      <c r="D139" s="58">
        <v>123</v>
      </c>
      <c r="E139" s="57">
        <f t="shared" si="12"/>
        <v>280561.20059479174</v>
      </c>
      <c r="F139" s="57">
        <f t="shared" si="15"/>
        <v>4840.8122120908274</v>
      </c>
      <c r="G139" s="57">
        <f t="shared" si="14"/>
        <v>0</v>
      </c>
      <c r="H139" s="57">
        <f t="shared" si="10"/>
        <v>828.10708621543279</v>
      </c>
      <c r="I139" s="57">
        <f t="shared" si="11"/>
        <v>4012.7051258753945</v>
      </c>
      <c r="J139" s="57">
        <f t="shared" si="13"/>
        <v>276548.49546891631</v>
      </c>
      <c r="K139" s="30"/>
      <c r="L139" s="1"/>
      <c r="M139" s="1"/>
      <c r="N139" s="1"/>
      <c r="O139" s="1"/>
      <c r="P139" s="1"/>
      <c r="Q139" s="1"/>
    </row>
    <row r="140" spans="2:17" x14ac:dyDescent="0.3">
      <c r="B140" s="1"/>
      <c r="C140" s="1"/>
      <c r="D140" s="58">
        <v>124</v>
      </c>
      <c r="E140" s="57">
        <f t="shared" si="12"/>
        <v>276548.49546891631</v>
      </c>
      <c r="F140" s="57">
        <f t="shared" si="15"/>
        <v>4840.8122120908274</v>
      </c>
      <c r="G140" s="57">
        <f t="shared" si="14"/>
        <v>0</v>
      </c>
      <c r="H140" s="57">
        <f t="shared" si="10"/>
        <v>816.26314791396499</v>
      </c>
      <c r="I140" s="57">
        <f t="shared" si="11"/>
        <v>4024.5490641768624</v>
      </c>
      <c r="J140" s="57">
        <f t="shared" si="13"/>
        <v>272523.94640473946</v>
      </c>
      <c r="K140" s="30"/>
      <c r="L140" s="1"/>
      <c r="M140" s="1"/>
      <c r="N140" s="1"/>
      <c r="O140" s="1"/>
      <c r="P140" s="1"/>
      <c r="Q140" s="1"/>
    </row>
    <row r="141" spans="2:17" x14ac:dyDescent="0.3">
      <c r="B141" s="1"/>
      <c r="C141" s="1"/>
      <c r="D141" s="58">
        <v>125</v>
      </c>
      <c r="E141" s="57">
        <f t="shared" si="12"/>
        <v>272523.94640473946</v>
      </c>
      <c r="F141" s="57">
        <f t="shared" si="15"/>
        <v>4840.8122120908274</v>
      </c>
      <c r="G141" s="57">
        <f t="shared" si="14"/>
        <v>0</v>
      </c>
      <c r="H141" s="57">
        <f t="shared" si="10"/>
        <v>804.3842509324827</v>
      </c>
      <c r="I141" s="57">
        <f t="shared" si="11"/>
        <v>4036.4279611583447</v>
      </c>
      <c r="J141" s="57">
        <f t="shared" si="13"/>
        <v>268487.51844358112</v>
      </c>
      <c r="K141" s="30"/>
      <c r="L141" s="1"/>
      <c r="M141" s="1"/>
      <c r="N141" s="1"/>
      <c r="O141" s="1"/>
      <c r="P141" s="1"/>
      <c r="Q141" s="1"/>
    </row>
    <row r="142" spans="2:17" x14ac:dyDescent="0.3">
      <c r="B142" s="1"/>
      <c r="C142" s="1"/>
      <c r="D142" s="58">
        <v>126</v>
      </c>
      <c r="E142" s="57">
        <f t="shared" si="12"/>
        <v>268487.51844358112</v>
      </c>
      <c r="F142" s="57">
        <f t="shared" si="15"/>
        <v>4840.8122120908274</v>
      </c>
      <c r="G142" s="57">
        <f t="shared" si="14"/>
        <v>0</v>
      </c>
      <c r="H142" s="57">
        <f t="shared" si="10"/>
        <v>792.47029208661581</v>
      </c>
      <c r="I142" s="57">
        <f t="shared" si="11"/>
        <v>4048.3419200042117</v>
      </c>
      <c r="J142" s="57">
        <f t="shared" si="13"/>
        <v>264439.1765235769</v>
      </c>
      <c r="K142" s="30"/>
      <c r="L142" s="1"/>
      <c r="M142" s="1"/>
      <c r="N142" s="1"/>
      <c r="O142" s="1"/>
      <c r="P142" s="1"/>
      <c r="Q142" s="1"/>
    </row>
    <row r="143" spans="2:17" x14ac:dyDescent="0.3">
      <c r="B143" s="1"/>
      <c r="C143" s="1"/>
      <c r="D143" s="58">
        <v>127</v>
      </c>
      <c r="E143" s="57">
        <f t="shared" si="12"/>
        <v>264439.1765235769</v>
      </c>
      <c r="F143" s="57">
        <f t="shared" si="15"/>
        <v>4840.8122120908274</v>
      </c>
      <c r="G143" s="57">
        <f t="shared" si="14"/>
        <v>0</v>
      </c>
      <c r="H143" s="57">
        <f t="shared" si="10"/>
        <v>780.5211678874349</v>
      </c>
      <c r="I143" s="57">
        <f t="shared" si="11"/>
        <v>4060.2910442033926</v>
      </c>
      <c r="J143" s="57">
        <f t="shared" si="13"/>
        <v>260378.88547937351</v>
      </c>
      <c r="K143" s="30"/>
      <c r="L143" s="1"/>
      <c r="M143" s="1"/>
      <c r="N143" s="1"/>
      <c r="O143" s="1"/>
      <c r="P143" s="1"/>
      <c r="Q143" s="1"/>
    </row>
    <row r="144" spans="2:17" x14ac:dyDescent="0.3">
      <c r="B144" s="1"/>
      <c r="C144" s="1"/>
      <c r="D144" s="58">
        <v>128</v>
      </c>
      <c r="E144" s="57">
        <f t="shared" si="12"/>
        <v>260378.88547937351</v>
      </c>
      <c r="F144" s="57">
        <f t="shared" si="15"/>
        <v>4840.8122120908274</v>
      </c>
      <c r="G144" s="57">
        <f t="shared" si="14"/>
        <v>0</v>
      </c>
      <c r="H144" s="57">
        <f t="shared" si="10"/>
        <v>768.53677454055128</v>
      </c>
      <c r="I144" s="57">
        <f t="shared" si="11"/>
        <v>4072.2754375502764</v>
      </c>
      <c r="J144" s="57">
        <f t="shared" si="13"/>
        <v>256306.61004182324</v>
      </c>
      <c r="K144" s="30"/>
      <c r="L144" s="1"/>
      <c r="M144" s="1"/>
      <c r="N144" s="1"/>
      <c r="O144" s="1"/>
      <c r="P144" s="1"/>
      <c r="Q144" s="1"/>
    </row>
    <row r="145" spans="2:17" x14ac:dyDescent="0.3">
      <c r="B145" s="1"/>
      <c r="C145" s="1"/>
      <c r="D145" s="58">
        <v>129</v>
      </c>
      <c r="E145" s="57">
        <f t="shared" si="12"/>
        <v>256306.61004182324</v>
      </c>
      <c r="F145" s="57">
        <f t="shared" si="15"/>
        <v>4840.8122120908274</v>
      </c>
      <c r="G145" s="57">
        <f t="shared" si="14"/>
        <v>0</v>
      </c>
      <c r="H145" s="57">
        <f t="shared" ref="H145:H208" si="16">(E145-G145)*$C$5</f>
        <v>756.51700794521605</v>
      </c>
      <c r="I145" s="57">
        <f t="shared" ref="I145:I208" si="17">F145-H145+G145</f>
        <v>4084.2952041456115</v>
      </c>
      <c r="J145" s="57">
        <f t="shared" si="13"/>
        <v>252222.31483767764</v>
      </c>
      <c r="K145" s="30"/>
      <c r="L145" s="1"/>
      <c r="M145" s="1"/>
      <c r="N145" s="1"/>
      <c r="O145" s="1"/>
      <c r="P145" s="1"/>
      <c r="Q145" s="1"/>
    </row>
    <row r="146" spans="2:17" x14ac:dyDescent="0.3">
      <c r="B146" s="1"/>
      <c r="C146" s="1"/>
      <c r="D146" s="58">
        <v>130</v>
      </c>
      <c r="E146" s="57">
        <f t="shared" si="12"/>
        <v>252222.31483767764</v>
      </c>
      <c r="F146" s="57">
        <f t="shared" si="15"/>
        <v>4840.8122120908274</v>
      </c>
      <c r="G146" s="57">
        <f t="shared" si="14"/>
        <v>0</v>
      </c>
      <c r="H146" s="57">
        <f t="shared" si="16"/>
        <v>744.46176369341538</v>
      </c>
      <c r="I146" s="57">
        <f t="shared" si="17"/>
        <v>4096.350448397412</v>
      </c>
      <c r="J146" s="57">
        <f t="shared" si="13"/>
        <v>248125.96438928021</v>
      </c>
      <c r="K146" s="30"/>
      <c r="L146" s="1"/>
      <c r="M146" s="1"/>
      <c r="N146" s="1"/>
      <c r="O146" s="1"/>
      <c r="P146" s="1"/>
      <c r="Q146" s="1"/>
    </row>
    <row r="147" spans="2:17" x14ac:dyDescent="0.3">
      <c r="B147" s="1"/>
      <c r="C147" s="1"/>
      <c r="D147" s="58">
        <v>131</v>
      </c>
      <c r="E147" s="57">
        <f t="shared" ref="E147:E210" si="18">J146</f>
        <v>248125.96438928021</v>
      </c>
      <c r="F147" s="57">
        <f t="shared" si="15"/>
        <v>4840.8122120908274</v>
      </c>
      <c r="G147" s="57">
        <f t="shared" si="14"/>
        <v>0</v>
      </c>
      <c r="H147" s="57">
        <f t="shared" si="16"/>
        <v>732.37093706896349</v>
      </c>
      <c r="I147" s="57">
        <f t="shared" si="17"/>
        <v>4108.4412750218635</v>
      </c>
      <c r="J147" s="57">
        <f t="shared" ref="J147:J210" si="19">E147-I147</f>
        <v>244017.52311425834</v>
      </c>
      <c r="K147" s="30"/>
      <c r="L147" s="1"/>
      <c r="M147" s="1"/>
      <c r="N147" s="1"/>
      <c r="O147" s="1"/>
      <c r="P147" s="1"/>
      <c r="Q147" s="1"/>
    </row>
    <row r="148" spans="2:17" x14ac:dyDescent="0.3">
      <c r="B148" s="1"/>
      <c r="C148" s="1"/>
      <c r="D148" s="58">
        <v>132</v>
      </c>
      <c r="E148" s="57">
        <f t="shared" si="18"/>
        <v>244017.52311425834</v>
      </c>
      <c r="F148" s="57">
        <f t="shared" si="15"/>
        <v>4840.8122120908274</v>
      </c>
      <c r="G148" s="57">
        <f t="shared" si="14"/>
        <v>0</v>
      </c>
      <c r="H148" s="57">
        <f t="shared" si="16"/>
        <v>720.24442304659397</v>
      </c>
      <c r="I148" s="57">
        <f t="shared" si="17"/>
        <v>4120.567789044233</v>
      </c>
      <c r="J148" s="57">
        <f t="shared" si="19"/>
        <v>239896.9553252141</v>
      </c>
      <c r="K148" s="30"/>
      <c r="L148" s="1"/>
      <c r="M148" s="1"/>
      <c r="N148" s="1"/>
      <c r="O148" s="1"/>
      <c r="P148" s="1"/>
      <c r="Q148" s="1"/>
    </row>
    <row r="149" spans="2:17" x14ac:dyDescent="0.3">
      <c r="B149" s="1"/>
      <c r="C149" s="1"/>
      <c r="D149" s="58">
        <v>133</v>
      </c>
      <c r="E149" s="57">
        <f t="shared" si="18"/>
        <v>239896.9553252141</v>
      </c>
      <c r="F149" s="57">
        <f t="shared" si="15"/>
        <v>4840.8122120908274</v>
      </c>
      <c r="G149" s="57">
        <f t="shared" si="14"/>
        <v>21590.725979269268</v>
      </c>
      <c r="H149" s="57">
        <f t="shared" si="16"/>
        <v>644.35472582485215</v>
      </c>
      <c r="I149" s="57">
        <f t="shared" si="17"/>
        <v>25787.183465535243</v>
      </c>
      <c r="J149" s="57">
        <f t="shared" si="19"/>
        <v>214109.77185967885</v>
      </c>
      <c r="K149" s="30"/>
      <c r="L149" s="1"/>
      <c r="M149" s="1"/>
      <c r="N149" s="1"/>
      <c r="O149" s="1"/>
      <c r="P149" s="1"/>
      <c r="Q149" s="1"/>
    </row>
    <row r="150" spans="2:17" x14ac:dyDescent="0.3">
      <c r="B150" s="1"/>
      <c r="C150" s="1"/>
      <c r="D150" s="58">
        <v>134</v>
      </c>
      <c r="E150" s="57">
        <f t="shared" si="18"/>
        <v>214109.77185967885</v>
      </c>
      <c r="F150" s="57">
        <f t="shared" si="15"/>
        <v>4840.8122120908274</v>
      </c>
      <c r="G150" s="57">
        <f t="shared" si="14"/>
        <v>0</v>
      </c>
      <c r="H150" s="57">
        <f t="shared" si="16"/>
        <v>631.96842232311565</v>
      </c>
      <c r="I150" s="57">
        <f t="shared" si="17"/>
        <v>4208.8437897677122</v>
      </c>
      <c r="J150" s="57">
        <f t="shared" si="19"/>
        <v>209900.92806991114</v>
      </c>
      <c r="K150" s="30"/>
      <c r="L150" s="1"/>
      <c r="M150" s="1"/>
      <c r="N150" s="1"/>
      <c r="O150" s="1"/>
      <c r="P150" s="1"/>
      <c r="Q150" s="1"/>
    </row>
    <row r="151" spans="2:17" x14ac:dyDescent="0.3">
      <c r="B151" s="1"/>
      <c r="C151" s="1"/>
      <c r="D151" s="58">
        <v>135</v>
      </c>
      <c r="E151" s="57">
        <f t="shared" si="18"/>
        <v>209900.92806991114</v>
      </c>
      <c r="F151" s="57">
        <f t="shared" si="15"/>
        <v>4840.8122120908274</v>
      </c>
      <c r="G151" s="57">
        <f t="shared" si="14"/>
        <v>0</v>
      </c>
      <c r="H151" s="57">
        <f t="shared" si="16"/>
        <v>619.54555929112325</v>
      </c>
      <c r="I151" s="57">
        <f t="shared" si="17"/>
        <v>4221.2666527997044</v>
      </c>
      <c r="J151" s="57">
        <f t="shared" si="19"/>
        <v>205679.66141711143</v>
      </c>
      <c r="K151" s="30"/>
      <c r="L151" s="1"/>
      <c r="M151" s="1"/>
      <c r="N151" s="1"/>
      <c r="O151" s="1"/>
      <c r="P151" s="1"/>
      <c r="Q151" s="1"/>
    </row>
    <row r="152" spans="2:17" x14ac:dyDescent="0.3">
      <c r="B152" s="1"/>
      <c r="C152" s="1"/>
      <c r="D152" s="58">
        <v>136</v>
      </c>
      <c r="E152" s="57">
        <f t="shared" si="18"/>
        <v>205679.66141711143</v>
      </c>
      <c r="F152" s="57">
        <f t="shared" si="15"/>
        <v>4840.8122120908274</v>
      </c>
      <c r="G152" s="57">
        <f t="shared" si="14"/>
        <v>0</v>
      </c>
      <c r="H152" s="57">
        <f t="shared" si="16"/>
        <v>607.08602881942033</v>
      </c>
      <c r="I152" s="57">
        <f t="shared" si="17"/>
        <v>4233.7261832714066</v>
      </c>
      <c r="J152" s="57">
        <f t="shared" si="19"/>
        <v>201445.93523384002</v>
      </c>
      <c r="K152" s="30"/>
      <c r="L152" s="1"/>
      <c r="M152" s="1"/>
      <c r="N152" s="1"/>
      <c r="O152" s="1"/>
      <c r="P152" s="1"/>
      <c r="Q152" s="1"/>
    </row>
    <row r="153" spans="2:17" x14ac:dyDescent="0.3">
      <c r="B153" s="1"/>
      <c r="C153" s="1"/>
      <c r="D153" s="58">
        <v>137</v>
      </c>
      <c r="E153" s="57">
        <f t="shared" si="18"/>
        <v>201445.93523384002</v>
      </c>
      <c r="F153" s="57">
        <f t="shared" si="15"/>
        <v>4840.8122120908274</v>
      </c>
      <c r="G153" s="57">
        <f t="shared" si="14"/>
        <v>0</v>
      </c>
      <c r="H153" s="57">
        <f t="shared" si="16"/>
        <v>594.58972268004629</v>
      </c>
      <c r="I153" s="57">
        <f t="shared" si="17"/>
        <v>4246.2224894107812</v>
      </c>
      <c r="J153" s="57">
        <f t="shared" si="19"/>
        <v>197199.71274442924</v>
      </c>
      <c r="K153" s="30"/>
      <c r="L153" s="1"/>
      <c r="M153" s="1"/>
      <c r="N153" s="1"/>
      <c r="O153" s="1"/>
      <c r="P153" s="1"/>
      <c r="Q153" s="1"/>
    </row>
    <row r="154" spans="2:17" x14ac:dyDescent="0.3">
      <c r="B154" s="1"/>
      <c r="C154" s="1"/>
      <c r="D154" s="58">
        <v>138</v>
      </c>
      <c r="E154" s="57">
        <f t="shared" si="18"/>
        <v>197199.71274442924</v>
      </c>
      <c r="F154" s="57">
        <f t="shared" si="15"/>
        <v>4840.8122120908274</v>
      </c>
      <c r="G154" s="57">
        <f t="shared" si="14"/>
        <v>0</v>
      </c>
      <c r="H154" s="57">
        <f t="shared" si="16"/>
        <v>582.05653232559325</v>
      </c>
      <c r="I154" s="57">
        <f t="shared" si="17"/>
        <v>4258.7556797652342</v>
      </c>
      <c r="J154" s="57">
        <f t="shared" si="19"/>
        <v>192940.95706466402</v>
      </c>
      <c r="K154" s="30"/>
      <c r="L154" s="1"/>
      <c r="M154" s="1"/>
      <c r="N154" s="1"/>
      <c r="O154" s="1"/>
      <c r="P154" s="1"/>
      <c r="Q154" s="1"/>
    </row>
    <row r="155" spans="2:17" x14ac:dyDescent="0.3">
      <c r="B155" s="1"/>
      <c r="C155" s="1"/>
      <c r="D155" s="58">
        <v>139</v>
      </c>
      <c r="E155" s="57">
        <f t="shared" si="18"/>
        <v>192940.95706466402</v>
      </c>
      <c r="F155" s="57">
        <f t="shared" si="15"/>
        <v>4840.8122120908274</v>
      </c>
      <c r="G155" s="57">
        <f t="shared" si="14"/>
        <v>0</v>
      </c>
      <c r="H155" s="57">
        <f t="shared" si="16"/>
        <v>569.48634888826416</v>
      </c>
      <c r="I155" s="57">
        <f t="shared" si="17"/>
        <v>4271.3258632025636</v>
      </c>
      <c r="J155" s="57">
        <f t="shared" si="19"/>
        <v>188669.63120146145</v>
      </c>
      <c r="K155" s="30"/>
      <c r="L155" s="1"/>
      <c r="M155" s="1"/>
      <c r="N155" s="1"/>
      <c r="O155" s="1"/>
      <c r="P155" s="1"/>
      <c r="Q155" s="1"/>
    </row>
    <row r="156" spans="2:17" x14ac:dyDescent="0.3">
      <c r="B156" s="1"/>
      <c r="C156" s="1"/>
      <c r="D156" s="58">
        <v>140</v>
      </c>
      <c r="E156" s="57">
        <f t="shared" si="18"/>
        <v>188669.63120146145</v>
      </c>
      <c r="F156" s="57">
        <f t="shared" si="15"/>
        <v>4840.8122120908274</v>
      </c>
      <c r="G156" s="57">
        <f t="shared" si="14"/>
        <v>0</v>
      </c>
      <c r="H156" s="57">
        <f t="shared" si="16"/>
        <v>556.87906317892669</v>
      </c>
      <c r="I156" s="57">
        <f t="shared" si="17"/>
        <v>4283.9331489119004</v>
      </c>
      <c r="J156" s="57">
        <f t="shared" si="19"/>
        <v>184385.69805254956</v>
      </c>
      <c r="K156" s="30"/>
      <c r="L156" s="1"/>
      <c r="M156" s="1"/>
      <c r="N156" s="1"/>
      <c r="O156" s="1"/>
      <c r="P156" s="1"/>
      <c r="Q156" s="1"/>
    </row>
    <row r="157" spans="2:17" x14ac:dyDescent="0.3">
      <c r="B157" s="1"/>
      <c r="C157" s="1"/>
      <c r="D157" s="58">
        <v>141</v>
      </c>
      <c r="E157" s="57">
        <f t="shared" si="18"/>
        <v>184385.69805254956</v>
      </c>
      <c r="F157" s="57">
        <f t="shared" si="15"/>
        <v>4840.8122120908274</v>
      </c>
      <c r="G157" s="57">
        <f t="shared" si="14"/>
        <v>0</v>
      </c>
      <c r="H157" s="57">
        <f t="shared" si="16"/>
        <v>544.23456568616473</v>
      </c>
      <c r="I157" s="57">
        <f t="shared" si="17"/>
        <v>4296.577646404663</v>
      </c>
      <c r="J157" s="57">
        <f t="shared" si="19"/>
        <v>180089.12040614491</v>
      </c>
      <c r="K157" s="30"/>
      <c r="L157" s="1"/>
      <c r="M157" s="1"/>
      <c r="N157" s="1"/>
      <c r="O157" s="1"/>
      <c r="P157" s="1"/>
      <c r="Q157" s="1"/>
    </row>
    <row r="158" spans="2:17" x14ac:dyDescent="0.3">
      <c r="B158" s="1"/>
      <c r="C158" s="1"/>
      <c r="D158" s="58">
        <v>142</v>
      </c>
      <c r="E158" s="57">
        <f t="shared" si="18"/>
        <v>180089.12040614491</v>
      </c>
      <c r="F158" s="57">
        <f t="shared" si="15"/>
        <v>4840.8122120908274</v>
      </c>
      <c r="G158" s="57">
        <f t="shared" si="14"/>
        <v>0</v>
      </c>
      <c r="H158" s="57">
        <f t="shared" si="16"/>
        <v>531.55274657532732</v>
      </c>
      <c r="I158" s="57">
        <f t="shared" si="17"/>
        <v>4309.2594655154999</v>
      </c>
      <c r="J158" s="57">
        <f t="shared" si="19"/>
        <v>175779.86094062941</v>
      </c>
      <c r="K158" s="30"/>
      <c r="L158" s="1"/>
      <c r="M158" s="1"/>
      <c r="N158" s="1"/>
      <c r="O158" s="1"/>
      <c r="P158" s="1"/>
      <c r="Q158" s="1"/>
    </row>
    <row r="159" spans="2:17" x14ac:dyDescent="0.3">
      <c r="B159" s="1"/>
      <c r="C159" s="1"/>
      <c r="D159" s="58">
        <v>143</v>
      </c>
      <c r="E159" s="57">
        <f t="shared" si="18"/>
        <v>175779.86094062941</v>
      </c>
      <c r="F159" s="57">
        <f t="shared" si="15"/>
        <v>4840.8122120908274</v>
      </c>
      <c r="G159" s="57">
        <f t="shared" si="14"/>
        <v>0</v>
      </c>
      <c r="H159" s="57">
        <f t="shared" si="16"/>
        <v>518.83349568757444</v>
      </c>
      <c r="I159" s="57">
        <f t="shared" si="17"/>
        <v>4321.9787164032532</v>
      </c>
      <c r="J159" s="57">
        <f t="shared" si="19"/>
        <v>171457.88222422617</v>
      </c>
      <c r="K159" s="30"/>
      <c r="L159" s="1"/>
      <c r="M159" s="1"/>
      <c r="N159" s="1"/>
      <c r="O159" s="1"/>
      <c r="P159" s="1"/>
      <c r="Q159" s="1"/>
    </row>
    <row r="160" spans="2:17" x14ac:dyDescent="0.3">
      <c r="B160" s="1"/>
      <c r="C160" s="1"/>
      <c r="D160" s="58">
        <v>144</v>
      </c>
      <c r="E160" s="57">
        <f t="shared" si="18"/>
        <v>171457.88222422617</v>
      </c>
      <c r="F160" s="57">
        <f t="shared" si="15"/>
        <v>4840.8122120908274</v>
      </c>
      <c r="G160" s="57">
        <f t="shared" si="14"/>
        <v>0</v>
      </c>
      <c r="H160" s="57">
        <f t="shared" si="16"/>
        <v>506.07670253892036</v>
      </c>
      <c r="I160" s="57">
        <f t="shared" si="17"/>
        <v>4334.7355095519069</v>
      </c>
      <c r="J160" s="57">
        <f t="shared" si="19"/>
        <v>167123.14671467425</v>
      </c>
      <c r="K160" s="30"/>
      <c r="L160" s="1"/>
      <c r="M160" s="1"/>
      <c r="N160" s="1"/>
      <c r="O160" s="1"/>
      <c r="P160" s="1"/>
      <c r="Q160" s="1"/>
    </row>
    <row r="161" spans="2:17" x14ac:dyDescent="0.3">
      <c r="B161" s="1"/>
      <c r="C161" s="1"/>
      <c r="D161" s="58">
        <v>145</v>
      </c>
      <c r="E161" s="57">
        <f t="shared" si="18"/>
        <v>167123.14671467425</v>
      </c>
      <c r="F161" s="57">
        <f t="shared" si="15"/>
        <v>4840.8122120908274</v>
      </c>
      <c r="G161" s="57">
        <f t="shared" si="14"/>
        <v>15041.083204320683</v>
      </c>
      <c r="H161" s="57">
        <f t="shared" si="16"/>
        <v>448.88685325053888</v>
      </c>
      <c r="I161" s="57">
        <f t="shared" si="17"/>
        <v>19433.008563160973</v>
      </c>
      <c r="J161" s="57">
        <f t="shared" si="19"/>
        <v>147690.13815151327</v>
      </c>
      <c r="K161" s="30"/>
      <c r="L161" s="1"/>
      <c r="M161" s="1"/>
      <c r="N161" s="1"/>
      <c r="O161" s="1"/>
      <c r="P161" s="1"/>
      <c r="Q161" s="1"/>
    </row>
    <row r="162" spans="2:17" x14ac:dyDescent="0.3">
      <c r="B162" s="1"/>
      <c r="C162" s="1"/>
      <c r="D162" s="58">
        <v>146</v>
      </c>
      <c r="E162" s="57">
        <f t="shared" si="18"/>
        <v>147690.13815151327</v>
      </c>
      <c r="F162" s="57">
        <f t="shared" si="15"/>
        <v>4840.8122120908274</v>
      </c>
      <c r="G162" s="57">
        <f t="shared" si="14"/>
        <v>0</v>
      </c>
      <c r="H162" s="57">
        <f t="shared" si="16"/>
        <v>435.92360493225942</v>
      </c>
      <c r="I162" s="57">
        <f t="shared" si="17"/>
        <v>4404.8886071585675</v>
      </c>
      <c r="J162" s="57">
        <f t="shared" si="19"/>
        <v>143285.24954435471</v>
      </c>
      <c r="K162" s="30"/>
      <c r="L162" s="1"/>
      <c r="M162" s="1"/>
      <c r="N162" s="1"/>
      <c r="O162" s="1"/>
      <c r="P162" s="1"/>
      <c r="Q162" s="1"/>
    </row>
    <row r="163" spans="2:17" x14ac:dyDescent="0.3">
      <c r="B163" s="1"/>
      <c r="C163" s="1"/>
      <c r="D163" s="58">
        <v>147</v>
      </c>
      <c r="E163" s="57">
        <f t="shared" si="18"/>
        <v>143285.24954435471</v>
      </c>
      <c r="F163" s="57">
        <f t="shared" si="15"/>
        <v>4840.8122120908274</v>
      </c>
      <c r="G163" s="57">
        <f t="shared" si="14"/>
        <v>0</v>
      </c>
      <c r="H163" s="57">
        <f t="shared" si="16"/>
        <v>422.92209416796112</v>
      </c>
      <c r="I163" s="57">
        <f t="shared" si="17"/>
        <v>4417.890117922866</v>
      </c>
      <c r="J163" s="57">
        <f t="shared" si="19"/>
        <v>138867.35942643185</v>
      </c>
      <c r="K163" s="30"/>
      <c r="L163" s="1"/>
      <c r="M163" s="1"/>
      <c r="N163" s="1"/>
      <c r="O163" s="1"/>
      <c r="P163" s="1"/>
      <c r="Q163" s="1"/>
    </row>
    <row r="164" spans="2:17" x14ac:dyDescent="0.3">
      <c r="B164" s="1"/>
      <c r="C164" s="1"/>
      <c r="D164" s="58">
        <v>148</v>
      </c>
      <c r="E164" s="57">
        <f t="shared" si="18"/>
        <v>138867.35942643185</v>
      </c>
      <c r="F164" s="57">
        <f t="shared" si="15"/>
        <v>4840.8122120908274</v>
      </c>
      <c r="G164" s="57">
        <f t="shared" si="14"/>
        <v>0</v>
      </c>
      <c r="H164" s="57">
        <f t="shared" si="16"/>
        <v>409.88220802184742</v>
      </c>
      <c r="I164" s="57">
        <f t="shared" si="17"/>
        <v>4430.9300040689795</v>
      </c>
      <c r="J164" s="57">
        <f t="shared" si="19"/>
        <v>134436.42942236288</v>
      </c>
      <c r="K164" s="30"/>
      <c r="L164" s="1"/>
      <c r="M164" s="1"/>
      <c r="N164" s="1"/>
      <c r="O164" s="1"/>
      <c r="P164" s="1"/>
      <c r="Q164" s="1"/>
    </row>
    <row r="165" spans="2:17" x14ac:dyDescent="0.3">
      <c r="B165" s="1"/>
      <c r="C165" s="1"/>
      <c r="D165" s="58">
        <v>149</v>
      </c>
      <c r="E165" s="57">
        <f t="shared" si="18"/>
        <v>134436.42942236288</v>
      </c>
      <c r="F165" s="57">
        <f t="shared" si="15"/>
        <v>4840.8122120908274</v>
      </c>
      <c r="G165" s="57">
        <f t="shared" si="14"/>
        <v>0</v>
      </c>
      <c r="H165" s="57">
        <f t="shared" si="16"/>
        <v>396.80383322477934</v>
      </c>
      <c r="I165" s="57">
        <f t="shared" si="17"/>
        <v>4444.0083788660477</v>
      </c>
      <c r="J165" s="57">
        <f t="shared" si="19"/>
        <v>129992.42104349684</v>
      </c>
      <c r="K165" s="30"/>
      <c r="L165" s="1"/>
      <c r="M165" s="1"/>
      <c r="N165" s="1"/>
      <c r="O165" s="1"/>
      <c r="P165" s="1"/>
      <c r="Q165" s="1"/>
    </row>
    <row r="166" spans="2:17" x14ac:dyDescent="0.3">
      <c r="B166" s="1"/>
      <c r="C166" s="1"/>
      <c r="D166" s="58">
        <v>150</v>
      </c>
      <c r="E166" s="57">
        <f t="shared" si="18"/>
        <v>129992.42104349684</v>
      </c>
      <c r="F166" s="57">
        <f t="shared" si="15"/>
        <v>4840.8122120908274</v>
      </c>
      <c r="G166" s="57">
        <f t="shared" si="14"/>
        <v>0</v>
      </c>
      <c r="H166" s="57">
        <f t="shared" si="16"/>
        <v>383.68685617329163</v>
      </c>
      <c r="I166" s="57">
        <f t="shared" si="17"/>
        <v>4457.1253559175357</v>
      </c>
      <c r="J166" s="57">
        <f t="shared" si="19"/>
        <v>125535.2956875793</v>
      </c>
      <c r="K166" s="30"/>
      <c r="L166" s="1"/>
      <c r="M166" s="1"/>
      <c r="N166" s="1"/>
      <c r="O166" s="1"/>
      <c r="P166" s="1"/>
      <c r="Q166" s="1"/>
    </row>
    <row r="167" spans="2:17" x14ac:dyDescent="0.3">
      <c r="B167" s="1"/>
      <c r="C167" s="1"/>
      <c r="D167" s="58">
        <v>151</v>
      </c>
      <c r="E167" s="57">
        <f t="shared" si="18"/>
        <v>125535.2956875793</v>
      </c>
      <c r="F167" s="57">
        <f t="shared" si="15"/>
        <v>4840.8122120908274</v>
      </c>
      <c r="G167" s="57">
        <f t="shared" si="14"/>
        <v>0</v>
      </c>
      <c r="H167" s="57">
        <f t="shared" si="16"/>
        <v>370.53116292860597</v>
      </c>
      <c r="I167" s="57">
        <f t="shared" si="17"/>
        <v>4470.2810491622213</v>
      </c>
      <c r="J167" s="57">
        <f t="shared" si="19"/>
        <v>121065.01463841708</v>
      </c>
      <c r="K167" s="30"/>
      <c r="L167" s="1"/>
      <c r="M167" s="1"/>
      <c r="N167" s="1"/>
      <c r="O167" s="1"/>
      <c r="P167" s="1"/>
      <c r="Q167" s="1"/>
    </row>
    <row r="168" spans="2:17" x14ac:dyDescent="0.3">
      <c r="B168" s="1"/>
      <c r="C168" s="1"/>
      <c r="D168" s="58">
        <v>152</v>
      </c>
      <c r="E168" s="57">
        <f t="shared" si="18"/>
        <v>121065.01463841708</v>
      </c>
      <c r="F168" s="57">
        <f t="shared" si="15"/>
        <v>4840.8122120908274</v>
      </c>
      <c r="G168" s="57">
        <f t="shared" si="14"/>
        <v>0</v>
      </c>
      <c r="H168" s="57">
        <f t="shared" si="16"/>
        <v>357.33663921564136</v>
      </c>
      <c r="I168" s="57">
        <f t="shared" si="17"/>
        <v>4483.4755728751861</v>
      </c>
      <c r="J168" s="57">
        <f t="shared" si="19"/>
        <v>116581.53906554189</v>
      </c>
      <c r="K168" s="30"/>
      <c r="L168" s="1"/>
      <c r="M168" s="1"/>
      <c r="N168" s="1"/>
      <c r="O168" s="1"/>
      <c r="P168" s="1"/>
      <c r="Q168" s="1"/>
    </row>
    <row r="169" spans="2:17" x14ac:dyDescent="0.3">
      <c r="B169" s="1"/>
      <c r="C169" s="1"/>
      <c r="D169" s="58">
        <v>153</v>
      </c>
      <c r="E169" s="57">
        <f t="shared" si="18"/>
        <v>116581.53906554189</v>
      </c>
      <c r="F169" s="57">
        <f t="shared" si="15"/>
        <v>4840.8122120908274</v>
      </c>
      <c r="G169" s="57">
        <f t="shared" ref="G169:G232" si="20">IF((D169-1)/12=INT((D169-1)/12), E169*0.09,0)</f>
        <v>0</v>
      </c>
      <c r="H169" s="57">
        <f t="shared" si="16"/>
        <v>344.10317042202138</v>
      </c>
      <c r="I169" s="57">
        <f t="shared" si="17"/>
        <v>4496.7090416688061</v>
      </c>
      <c r="J169" s="57">
        <f t="shared" si="19"/>
        <v>112084.83002387309</v>
      </c>
      <c r="K169" s="30"/>
      <c r="L169" s="1"/>
      <c r="M169" s="1"/>
      <c r="N169" s="1"/>
      <c r="O169" s="1"/>
      <c r="P169" s="1"/>
      <c r="Q169" s="1"/>
    </row>
    <row r="170" spans="2:17" x14ac:dyDescent="0.3">
      <c r="B170" s="1"/>
      <c r="C170" s="1"/>
      <c r="D170" s="58">
        <v>154</v>
      </c>
      <c r="E170" s="57">
        <f t="shared" si="18"/>
        <v>112084.83002387309</v>
      </c>
      <c r="F170" s="57">
        <f t="shared" ref="F170:F233" si="21">$C$11</f>
        <v>4840.8122120908274</v>
      </c>
      <c r="G170" s="57">
        <f t="shared" si="20"/>
        <v>0</v>
      </c>
      <c r="H170" s="57">
        <f t="shared" si="16"/>
        <v>330.83064159707851</v>
      </c>
      <c r="I170" s="57">
        <f t="shared" si="17"/>
        <v>4509.9815704937491</v>
      </c>
      <c r="J170" s="57">
        <f t="shared" si="19"/>
        <v>107574.84845337934</v>
      </c>
      <c r="K170" s="30"/>
      <c r="L170" s="1"/>
      <c r="M170" s="1"/>
      <c r="N170" s="1"/>
      <c r="O170" s="1"/>
      <c r="P170" s="1"/>
      <c r="Q170" s="1"/>
    </row>
    <row r="171" spans="2:17" x14ac:dyDescent="0.3">
      <c r="B171" s="1"/>
      <c r="C171" s="1"/>
      <c r="D171" s="58">
        <v>155</v>
      </c>
      <c r="E171" s="57">
        <f t="shared" si="18"/>
        <v>107574.84845337934</v>
      </c>
      <c r="F171" s="57">
        <f t="shared" si="21"/>
        <v>4840.8122120908274</v>
      </c>
      <c r="G171" s="57">
        <f t="shared" si="20"/>
        <v>0</v>
      </c>
      <c r="H171" s="57">
        <f t="shared" si="16"/>
        <v>317.5189374508559</v>
      </c>
      <c r="I171" s="57">
        <f t="shared" si="17"/>
        <v>4523.2932746399711</v>
      </c>
      <c r="J171" s="57">
        <f t="shared" si="19"/>
        <v>103051.55517873936</v>
      </c>
      <c r="K171" s="30"/>
      <c r="L171" s="1"/>
      <c r="M171" s="1"/>
      <c r="N171" s="1"/>
      <c r="O171" s="1"/>
      <c r="P171" s="1"/>
      <c r="Q171" s="1"/>
    </row>
    <row r="172" spans="2:17" x14ac:dyDescent="0.3">
      <c r="B172" s="1"/>
      <c r="C172" s="1"/>
      <c r="D172" s="58">
        <v>156</v>
      </c>
      <c r="E172" s="57">
        <f t="shared" si="18"/>
        <v>103051.55517873936</v>
      </c>
      <c r="F172" s="57">
        <f t="shared" si="21"/>
        <v>4840.8122120908274</v>
      </c>
      <c r="G172" s="57">
        <f t="shared" si="20"/>
        <v>0</v>
      </c>
      <c r="H172" s="57">
        <f t="shared" si="16"/>
        <v>304.16794235310573</v>
      </c>
      <c r="I172" s="57">
        <f t="shared" si="17"/>
        <v>4536.6442697377215</v>
      </c>
      <c r="J172" s="57">
        <f t="shared" si="19"/>
        <v>98514.910909001643</v>
      </c>
      <c r="K172" s="30"/>
      <c r="L172" s="1"/>
      <c r="M172" s="1"/>
      <c r="N172" s="1"/>
      <c r="O172" s="1"/>
      <c r="P172" s="1"/>
      <c r="Q172" s="1"/>
    </row>
    <row r="173" spans="2:17" x14ac:dyDescent="0.3">
      <c r="B173" s="1"/>
      <c r="C173" s="1"/>
      <c r="D173" s="58">
        <v>157</v>
      </c>
      <c r="E173" s="57">
        <f t="shared" si="18"/>
        <v>98514.910909001643</v>
      </c>
      <c r="F173" s="57">
        <f t="shared" si="21"/>
        <v>4840.8122120908274</v>
      </c>
      <c r="G173" s="57">
        <f t="shared" si="20"/>
        <v>8866.3419818101484</v>
      </c>
      <c r="H173" s="57">
        <f t="shared" si="16"/>
        <v>264.60756170237914</v>
      </c>
      <c r="I173" s="57">
        <f t="shared" si="17"/>
        <v>13442.546632198597</v>
      </c>
      <c r="J173" s="57">
        <f t="shared" si="19"/>
        <v>85072.36427680304</v>
      </c>
      <c r="K173" s="30"/>
      <c r="L173" s="1"/>
      <c r="M173" s="1"/>
      <c r="N173" s="1"/>
      <c r="O173" s="1"/>
      <c r="P173" s="1"/>
      <c r="Q173" s="1"/>
    </row>
    <row r="174" spans="2:17" x14ac:dyDescent="0.3">
      <c r="B174" s="1"/>
      <c r="C174" s="1"/>
      <c r="D174" s="58">
        <v>158</v>
      </c>
      <c r="E174" s="57">
        <f t="shared" si="18"/>
        <v>85072.36427680304</v>
      </c>
      <c r="F174" s="57">
        <f t="shared" si="21"/>
        <v>4840.8122120908274</v>
      </c>
      <c r="G174" s="57">
        <f t="shared" si="20"/>
        <v>0</v>
      </c>
      <c r="H174" s="57">
        <f t="shared" si="16"/>
        <v>251.10039288885562</v>
      </c>
      <c r="I174" s="57">
        <f t="shared" si="17"/>
        <v>4589.7118192019716</v>
      </c>
      <c r="J174" s="57">
        <f t="shared" si="19"/>
        <v>80482.652457601071</v>
      </c>
      <c r="K174" s="30"/>
      <c r="L174" s="1"/>
      <c r="M174" s="1"/>
      <c r="N174" s="1"/>
      <c r="O174" s="1"/>
      <c r="P174" s="1"/>
      <c r="Q174" s="1"/>
    </row>
    <row r="175" spans="2:17" x14ac:dyDescent="0.3">
      <c r="B175" s="1"/>
      <c r="C175" s="1"/>
      <c r="D175" s="58">
        <v>159</v>
      </c>
      <c r="E175" s="57">
        <f t="shared" si="18"/>
        <v>80482.652457601071</v>
      </c>
      <c r="F175" s="57">
        <f t="shared" si="21"/>
        <v>4840.8122120908274</v>
      </c>
      <c r="G175" s="57">
        <f t="shared" si="20"/>
        <v>0</v>
      </c>
      <c r="H175" s="57">
        <f t="shared" si="16"/>
        <v>237.55335618844867</v>
      </c>
      <c r="I175" s="57">
        <f t="shared" si="17"/>
        <v>4603.2588559023789</v>
      </c>
      <c r="J175" s="57">
        <f t="shared" si="19"/>
        <v>75879.393601698685</v>
      </c>
      <c r="K175" s="30"/>
      <c r="L175" s="1"/>
      <c r="M175" s="1"/>
      <c r="N175" s="1"/>
      <c r="O175" s="1"/>
      <c r="P175" s="1"/>
      <c r="Q175" s="1"/>
    </row>
    <row r="176" spans="2:17" x14ac:dyDescent="0.3">
      <c r="B176" s="1"/>
      <c r="C176" s="1"/>
      <c r="D176" s="58">
        <v>160</v>
      </c>
      <c r="E176" s="57">
        <f t="shared" si="18"/>
        <v>75879.393601698685</v>
      </c>
      <c r="F176" s="57">
        <f t="shared" si="21"/>
        <v>4840.8122120908274</v>
      </c>
      <c r="G176" s="57">
        <f t="shared" si="20"/>
        <v>0</v>
      </c>
      <c r="H176" s="57">
        <f t="shared" si="16"/>
        <v>223.96633392672732</v>
      </c>
      <c r="I176" s="57">
        <f t="shared" si="17"/>
        <v>4616.8458781641002</v>
      </c>
      <c r="J176" s="57">
        <f t="shared" si="19"/>
        <v>71262.54772353459</v>
      </c>
      <c r="K176" s="30"/>
      <c r="L176" s="1"/>
      <c r="M176" s="1"/>
      <c r="N176" s="1"/>
      <c r="O176" s="1"/>
      <c r="P176" s="1"/>
      <c r="Q176" s="1"/>
    </row>
    <row r="177" spans="2:17" x14ac:dyDescent="0.3">
      <c r="B177" s="1"/>
      <c r="C177" s="1"/>
      <c r="D177" s="58">
        <v>161</v>
      </c>
      <c r="E177" s="57">
        <f t="shared" si="18"/>
        <v>71262.54772353459</v>
      </c>
      <c r="F177" s="57">
        <f t="shared" si="21"/>
        <v>4840.8122120908274</v>
      </c>
      <c r="G177" s="57">
        <f t="shared" si="20"/>
        <v>0</v>
      </c>
      <c r="H177" s="57">
        <f t="shared" si="16"/>
        <v>210.33920808193159</v>
      </c>
      <c r="I177" s="57">
        <f t="shared" si="17"/>
        <v>4630.4730040088962</v>
      </c>
      <c r="J177" s="57">
        <f t="shared" si="19"/>
        <v>66632.074719525699</v>
      </c>
      <c r="K177" s="30"/>
      <c r="L177" s="1"/>
      <c r="M177" s="1"/>
      <c r="N177" s="1"/>
      <c r="O177" s="1"/>
      <c r="P177" s="1"/>
      <c r="Q177" s="1"/>
    </row>
    <row r="178" spans="2:17" x14ac:dyDescent="0.3">
      <c r="B178" s="1"/>
      <c r="C178" s="1"/>
      <c r="D178" s="58">
        <v>162</v>
      </c>
      <c r="E178" s="57">
        <f t="shared" si="18"/>
        <v>66632.074719525699</v>
      </c>
      <c r="F178" s="57">
        <f t="shared" si="21"/>
        <v>4840.8122120908274</v>
      </c>
      <c r="G178" s="57">
        <f t="shared" si="20"/>
        <v>0</v>
      </c>
      <c r="H178" s="57">
        <f t="shared" si="16"/>
        <v>196.67186028394741</v>
      </c>
      <c r="I178" s="57">
        <f t="shared" si="17"/>
        <v>4644.1403518068801</v>
      </c>
      <c r="J178" s="57">
        <f t="shared" si="19"/>
        <v>61987.934367718815</v>
      </c>
      <c r="K178" s="30"/>
      <c r="L178" s="1"/>
      <c r="M178" s="1"/>
      <c r="N178" s="1"/>
      <c r="O178" s="1"/>
      <c r="P178" s="1"/>
      <c r="Q178" s="1"/>
    </row>
    <row r="179" spans="2:17" x14ac:dyDescent="0.3">
      <c r="B179" s="1"/>
      <c r="C179" s="1"/>
      <c r="D179" s="58">
        <v>163</v>
      </c>
      <c r="E179" s="57">
        <f t="shared" si="18"/>
        <v>61987.934367718815</v>
      </c>
      <c r="F179" s="57">
        <f t="shared" si="21"/>
        <v>4840.8122120908274</v>
      </c>
      <c r="G179" s="57">
        <f t="shared" si="20"/>
        <v>0</v>
      </c>
      <c r="H179" s="57">
        <f t="shared" si="16"/>
        <v>182.96417181327831</v>
      </c>
      <c r="I179" s="57">
        <f t="shared" si="17"/>
        <v>4657.8480402775494</v>
      </c>
      <c r="J179" s="57">
        <f t="shared" si="19"/>
        <v>57330.08632744127</v>
      </c>
      <c r="K179" s="30"/>
      <c r="L179" s="1"/>
      <c r="M179" s="1"/>
      <c r="N179" s="1"/>
      <c r="O179" s="1"/>
      <c r="P179" s="1"/>
      <c r="Q179" s="1"/>
    </row>
    <row r="180" spans="2:17" x14ac:dyDescent="0.3">
      <c r="B180" s="1"/>
      <c r="C180" s="1"/>
      <c r="D180" s="58">
        <v>164</v>
      </c>
      <c r="E180" s="57">
        <f t="shared" si="18"/>
        <v>57330.08632744127</v>
      </c>
      <c r="F180" s="57">
        <f t="shared" si="21"/>
        <v>4840.8122120908274</v>
      </c>
      <c r="G180" s="57">
        <f t="shared" si="20"/>
        <v>0</v>
      </c>
      <c r="H180" s="57">
        <f t="shared" si="16"/>
        <v>169.21602360001424</v>
      </c>
      <c r="I180" s="57">
        <f t="shared" si="17"/>
        <v>4671.5961884908129</v>
      </c>
      <c r="J180" s="57">
        <f t="shared" si="19"/>
        <v>52658.490138950459</v>
      </c>
      <c r="K180" s="30"/>
      <c r="L180" s="1"/>
      <c r="M180" s="1"/>
      <c r="N180" s="1"/>
      <c r="O180" s="1"/>
      <c r="P180" s="1"/>
      <c r="Q180" s="1"/>
    </row>
    <row r="181" spans="2:17" x14ac:dyDescent="0.3">
      <c r="B181" s="1"/>
      <c r="C181" s="1"/>
      <c r="D181" s="58">
        <v>165</v>
      </c>
      <c r="E181" s="57">
        <f t="shared" si="18"/>
        <v>52658.490138950459</v>
      </c>
      <c r="F181" s="57">
        <f t="shared" si="21"/>
        <v>4840.8122120908274</v>
      </c>
      <c r="G181" s="57">
        <f t="shared" si="20"/>
        <v>0</v>
      </c>
      <c r="H181" s="57">
        <f t="shared" si="16"/>
        <v>155.42729622279737</v>
      </c>
      <c r="I181" s="57">
        <f t="shared" si="17"/>
        <v>4685.3849158680305</v>
      </c>
      <c r="J181" s="57">
        <f t="shared" si="19"/>
        <v>47973.105223082428</v>
      </c>
      <c r="K181" s="30"/>
      <c r="L181" s="1"/>
      <c r="M181" s="1"/>
      <c r="N181" s="1"/>
      <c r="O181" s="1"/>
      <c r="P181" s="1"/>
      <c r="Q181" s="1"/>
    </row>
    <row r="182" spans="2:17" x14ac:dyDescent="0.3">
      <c r="B182" s="1"/>
      <c r="C182" s="1"/>
      <c r="D182" s="58">
        <v>166</v>
      </c>
      <c r="E182" s="57">
        <f t="shared" si="18"/>
        <v>47973.105223082428</v>
      </c>
      <c r="F182" s="57">
        <f t="shared" si="21"/>
        <v>4840.8122120908274</v>
      </c>
      <c r="G182" s="57">
        <f t="shared" si="20"/>
        <v>0</v>
      </c>
      <c r="H182" s="57">
        <f t="shared" si="16"/>
        <v>141.59786990778449</v>
      </c>
      <c r="I182" s="57">
        <f t="shared" si="17"/>
        <v>4699.2143421830433</v>
      </c>
      <c r="J182" s="57">
        <f t="shared" si="19"/>
        <v>43273.890880899387</v>
      </c>
      <c r="K182" s="30"/>
      <c r="L182" s="1"/>
      <c r="M182" s="1"/>
      <c r="N182" s="1"/>
      <c r="O182" s="1"/>
      <c r="P182" s="1"/>
      <c r="Q182" s="1"/>
    </row>
    <row r="183" spans="2:17" x14ac:dyDescent="0.3">
      <c r="B183" s="1"/>
      <c r="C183" s="1"/>
      <c r="D183" s="58">
        <v>167</v>
      </c>
      <c r="E183" s="57">
        <f t="shared" si="18"/>
        <v>43273.890880899387</v>
      </c>
      <c r="F183" s="57">
        <f t="shared" si="21"/>
        <v>4840.8122120908274</v>
      </c>
      <c r="G183" s="57">
        <f t="shared" si="20"/>
        <v>0</v>
      </c>
      <c r="H183" s="57">
        <f t="shared" si="16"/>
        <v>127.72762452760696</v>
      </c>
      <c r="I183" s="57">
        <f t="shared" si="17"/>
        <v>4713.0845875632203</v>
      </c>
      <c r="J183" s="57">
        <f t="shared" si="19"/>
        <v>38560.806293336165</v>
      </c>
      <c r="K183" s="30"/>
      <c r="L183" s="1"/>
      <c r="M183" s="1"/>
      <c r="N183" s="1"/>
      <c r="O183" s="1"/>
      <c r="P183" s="1"/>
      <c r="Q183" s="1"/>
    </row>
    <row r="184" spans="2:17" x14ac:dyDescent="0.3">
      <c r="B184" s="1"/>
      <c r="C184" s="1"/>
      <c r="D184" s="58">
        <v>168</v>
      </c>
      <c r="E184" s="57">
        <f t="shared" si="18"/>
        <v>38560.806293336165</v>
      </c>
      <c r="F184" s="57">
        <f t="shared" si="21"/>
        <v>4840.8122120908274</v>
      </c>
      <c r="G184" s="57">
        <f t="shared" si="20"/>
        <v>0</v>
      </c>
      <c r="H184" s="57">
        <f t="shared" si="16"/>
        <v>113.81643960032697</v>
      </c>
      <c r="I184" s="57">
        <f t="shared" si="17"/>
        <v>4726.9957724905007</v>
      </c>
      <c r="J184" s="57">
        <f t="shared" si="19"/>
        <v>33833.810520845662</v>
      </c>
      <c r="K184" s="30"/>
      <c r="L184" s="1"/>
      <c r="M184" s="1"/>
      <c r="N184" s="1"/>
      <c r="O184" s="1"/>
      <c r="P184" s="1"/>
      <c r="Q184" s="1"/>
    </row>
    <row r="185" spans="2:17" x14ac:dyDescent="0.3">
      <c r="B185" s="1"/>
      <c r="C185" s="1"/>
      <c r="D185" s="58">
        <v>169</v>
      </c>
      <c r="E185" s="57">
        <f t="shared" si="18"/>
        <v>33833.810520845662</v>
      </c>
      <c r="F185" s="57">
        <f t="shared" si="21"/>
        <v>4840.8122120908274</v>
      </c>
      <c r="G185" s="57">
        <f t="shared" si="20"/>
        <v>3045.0429468761095</v>
      </c>
      <c r="H185" s="57">
        <f t="shared" si="16"/>
        <v>90.876416802435912</v>
      </c>
      <c r="I185" s="57">
        <f t="shared" si="17"/>
        <v>7794.9787421645005</v>
      </c>
      <c r="J185" s="57">
        <f t="shared" si="19"/>
        <v>26038.83177868116</v>
      </c>
      <c r="K185" s="30"/>
      <c r="L185" s="1"/>
      <c r="M185" s="1"/>
      <c r="N185" s="1"/>
      <c r="O185" s="1"/>
      <c r="P185" s="1"/>
      <c r="Q185" s="1"/>
    </row>
    <row r="186" spans="2:17" x14ac:dyDescent="0.3">
      <c r="B186" s="1"/>
      <c r="C186" s="1"/>
      <c r="D186" s="58">
        <v>170</v>
      </c>
      <c r="E186" s="57">
        <f t="shared" si="18"/>
        <v>26038.83177868116</v>
      </c>
      <c r="F186" s="57">
        <f t="shared" si="21"/>
        <v>4840.8122120908274</v>
      </c>
      <c r="G186" s="57">
        <f t="shared" si="20"/>
        <v>0</v>
      </c>
      <c r="H186" s="57">
        <f t="shared" si="16"/>
        <v>76.856461502816074</v>
      </c>
      <c r="I186" s="57">
        <f t="shared" si="17"/>
        <v>4763.9557505880111</v>
      </c>
      <c r="J186" s="57">
        <f t="shared" si="19"/>
        <v>21274.876028093149</v>
      </c>
      <c r="K186" s="30"/>
      <c r="L186" s="1"/>
      <c r="M186" s="1"/>
      <c r="N186" s="1"/>
      <c r="O186" s="1"/>
      <c r="P186" s="1"/>
      <c r="Q186" s="1"/>
    </row>
    <row r="187" spans="2:17" x14ac:dyDescent="0.3">
      <c r="B187" s="1"/>
      <c r="C187" s="1"/>
      <c r="D187" s="58">
        <v>171</v>
      </c>
      <c r="E187" s="57">
        <f t="shared" si="18"/>
        <v>21274.876028093149</v>
      </c>
      <c r="F187" s="57">
        <f t="shared" si="21"/>
        <v>4840.8122120908274</v>
      </c>
      <c r="G187" s="57">
        <f t="shared" si="20"/>
        <v>0</v>
      </c>
      <c r="H187" s="57">
        <f t="shared" si="16"/>
        <v>62.795124770883341</v>
      </c>
      <c r="I187" s="57">
        <f t="shared" si="17"/>
        <v>4778.017087319944</v>
      </c>
      <c r="J187" s="57">
        <f t="shared" si="19"/>
        <v>16496.858940773207</v>
      </c>
      <c r="K187" s="30"/>
      <c r="L187" s="1"/>
      <c r="M187" s="1"/>
      <c r="N187" s="1"/>
      <c r="O187" s="1"/>
      <c r="P187" s="1"/>
      <c r="Q187" s="1"/>
    </row>
    <row r="188" spans="2:17" x14ac:dyDescent="0.3">
      <c r="B188" s="1"/>
      <c r="C188" s="1"/>
      <c r="D188" s="58">
        <v>172</v>
      </c>
      <c r="E188" s="57">
        <f t="shared" si="18"/>
        <v>16496.858940773207</v>
      </c>
      <c r="F188" s="57">
        <f t="shared" si="21"/>
        <v>4840.8122120908274</v>
      </c>
      <c r="G188" s="57">
        <f t="shared" si="20"/>
        <v>0</v>
      </c>
      <c r="H188" s="57">
        <f t="shared" si="16"/>
        <v>48.692284464811749</v>
      </c>
      <c r="I188" s="57">
        <f t="shared" si="17"/>
        <v>4792.1199276260159</v>
      </c>
      <c r="J188" s="57">
        <f t="shared" si="19"/>
        <v>11704.739013147191</v>
      </c>
      <c r="K188" s="30"/>
      <c r="L188" s="1"/>
      <c r="M188" s="1"/>
      <c r="N188" s="1"/>
      <c r="O188" s="1"/>
      <c r="P188" s="1"/>
      <c r="Q188" s="1"/>
    </row>
    <row r="189" spans="2:17" x14ac:dyDescent="0.3">
      <c r="B189" s="1"/>
      <c r="C189" s="1"/>
      <c r="D189" s="58">
        <v>173</v>
      </c>
      <c r="E189" s="57">
        <f t="shared" si="18"/>
        <v>11704.739013147191</v>
      </c>
      <c r="F189" s="57">
        <f t="shared" si="21"/>
        <v>4840.8122120908274</v>
      </c>
      <c r="G189" s="57">
        <f t="shared" si="20"/>
        <v>0</v>
      </c>
      <c r="H189" s="57">
        <f t="shared" si="16"/>
        <v>34.547818082260356</v>
      </c>
      <c r="I189" s="57">
        <f t="shared" si="17"/>
        <v>4806.2643940085673</v>
      </c>
      <c r="J189" s="57">
        <f t="shared" si="19"/>
        <v>6898.4746191386239</v>
      </c>
      <c r="K189" s="30"/>
      <c r="L189" s="1"/>
      <c r="M189" s="1"/>
      <c r="N189" s="1"/>
      <c r="O189" s="1"/>
      <c r="P189" s="1"/>
      <c r="Q189" s="1"/>
    </row>
    <row r="190" spans="2:17" x14ac:dyDescent="0.3">
      <c r="B190" s="1"/>
      <c r="C190" s="1"/>
      <c r="D190" s="58">
        <v>174</v>
      </c>
      <c r="E190" s="57">
        <f t="shared" si="18"/>
        <v>6898.4746191386239</v>
      </c>
      <c r="F190" s="57">
        <f t="shared" si="21"/>
        <v>4840.8122120908274</v>
      </c>
      <c r="G190" s="57">
        <f t="shared" si="20"/>
        <v>0</v>
      </c>
      <c r="H190" s="57">
        <f t="shared" si="16"/>
        <v>20.361602759309164</v>
      </c>
      <c r="I190" s="57">
        <f t="shared" si="17"/>
        <v>4820.4506093315185</v>
      </c>
      <c r="J190" s="57">
        <f t="shared" si="19"/>
        <v>2078.0240098071054</v>
      </c>
      <c r="L190" s="1"/>
      <c r="M190" s="1"/>
      <c r="N190" s="1"/>
      <c r="O190" s="1"/>
      <c r="P190" s="1"/>
      <c r="Q190" s="1"/>
    </row>
    <row r="191" spans="2:17" x14ac:dyDescent="0.3">
      <c r="B191" s="1"/>
      <c r="C191" s="1"/>
      <c r="D191" s="58">
        <v>175</v>
      </c>
      <c r="E191" s="57">
        <f t="shared" si="18"/>
        <v>2078.0240098071054</v>
      </c>
      <c r="F191" s="57">
        <f t="shared" si="21"/>
        <v>4840.8122120908274</v>
      </c>
      <c r="G191" s="57">
        <f t="shared" si="20"/>
        <v>0</v>
      </c>
      <c r="H191" s="57">
        <f t="shared" si="16"/>
        <v>6.1335152693918751</v>
      </c>
      <c r="I191" s="57">
        <f t="shared" si="17"/>
        <v>4834.6786968214356</v>
      </c>
      <c r="J191" s="57">
        <f t="shared" si="19"/>
        <v>-2756.6546870143302</v>
      </c>
      <c r="K191" s="30" t="s">
        <v>36</v>
      </c>
      <c r="L191" s="1"/>
      <c r="M191" s="1"/>
      <c r="N191" s="1"/>
      <c r="O191" s="1"/>
      <c r="P191" s="1"/>
      <c r="Q191" s="1"/>
    </row>
    <row r="192" spans="2:17" x14ac:dyDescent="0.3">
      <c r="B192" s="1"/>
      <c r="C192" s="1"/>
      <c r="D192" s="58">
        <v>176</v>
      </c>
      <c r="E192" s="57">
        <f t="shared" si="18"/>
        <v>-2756.6546870143302</v>
      </c>
      <c r="F192" s="57">
        <f t="shared" si="21"/>
        <v>4840.8122120908274</v>
      </c>
      <c r="G192" s="57">
        <f t="shared" si="20"/>
        <v>0</v>
      </c>
      <c r="H192" s="57">
        <f t="shared" si="16"/>
        <v>-8.1365679777745079</v>
      </c>
      <c r="I192" s="57">
        <f t="shared" si="17"/>
        <v>4848.948780068602</v>
      </c>
      <c r="J192" s="57">
        <f t="shared" si="19"/>
        <v>-7605.6034670829322</v>
      </c>
      <c r="K192" s="30"/>
      <c r="L192" s="1"/>
      <c r="M192" s="1"/>
      <c r="N192" s="1"/>
      <c r="O192" s="1"/>
      <c r="P192" s="1"/>
      <c r="Q192" s="1"/>
    </row>
    <row r="193" spans="2:17" x14ac:dyDescent="0.3">
      <c r="B193" s="1"/>
      <c r="C193" s="1"/>
      <c r="D193" s="58">
        <v>177</v>
      </c>
      <c r="E193" s="57">
        <f t="shared" si="18"/>
        <v>-7605.6034670829322</v>
      </c>
      <c r="F193" s="57">
        <f t="shared" si="21"/>
        <v>4840.8122120908274</v>
      </c>
      <c r="G193" s="57">
        <f t="shared" si="20"/>
        <v>0</v>
      </c>
      <c r="H193" s="57">
        <f t="shared" si="16"/>
        <v>-22.44877093726323</v>
      </c>
      <c r="I193" s="57">
        <f t="shared" si="17"/>
        <v>4863.2609830280908</v>
      </c>
      <c r="J193" s="57">
        <f t="shared" si="19"/>
        <v>-12468.864450111023</v>
      </c>
      <c r="K193" s="30"/>
      <c r="L193" s="1"/>
      <c r="M193" s="1"/>
      <c r="N193" s="1"/>
      <c r="O193" s="1"/>
      <c r="P193" s="1"/>
      <c r="Q193" s="1"/>
    </row>
    <row r="194" spans="2:17" x14ac:dyDescent="0.3">
      <c r="B194" s="1"/>
      <c r="C194" s="1"/>
      <c r="D194" s="58">
        <v>178</v>
      </c>
      <c r="E194" s="57">
        <f t="shared" si="18"/>
        <v>-12468.864450111023</v>
      </c>
      <c r="F194" s="57">
        <f t="shared" si="21"/>
        <v>4840.8122120908274</v>
      </c>
      <c r="G194" s="57">
        <f t="shared" si="20"/>
        <v>0</v>
      </c>
      <c r="H194" s="57">
        <f t="shared" si="16"/>
        <v>-36.803217930014497</v>
      </c>
      <c r="I194" s="57">
        <f t="shared" si="17"/>
        <v>4877.6154300208418</v>
      </c>
      <c r="J194" s="57">
        <f t="shared" si="19"/>
        <v>-17346.479880131865</v>
      </c>
      <c r="K194" s="30"/>
      <c r="L194" s="1"/>
      <c r="M194" s="1"/>
      <c r="N194" s="1"/>
      <c r="O194" s="1"/>
      <c r="P194" s="1"/>
      <c r="Q194" s="1"/>
    </row>
    <row r="195" spans="2:17" x14ac:dyDescent="0.3">
      <c r="B195" s="1"/>
      <c r="C195" s="1"/>
      <c r="D195" s="58">
        <v>179</v>
      </c>
      <c r="E195" s="57">
        <f t="shared" si="18"/>
        <v>-17346.479880131865</v>
      </c>
      <c r="F195" s="57">
        <f t="shared" si="21"/>
        <v>4840.8122120908274</v>
      </c>
      <c r="G195" s="57">
        <f t="shared" si="20"/>
        <v>0</v>
      </c>
      <c r="H195" s="57">
        <f t="shared" si="16"/>
        <v>-51.200033643915376</v>
      </c>
      <c r="I195" s="57">
        <f t="shared" si="17"/>
        <v>4892.0122457347425</v>
      </c>
      <c r="J195" s="57">
        <f t="shared" si="19"/>
        <v>-22238.492125866607</v>
      </c>
      <c r="K195" s="30"/>
      <c r="L195" s="1"/>
      <c r="M195" s="1"/>
      <c r="N195" s="1"/>
      <c r="O195" s="1"/>
      <c r="P195" s="1"/>
      <c r="Q195" s="1"/>
    </row>
    <row r="196" spans="2:17" x14ac:dyDescent="0.3">
      <c r="B196" s="1"/>
      <c r="C196" s="1"/>
      <c r="D196" s="58">
        <v>180</v>
      </c>
      <c r="E196" s="57">
        <f t="shared" si="18"/>
        <v>-22238.492125866607</v>
      </c>
      <c r="F196" s="57">
        <f t="shared" si="21"/>
        <v>4840.8122120908274</v>
      </c>
      <c r="G196" s="57">
        <f t="shared" si="20"/>
        <v>0</v>
      </c>
      <c r="H196" s="57">
        <f t="shared" si="16"/>
        <v>-65.639343134882878</v>
      </c>
      <c r="I196" s="57">
        <f t="shared" si="17"/>
        <v>4906.4515552257099</v>
      </c>
      <c r="J196" s="57">
        <f t="shared" si="19"/>
        <v>-27144.943681092318</v>
      </c>
      <c r="K196" s="30"/>
      <c r="L196" s="1"/>
      <c r="M196" s="1"/>
      <c r="N196" s="1"/>
      <c r="O196" s="1"/>
      <c r="P196" s="1"/>
      <c r="Q196" s="1"/>
    </row>
    <row r="197" spans="2:17" x14ac:dyDescent="0.3">
      <c r="B197" s="1"/>
      <c r="C197" s="1"/>
      <c r="D197" s="58">
        <v>181</v>
      </c>
      <c r="E197" s="57">
        <f t="shared" si="18"/>
        <v>-27144.943681092318</v>
      </c>
      <c r="F197" s="57">
        <f t="shared" si="21"/>
        <v>4840.8122120908274</v>
      </c>
      <c r="G197" s="57">
        <f t="shared" si="20"/>
        <v>-2443.0449312983087</v>
      </c>
      <c r="H197" s="57">
        <f t="shared" si="16"/>
        <v>-72.910357363434727</v>
      </c>
      <c r="I197" s="57">
        <f t="shared" si="17"/>
        <v>2470.6776381559534</v>
      </c>
      <c r="J197" s="57">
        <f t="shared" si="19"/>
        <v>-29615.621319248272</v>
      </c>
      <c r="K197" s="30"/>
      <c r="L197" s="1"/>
      <c r="M197" s="1"/>
      <c r="N197" s="1"/>
      <c r="O197" s="1"/>
      <c r="P197" s="1"/>
      <c r="Q197" s="1"/>
    </row>
    <row r="198" spans="2:17" x14ac:dyDescent="0.3">
      <c r="B198" s="1"/>
      <c r="C198" s="1"/>
      <c r="D198" s="58">
        <v>182</v>
      </c>
      <c r="E198" s="57">
        <f t="shared" si="18"/>
        <v>-29615.621319248272</v>
      </c>
      <c r="F198" s="57">
        <f t="shared" si="21"/>
        <v>4840.8122120908274</v>
      </c>
      <c r="G198" s="57">
        <f t="shared" si="20"/>
        <v>0</v>
      </c>
      <c r="H198" s="57">
        <f t="shared" si="16"/>
        <v>-87.413747250686711</v>
      </c>
      <c r="I198" s="57">
        <f t="shared" si="17"/>
        <v>4928.2259593415138</v>
      </c>
      <c r="J198" s="57">
        <f t="shared" si="19"/>
        <v>-34543.847278589783</v>
      </c>
      <c r="K198" s="30"/>
      <c r="L198" s="1"/>
      <c r="M198" s="1"/>
      <c r="N198" s="1"/>
      <c r="O198" s="1"/>
      <c r="P198" s="1"/>
      <c r="Q198" s="1"/>
    </row>
    <row r="199" spans="2:17" x14ac:dyDescent="0.3">
      <c r="B199" s="1"/>
      <c r="C199" s="1"/>
      <c r="D199" s="58">
        <v>183</v>
      </c>
      <c r="E199" s="57">
        <f t="shared" si="18"/>
        <v>-34543.847278589783</v>
      </c>
      <c r="F199" s="57">
        <f t="shared" si="21"/>
        <v>4840.8122120908274</v>
      </c>
      <c r="G199" s="57">
        <f t="shared" si="20"/>
        <v>0</v>
      </c>
      <c r="H199" s="57">
        <f t="shared" si="16"/>
        <v>-101.95994548034068</v>
      </c>
      <c r="I199" s="57">
        <f t="shared" si="17"/>
        <v>4942.7721575711685</v>
      </c>
      <c r="J199" s="57">
        <f t="shared" si="19"/>
        <v>-39486.619436160952</v>
      </c>
      <c r="K199" s="30"/>
      <c r="L199" s="1"/>
      <c r="M199" s="1"/>
      <c r="N199" s="1"/>
      <c r="O199" s="1"/>
      <c r="P199" s="1"/>
      <c r="Q199" s="1"/>
    </row>
    <row r="200" spans="2:17" x14ac:dyDescent="0.3">
      <c r="B200" s="1"/>
      <c r="C200" s="1"/>
      <c r="D200" s="58">
        <v>184</v>
      </c>
      <c r="E200" s="57">
        <f t="shared" si="18"/>
        <v>-39486.619436160952</v>
      </c>
      <c r="F200" s="57">
        <f t="shared" si="21"/>
        <v>4840.8122120908274</v>
      </c>
      <c r="G200" s="57">
        <f t="shared" si="20"/>
        <v>0</v>
      </c>
      <c r="H200" s="57">
        <f t="shared" si="16"/>
        <v>-116.54907840590393</v>
      </c>
      <c r="I200" s="57">
        <f t="shared" si="17"/>
        <v>4957.3612904967313</v>
      </c>
      <c r="J200" s="57">
        <f t="shared" si="19"/>
        <v>-44443.980726657683</v>
      </c>
      <c r="K200" s="30"/>
      <c r="L200" s="1"/>
      <c r="M200" s="1"/>
      <c r="N200" s="1"/>
      <c r="O200" s="1"/>
      <c r="P200" s="1"/>
      <c r="Q200" s="1"/>
    </row>
    <row r="201" spans="2:17" x14ac:dyDescent="0.3">
      <c r="B201" s="1"/>
      <c r="C201" s="1"/>
      <c r="D201" s="58">
        <v>185</v>
      </c>
      <c r="E201" s="57">
        <f t="shared" si="18"/>
        <v>-44443.980726657683</v>
      </c>
      <c r="F201" s="57">
        <f t="shared" si="21"/>
        <v>4840.8122120908274</v>
      </c>
      <c r="G201" s="57">
        <f t="shared" si="20"/>
        <v>0</v>
      </c>
      <c r="H201" s="57">
        <f t="shared" si="16"/>
        <v>-131.18127275382986</v>
      </c>
      <c r="I201" s="57">
        <f t="shared" si="17"/>
        <v>4971.9934848446574</v>
      </c>
      <c r="J201" s="57">
        <f t="shared" si="19"/>
        <v>-49415.97421150234</v>
      </c>
      <c r="K201" s="30"/>
      <c r="L201" s="1"/>
      <c r="M201" s="1"/>
      <c r="N201" s="1"/>
      <c r="O201" s="1"/>
      <c r="P201" s="1"/>
      <c r="Q201" s="1"/>
    </row>
    <row r="202" spans="2:17" x14ac:dyDescent="0.3">
      <c r="B202" s="1"/>
      <c r="C202" s="1"/>
      <c r="D202" s="58">
        <v>186</v>
      </c>
      <c r="E202" s="57">
        <f t="shared" si="18"/>
        <v>-49415.97421150234</v>
      </c>
      <c r="F202" s="57">
        <f t="shared" si="21"/>
        <v>4840.8122120908274</v>
      </c>
      <c r="G202" s="57">
        <f t="shared" si="20"/>
        <v>0</v>
      </c>
      <c r="H202" s="57">
        <f t="shared" si="16"/>
        <v>-145.85665562461892</v>
      </c>
      <c r="I202" s="57">
        <f t="shared" si="17"/>
        <v>4986.6688677154461</v>
      </c>
      <c r="J202" s="57">
        <f t="shared" si="19"/>
        <v>-54402.643079217785</v>
      </c>
      <c r="K202" s="30"/>
      <c r="L202" s="1"/>
      <c r="M202" s="1"/>
      <c r="N202" s="1"/>
      <c r="O202" s="1"/>
      <c r="P202" s="1"/>
      <c r="Q202" s="1"/>
    </row>
    <row r="203" spans="2:17" x14ac:dyDescent="0.3">
      <c r="B203" s="1"/>
      <c r="C203" s="1"/>
      <c r="D203" s="58">
        <v>187</v>
      </c>
      <c r="E203" s="57">
        <f t="shared" si="18"/>
        <v>-54402.643079217785</v>
      </c>
      <c r="F203" s="57">
        <f t="shared" si="21"/>
        <v>4840.8122120908274</v>
      </c>
      <c r="G203" s="57">
        <f t="shared" si="20"/>
        <v>0</v>
      </c>
      <c r="H203" s="57">
        <f t="shared" si="16"/>
        <v>-160.57535449392262</v>
      </c>
      <c r="I203" s="57">
        <f t="shared" si="17"/>
        <v>5001.3875665847499</v>
      </c>
      <c r="J203" s="57">
        <f t="shared" si="19"/>
        <v>-59404.030645802537</v>
      </c>
      <c r="K203" s="30"/>
      <c r="L203" s="1"/>
      <c r="M203" s="1"/>
      <c r="N203" s="1"/>
      <c r="O203" s="1"/>
      <c r="P203" s="1"/>
      <c r="Q203" s="1"/>
    </row>
    <row r="204" spans="2:17" x14ac:dyDescent="0.3">
      <c r="B204" s="1"/>
      <c r="C204" s="1"/>
      <c r="D204" s="58">
        <v>188</v>
      </c>
      <c r="E204" s="57">
        <f t="shared" si="18"/>
        <v>-59404.030645802537</v>
      </c>
      <c r="F204" s="57">
        <f t="shared" si="21"/>
        <v>4840.8122120908274</v>
      </c>
      <c r="G204" s="57">
        <f t="shared" si="20"/>
        <v>0</v>
      </c>
      <c r="H204" s="57">
        <f t="shared" si="16"/>
        <v>-175.33749721365078</v>
      </c>
      <c r="I204" s="57">
        <f t="shared" si="17"/>
        <v>5016.1497093044782</v>
      </c>
      <c r="J204" s="57">
        <f t="shared" si="19"/>
        <v>-64420.180355107019</v>
      </c>
      <c r="K204" s="30"/>
      <c r="L204" s="1"/>
      <c r="M204" s="1"/>
      <c r="N204" s="1"/>
      <c r="O204" s="1"/>
      <c r="P204" s="1"/>
      <c r="Q204" s="1"/>
    </row>
    <row r="205" spans="2:17" x14ac:dyDescent="0.3">
      <c r="B205" s="1"/>
      <c r="C205" s="1"/>
      <c r="D205" s="58">
        <v>189</v>
      </c>
      <c r="E205" s="57">
        <f t="shared" si="18"/>
        <v>-64420.180355107019</v>
      </c>
      <c r="F205" s="57">
        <f t="shared" si="21"/>
        <v>4840.8122120908274</v>
      </c>
      <c r="G205" s="57">
        <f t="shared" si="20"/>
        <v>0</v>
      </c>
      <c r="H205" s="57">
        <f t="shared" si="16"/>
        <v>-190.14321201308209</v>
      </c>
      <c r="I205" s="57">
        <f t="shared" si="17"/>
        <v>5030.9554241039095</v>
      </c>
      <c r="J205" s="57">
        <f t="shared" si="19"/>
        <v>-69451.135779210934</v>
      </c>
      <c r="K205" s="30"/>
      <c r="L205" s="1"/>
      <c r="M205" s="1"/>
      <c r="N205" s="1"/>
      <c r="O205" s="1"/>
      <c r="P205" s="1"/>
      <c r="Q205" s="1"/>
    </row>
    <row r="206" spans="2:17" x14ac:dyDescent="0.3">
      <c r="B206" s="1"/>
      <c r="C206" s="1"/>
      <c r="D206" s="58">
        <v>190</v>
      </c>
      <c r="E206" s="57">
        <f t="shared" si="18"/>
        <v>-69451.135779210934</v>
      </c>
      <c r="F206" s="57">
        <f t="shared" si="21"/>
        <v>4840.8122120908274</v>
      </c>
      <c r="G206" s="57">
        <f t="shared" si="20"/>
        <v>0</v>
      </c>
      <c r="H206" s="57">
        <f t="shared" si="16"/>
        <v>-204.99262749997803</v>
      </c>
      <c r="I206" s="57">
        <f t="shared" si="17"/>
        <v>5045.8048395908054</v>
      </c>
      <c r="J206" s="57">
        <f t="shared" si="19"/>
        <v>-74496.940618801746</v>
      </c>
      <c r="K206" s="30"/>
      <c r="L206" s="1"/>
      <c r="M206" s="1"/>
      <c r="N206" s="1"/>
      <c r="O206" s="1"/>
      <c r="P206" s="1"/>
      <c r="Q206" s="1"/>
    </row>
    <row r="207" spans="2:17" x14ac:dyDescent="0.3">
      <c r="B207" s="1"/>
      <c r="C207" s="1"/>
      <c r="D207" s="58">
        <v>191</v>
      </c>
      <c r="E207" s="57">
        <f t="shared" si="18"/>
        <v>-74496.940618801746</v>
      </c>
      <c r="F207" s="57">
        <f t="shared" si="21"/>
        <v>4840.8122120908274</v>
      </c>
      <c r="G207" s="57">
        <f t="shared" si="20"/>
        <v>0</v>
      </c>
      <c r="H207" s="57">
        <f t="shared" si="16"/>
        <v>-219.88587266169995</v>
      </c>
      <c r="I207" s="57">
        <f t="shared" si="17"/>
        <v>5060.6980847525274</v>
      </c>
      <c r="J207" s="57">
        <f t="shared" si="19"/>
        <v>-79557.638703554272</v>
      </c>
      <c r="K207" s="30"/>
      <c r="L207" s="1"/>
      <c r="M207" s="1"/>
      <c r="N207" s="1"/>
      <c r="O207" s="1"/>
      <c r="P207" s="1"/>
      <c r="Q207" s="1"/>
    </row>
    <row r="208" spans="2:17" x14ac:dyDescent="0.3">
      <c r="B208" s="1"/>
      <c r="C208" s="1"/>
      <c r="D208" s="58">
        <v>192</v>
      </c>
      <c r="E208" s="57">
        <f t="shared" si="18"/>
        <v>-79557.638703554272</v>
      </c>
      <c r="F208" s="57">
        <f t="shared" si="21"/>
        <v>4840.8122120908274</v>
      </c>
      <c r="G208" s="57">
        <f t="shared" si="20"/>
        <v>0</v>
      </c>
      <c r="H208" s="57">
        <f t="shared" si="16"/>
        <v>-234.8230768663295</v>
      </c>
      <c r="I208" s="57">
        <f t="shared" si="17"/>
        <v>5075.6352889571572</v>
      </c>
      <c r="J208" s="57">
        <f t="shared" si="19"/>
        <v>-84633.273992511429</v>
      </c>
      <c r="K208" s="30"/>
      <c r="L208" s="1"/>
      <c r="M208" s="1"/>
      <c r="N208" s="1"/>
      <c r="O208" s="1"/>
      <c r="P208" s="1"/>
      <c r="Q208" s="1"/>
    </row>
    <row r="209" spans="2:17" x14ac:dyDescent="0.3">
      <c r="B209" s="1"/>
      <c r="C209" s="1"/>
      <c r="D209" s="58">
        <v>193</v>
      </c>
      <c r="E209" s="57">
        <f t="shared" si="18"/>
        <v>-84633.273992511429</v>
      </c>
      <c r="F209" s="57">
        <f t="shared" si="21"/>
        <v>4840.8122120908274</v>
      </c>
      <c r="G209" s="57">
        <f t="shared" si="20"/>
        <v>-7616.9946593260283</v>
      </c>
      <c r="H209" s="57">
        <f t="shared" ref="H209:H272" si="22">(E209-G209)*$C$5</f>
        <v>-227.3219765760511</v>
      </c>
      <c r="I209" s="57">
        <f t="shared" ref="I209:I272" si="23">F209-H209+G209</f>
        <v>-2548.8604706591495</v>
      </c>
      <c r="J209" s="57">
        <f t="shared" si="19"/>
        <v>-82084.413521852286</v>
      </c>
      <c r="K209" s="30"/>
      <c r="L209" s="1"/>
      <c r="M209" s="1"/>
      <c r="N209" s="1"/>
      <c r="O209" s="1"/>
      <c r="P209" s="1"/>
      <c r="Q209" s="1"/>
    </row>
    <row r="210" spans="2:17" x14ac:dyDescent="0.3">
      <c r="B210" s="1"/>
      <c r="C210" s="1"/>
      <c r="D210" s="58">
        <v>194</v>
      </c>
      <c r="E210" s="57">
        <f t="shared" si="18"/>
        <v>-82084.413521852286</v>
      </c>
      <c r="F210" s="57">
        <f t="shared" si="21"/>
        <v>4840.8122120908274</v>
      </c>
      <c r="G210" s="57">
        <f t="shared" si="20"/>
        <v>0</v>
      </c>
      <c r="H210" s="57">
        <f t="shared" si="22"/>
        <v>-242.28112925513918</v>
      </c>
      <c r="I210" s="57">
        <f t="shared" si="23"/>
        <v>5083.093341345967</v>
      </c>
      <c r="J210" s="57">
        <f t="shared" si="19"/>
        <v>-87167.506863198258</v>
      </c>
      <c r="K210" s="30"/>
      <c r="L210" s="1"/>
      <c r="M210" s="1"/>
      <c r="N210" s="1"/>
      <c r="O210" s="1"/>
      <c r="P210" s="1"/>
      <c r="Q210" s="1"/>
    </row>
    <row r="211" spans="2:17" x14ac:dyDescent="0.3">
      <c r="B211" s="1"/>
      <c r="C211" s="1"/>
      <c r="D211" s="58">
        <v>195</v>
      </c>
      <c r="E211" s="57">
        <f t="shared" ref="E211:E274" si="24">J210</f>
        <v>-87167.506863198258</v>
      </c>
      <c r="F211" s="57">
        <f t="shared" si="21"/>
        <v>4840.8122120908274</v>
      </c>
      <c r="G211" s="57">
        <f t="shared" si="20"/>
        <v>0</v>
      </c>
      <c r="H211" s="57">
        <f t="shared" si="22"/>
        <v>-257.28443551038487</v>
      </c>
      <c r="I211" s="57">
        <f t="shared" si="23"/>
        <v>5098.0966476012127</v>
      </c>
      <c r="J211" s="57">
        <f t="shared" ref="J211:J274" si="25">E211-I211</f>
        <v>-92265.603510799468</v>
      </c>
      <c r="K211" s="30"/>
      <c r="L211" s="1"/>
      <c r="M211" s="1"/>
      <c r="N211" s="1"/>
      <c r="O211" s="1"/>
      <c r="P211" s="1"/>
      <c r="Q211" s="1"/>
    </row>
    <row r="212" spans="2:17" x14ac:dyDescent="0.3">
      <c r="B212" s="1"/>
      <c r="C212" s="1"/>
      <c r="D212" s="58">
        <v>196</v>
      </c>
      <c r="E212" s="57">
        <f t="shared" si="24"/>
        <v>-92265.603510799468</v>
      </c>
      <c r="F212" s="57">
        <f t="shared" si="21"/>
        <v>4840.8122120908274</v>
      </c>
      <c r="G212" s="57">
        <f t="shared" si="20"/>
        <v>0</v>
      </c>
      <c r="H212" s="57">
        <f t="shared" si="22"/>
        <v>-272.33202566590006</v>
      </c>
      <c r="I212" s="57">
        <f t="shared" si="23"/>
        <v>5113.1442377567273</v>
      </c>
      <c r="J212" s="57">
        <f t="shared" si="25"/>
        <v>-97378.747748556198</v>
      </c>
      <c r="K212" s="30"/>
      <c r="L212" s="1"/>
      <c r="M212" s="1"/>
      <c r="N212" s="1"/>
      <c r="O212" s="1"/>
      <c r="P212" s="1"/>
      <c r="Q212" s="1"/>
    </row>
    <row r="213" spans="2:17" x14ac:dyDescent="0.3">
      <c r="B213" s="1"/>
      <c r="C213" s="1"/>
      <c r="D213" s="58">
        <v>197</v>
      </c>
      <c r="E213" s="57">
        <f t="shared" si="24"/>
        <v>-97378.747748556198</v>
      </c>
      <c r="F213" s="57">
        <f t="shared" si="21"/>
        <v>4840.8122120908274</v>
      </c>
      <c r="G213" s="57">
        <f t="shared" si="20"/>
        <v>0</v>
      </c>
      <c r="H213" s="57">
        <f t="shared" si="22"/>
        <v>-287.42403043046249</v>
      </c>
      <c r="I213" s="57">
        <f t="shared" si="23"/>
        <v>5128.2362425212896</v>
      </c>
      <c r="J213" s="57">
        <f t="shared" si="25"/>
        <v>-102506.98399107749</v>
      </c>
      <c r="K213" s="30"/>
      <c r="L213" s="1"/>
      <c r="M213" s="1"/>
      <c r="N213" s="1"/>
      <c r="O213" s="1"/>
      <c r="P213" s="1"/>
      <c r="Q213" s="1"/>
    </row>
    <row r="214" spans="2:17" x14ac:dyDescent="0.3">
      <c r="B214" s="1"/>
      <c r="C214" s="1"/>
      <c r="D214" s="58">
        <v>198</v>
      </c>
      <c r="E214" s="57">
        <f t="shared" si="24"/>
        <v>-102506.98399107749</v>
      </c>
      <c r="F214" s="57">
        <f t="shared" si="21"/>
        <v>4840.8122120908274</v>
      </c>
      <c r="G214" s="57">
        <f t="shared" si="20"/>
        <v>0</v>
      </c>
      <c r="H214" s="57">
        <f t="shared" si="22"/>
        <v>-302.56058089865121</v>
      </c>
      <c r="I214" s="57">
        <f t="shared" si="23"/>
        <v>5143.3727929894785</v>
      </c>
      <c r="J214" s="57">
        <f t="shared" si="25"/>
        <v>-107650.35678406697</v>
      </c>
      <c r="K214" s="30"/>
      <c r="L214" s="1"/>
      <c r="M214" s="1"/>
      <c r="N214" s="1"/>
      <c r="O214" s="1"/>
      <c r="P214" s="1"/>
      <c r="Q214" s="1"/>
    </row>
    <row r="215" spans="2:17" x14ac:dyDescent="0.3">
      <c r="B215" s="1"/>
      <c r="C215" s="1"/>
      <c r="D215" s="58">
        <v>199</v>
      </c>
      <c r="E215" s="57">
        <f t="shared" si="24"/>
        <v>-107650.35678406697</v>
      </c>
      <c r="F215" s="57">
        <f t="shared" si="21"/>
        <v>4840.8122120908274</v>
      </c>
      <c r="G215" s="57">
        <f t="shared" si="20"/>
        <v>0</v>
      </c>
      <c r="H215" s="57">
        <f t="shared" si="22"/>
        <v>-317.74180855198523</v>
      </c>
      <c r="I215" s="57">
        <f t="shared" si="23"/>
        <v>5158.5540206428122</v>
      </c>
      <c r="J215" s="57">
        <f t="shared" si="25"/>
        <v>-112808.91080470978</v>
      </c>
      <c r="K215" s="30"/>
      <c r="L215" s="1"/>
      <c r="M215" s="1"/>
      <c r="N215" s="1"/>
      <c r="O215" s="1"/>
      <c r="P215" s="1"/>
      <c r="Q215" s="1"/>
    </row>
    <row r="216" spans="2:17" x14ac:dyDescent="0.3">
      <c r="B216" s="1"/>
      <c r="C216" s="1"/>
      <c r="D216" s="58">
        <v>200</v>
      </c>
      <c r="E216" s="57">
        <f t="shared" si="24"/>
        <v>-112808.91080470978</v>
      </c>
      <c r="F216" s="57">
        <f t="shared" si="21"/>
        <v>4840.8122120908274</v>
      </c>
      <c r="G216" s="57">
        <f t="shared" si="20"/>
        <v>0</v>
      </c>
      <c r="H216" s="57">
        <f t="shared" si="22"/>
        <v>-332.9678452600657</v>
      </c>
      <c r="I216" s="57">
        <f t="shared" si="23"/>
        <v>5173.780057350893</v>
      </c>
      <c r="J216" s="57">
        <f t="shared" si="25"/>
        <v>-117982.69086206067</v>
      </c>
      <c r="K216" s="30"/>
      <c r="L216" s="1"/>
      <c r="M216" s="1"/>
      <c r="N216" s="1"/>
      <c r="O216" s="1"/>
      <c r="P216" s="1"/>
      <c r="Q216" s="1"/>
    </row>
    <row r="217" spans="2:17" x14ac:dyDescent="0.3">
      <c r="B217" s="1"/>
      <c r="C217" s="1"/>
      <c r="D217" s="58">
        <v>201</v>
      </c>
      <c r="E217" s="57">
        <f t="shared" si="24"/>
        <v>-117982.69086206067</v>
      </c>
      <c r="F217" s="57">
        <f t="shared" si="21"/>
        <v>4840.8122120908274</v>
      </c>
      <c r="G217" s="57">
        <f t="shared" si="20"/>
        <v>0</v>
      </c>
      <c r="H217" s="57">
        <f t="shared" si="22"/>
        <v>-348.23882328172124</v>
      </c>
      <c r="I217" s="57">
        <f t="shared" si="23"/>
        <v>5189.0510353725485</v>
      </c>
      <c r="J217" s="57">
        <f t="shared" si="25"/>
        <v>-123171.74189743322</v>
      </c>
      <c r="K217" s="30"/>
      <c r="L217" s="1"/>
      <c r="M217" s="1"/>
      <c r="N217" s="1"/>
      <c r="O217" s="1"/>
      <c r="P217" s="1"/>
      <c r="Q217" s="1"/>
    </row>
    <row r="218" spans="2:17" x14ac:dyDescent="0.3">
      <c r="B218" s="1"/>
      <c r="C218" s="1"/>
      <c r="D218" s="58">
        <v>202</v>
      </c>
      <c r="E218" s="57">
        <f t="shared" si="24"/>
        <v>-123171.74189743322</v>
      </c>
      <c r="F218" s="57">
        <f t="shared" si="21"/>
        <v>4840.8122120908274</v>
      </c>
      <c r="G218" s="57">
        <f t="shared" si="20"/>
        <v>0</v>
      </c>
      <c r="H218" s="57">
        <f t="shared" si="22"/>
        <v>-363.55487526615701</v>
      </c>
      <c r="I218" s="57">
        <f t="shared" si="23"/>
        <v>5204.3670873569845</v>
      </c>
      <c r="J218" s="57">
        <f t="shared" si="25"/>
        <v>-128376.1089847902</v>
      </c>
      <c r="K218" s="30"/>
      <c r="L218" s="1"/>
      <c r="M218" s="1"/>
      <c r="N218" s="1"/>
      <c r="O218" s="1"/>
      <c r="P218" s="1"/>
      <c r="Q218" s="1"/>
    </row>
    <row r="219" spans="2:17" x14ac:dyDescent="0.3">
      <c r="B219" s="1"/>
      <c r="C219" s="1"/>
      <c r="D219" s="58">
        <v>203</v>
      </c>
      <c r="E219" s="57">
        <f t="shared" si="24"/>
        <v>-128376.1089847902</v>
      </c>
      <c r="F219" s="57">
        <f t="shared" si="21"/>
        <v>4840.8122120908274</v>
      </c>
      <c r="G219" s="57">
        <f t="shared" si="20"/>
        <v>0</v>
      </c>
      <c r="H219" s="57">
        <f t="shared" si="22"/>
        <v>-378.91613425410668</v>
      </c>
      <c r="I219" s="57">
        <f t="shared" si="23"/>
        <v>5219.7283463449339</v>
      </c>
      <c r="J219" s="57">
        <f t="shared" si="25"/>
        <v>-133595.83733113515</v>
      </c>
      <c r="K219" s="30"/>
      <c r="L219" s="1"/>
      <c r="M219" s="1"/>
      <c r="N219" s="1"/>
      <c r="O219" s="1"/>
      <c r="P219" s="1"/>
      <c r="Q219" s="1"/>
    </row>
    <row r="220" spans="2:17" x14ac:dyDescent="0.3">
      <c r="B220" s="1"/>
      <c r="C220" s="1"/>
      <c r="D220" s="58">
        <v>204</v>
      </c>
      <c r="E220" s="57">
        <f t="shared" si="24"/>
        <v>-133595.83733113515</v>
      </c>
      <c r="F220" s="57">
        <f t="shared" si="21"/>
        <v>4840.8122120908274</v>
      </c>
      <c r="G220" s="57">
        <f t="shared" si="20"/>
        <v>0</v>
      </c>
      <c r="H220" s="57">
        <f t="shared" si="22"/>
        <v>-394.32273367898824</v>
      </c>
      <c r="I220" s="57">
        <f t="shared" si="23"/>
        <v>5235.1349457698161</v>
      </c>
      <c r="J220" s="57">
        <f t="shared" si="25"/>
        <v>-138830.97227690497</v>
      </c>
      <c r="K220" s="30"/>
      <c r="L220" s="1"/>
      <c r="M220" s="1"/>
      <c r="N220" s="1"/>
      <c r="O220" s="1"/>
      <c r="P220" s="1"/>
      <c r="Q220" s="1"/>
    </row>
    <row r="221" spans="2:17" x14ac:dyDescent="0.3">
      <c r="B221" s="1"/>
      <c r="C221" s="1"/>
      <c r="D221" s="58">
        <v>205</v>
      </c>
      <c r="E221" s="57">
        <f t="shared" si="24"/>
        <v>-138830.97227690497</v>
      </c>
      <c r="F221" s="57">
        <f t="shared" si="21"/>
        <v>4840.8122120908274</v>
      </c>
      <c r="G221" s="57">
        <f t="shared" si="20"/>
        <v>-12494.787504921447</v>
      </c>
      <c r="H221" s="57">
        <f t="shared" si="22"/>
        <v>-372.89507470493743</v>
      </c>
      <c r="I221" s="57">
        <f t="shared" si="23"/>
        <v>-7281.0802181256822</v>
      </c>
      <c r="J221" s="57">
        <f t="shared" si="25"/>
        <v>-131549.89205877928</v>
      </c>
      <c r="K221" s="30"/>
      <c r="L221" s="1"/>
      <c r="M221" s="1"/>
      <c r="N221" s="1"/>
      <c r="O221" s="1"/>
      <c r="P221" s="1"/>
      <c r="Q221" s="1"/>
    </row>
    <row r="222" spans="2:17" x14ac:dyDescent="0.3">
      <c r="B222" s="1"/>
      <c r="C222" s="1"/>
      <c r="D222" s="58">
        <v>206</v>
      </c>
      <c r="E222" s="57">
        <f t="shared" si="24"/>
        <v>-131549.89205877928</v>
      </c>
      <c r="F222" s="57">
        <f t="shared" si="21"/>
        <v>4840.8122120908274</v>
      </c>
      <c r="G222" s="57">
        <f t="shared" si="20"/>
        <v>0</v>
      </c>
      <c r="H222" s="57">
        <f t="shared" si="22"/>
        <v>-388.28390231365688</v>
      </c>
      <c r="I222" s="57">
        <f t="shared" si="23"/>
        <v>5229.0961144044841</v>
      </c>
      <c r="J222" s="57">
        <f t="shared" si="25"/>
        <v>-136778.98817318375</v>
      </c>
      <c r="K222" s="30"/>
      <c r="L222" s="1"/>
      <c r="M222" s="1"/>
      <c r="N222" s="1"/>
      <c r="O222" s="1"/>
      <c r="P222" s="1"/>
      <c r="Q222" s="1"/>
    </row>
    <row r="223" spans="2:17" x14ac:dyDescent="0.3">
      <c r="B223" s="1"/>
      <c r="C223" s="1"/>
      <c r="D223" s="58">
        <v>207</v>
      </c>
      <c r="E223" s="57">
        <f t="shared" si="24"/>
        <v>-136778.98817318375</v>
      </c>
      <c r="F223" s="57">
        <f t="shared" si="21"/>
        <v>4840.8122120908274</v>
      </c>
      <c r="G223" s="57">
        <f t="shared" si="20"/>
        <v>0</v>
      </c>
      <c r="H223" s="57">
        <f t="shared" si="22"/>
        <v>-403.71815173110934</v>
      </c>
      <c r="I223" s="57">
        <f t="shared" si="23"/>
        <v>5244.5303638219366</v>
      </c>
      <c r="J223" s="57">
        <f t="shared" si="25"/>
        <v>-142023.5185370057</v>
      </c>
      <c r="K223" s="30"/>
      <c r="L223" s="1"/>
      <c r="M223" s="1"/>
      <c r="N223" s="1"/>
      <c r="O223" s="1"/>
      <c r="P223" s="1"/>
      <c r="Q223" s="1"/>
    </row>
    <row r="224" spans="2:17" x14ac:dyDescent="0.3">
      <c r="B224" s="1"/>
      <c r="C224" s="1"/>
      <c r="D224" s="58">
        <v>208</v>
      </c>
      <c r="E224" s="57">
        <f t="shared" si="24"/>
        <v>-142023.5185370057</v>
      </c>
      <c r="F224" s="57">
        <f t="shared" si="21"/>
        <v>4840.8122120908274</v>
      </c>
      <c r="G224" s="57">
        <f t="shared" si="20"/>
        <v>0</v>
      </c>
      <c r="H224" s="57">
        <f t="shared" si="22"/>
        <v>-419.19795702473402</v>
      </c>
      <c r="I224" s="57">
        <f t="shared" si="23"/>
        <v>5260.0101691155614</v>
      </c>
      <c r="J224" s="57">
        <f t="shared" si="25"/>
        <v>-147283.52870612126</v>
      </c>
      <c r="K224" s="30"/>
      <c r="L224" s="1"/>
      <c r="M224" s="1"/>
      <c r="N224" s="1"/>
      <c r="O224" s="1"/>
      <c r="P224" s="1"/>
      <c r="Q224" s="1"/>
    </row>
    <row r="225" spans="2:17" x14ac:dyDescent="0.3">
      <c r="B225" s="1"/>
      <c r="C225" s="1"/>
      <c r="D225" s="58">
        <v>209</v>
      </c>
      <c r="E225" s="57">
        <f t="shared" si="24"/>
        <v>-147283.52870612126</v>
      </c>
      <c r="F225" s="57">
        <f t="shared" si="21"/>
        <v>4840.8122120908274</v>
      </c>
      <c r="G225" s="57">
        <f t="shared" si="20"/>
        <v>0</v>
      </c>
      <c r="H225" s="57">
        <f t="shared" si="22"/>
        <v>-434.72345265768467</v>
      </c>
      <c r="I225" s="57">
        <f t="shared" si="23"/>
        <v>5275.5356647485123</v>
      </c>
      <c r="J225" s="57">
        <f t="shared" si="25"/>
        <v>-152559.06437086978</v>
      </c>
      <c r="K225" s="30"/>
      <c r="L225" s="1"/>
      <c r="M225" s="1"/>
      <c r="N225" s="1"/>
      <c r="O225" s="1"/>
      <c r="P225" s="1"/>
      <c r="Q225" s="1"/>
    </row>
    <row r="226" spans="2:17" x14ac:dyDescent="0.3">
      <c r="B226" s="1"/>
      <c r="C226" s="1"/>
      <c r="D226" s="58">
        <v>210</v>
      </c>
      <c r="E226" s="57">
        <f t="shared" si="24"/>
        <v>-152559.06437086978</v>
      </c>
      <c r="F226" s="57">
        <f t="shared" si="21"/>
        <v>4840.8122120908274</v>
      </c>
      <c r="G226" s="57">
        <f t="shared" si="20"/>
        <v>0</v>
      </c>
      <c r="H226" s="57">
        <f t="shared" si="22"/>
        <v>-450.29477348999791</v>
      </c>
      <c r="I226" s="57">
        <f t="shared" si="23"/>
        <v>5291.1069855808255</v>
      </c>
      <c r="J226" s="57">
        <f t="shared" si="25"/>
        <v>-157850.17135645059</v>
      </c>
      <c r="K226" s="30"/>
      <c r="L226" s="1"/>
      <c r="M226" s="1"/>
      <c r="N226" s="1"/>
      <c r="O226" s="1"/>
      <c r="P226" s="1"/>
      <c r="Q226" s="1"/>
    </row>
    <row r="227" spans="2:17" x14ac:dyDescent="0.3">
      <c r="B227" s="1"/>
      <c r="C227" s="1"/>
      <c r="D227" s="58">
        <v>211</v>
      </c>
      <c r="E227" s="57">
        <f t="shared" si="24"/>
        <v>-157850.17135645059</v>
      </c>
      <c r="F227" s="57">
        <f t="shared" si="21"/>
        <v>4840.8122120908274</v>
      </c>
      <c r="G227" s="57">
        <f t="shared" si="20"/>
        <v>0</v>
      </c>
      <c r="H227" s="57">
        <f t="shared" si="22"/>
        <v>-465.91205477976439</v>
      </c>
      <c r="I227" s="57">
        <f t="shared" si="23"/>
        <v>5306.7242668705921</v>
      </c>
      <c r="J227" s="57">
        <f t="shared" si="25"/>
        <v>-163156.89562332118</v>
      </c>
      <c r="K227" s="30"/>
      <c r="L227" s="1"/>
      <c r="M227" s="1"/>
      <c r="N227" s="1"/>
      <c r="O227" s="1"/>
      <c r="P227" s="1"/>
      <c r="Q227" s="1"/>
    </row>
    <row r="228" spans="2:17" x14ac:dyDescent="0.3">
      <c r="B228" s="1"/>
      <c r="C228" s="1"/>
      <c r="D228" s="58">
        <v>212</v>
      </c>
      <c r="E228" s="57">
        <f t="shared" si="24"/>
        <v>-163156.89562332118</v>
      </c>
      <c r="F228" s="57">
        <f t="shared" si="21"/>
        <v>4840.8122120908274</v>
      </c>
      <c r="G228" s="57">
        <f t="shared" si="20"/>
        <v>0</v>
      </c>
      <c r="H228" s="57">
        <f t="shared" si="22"/>
        <v>-481.57543218430385</v>
      </c>
      <c r="I228" s="57">
        <f t="shared" si="23"/>
        <v>5322.3876442751316</v>
      </c>
      <c r="J228" s="57">
        <f t="shared" si="25"/>
        <v>-168479.2832675963</v>
      </c>
      <c r="K228" s="30"/>
      <c r="L228" s="1"/>
      <c r="M228" s="1"/>
      <c r="N228" s="1"/>
      <c r="O228" s="1"/>
      <c r="P228" s="1"/>
      <c r="Q228" s="1"/>
    </row>
    <row r="229" spans="2:17" x14ac:dyDescent="0.3">
      <c r="B229" s="1"/>
      <c r="C229" s="1"/>
      <c r="D229" s="58">
        <v>213</v>
      </c>
      <c r="E229" s="57">
        <f t="shared" si="24"/>
        <v>-168479.2832675963</v>
      </c>
      <c r="F229" s="57">
        <f t="shared" si="21"/>
        <v>4840.8122120908274</v>
      </c>
      <c r="G229" s="57">
        <f t="shared" si="20"/>
        <v>0</v>
      </c>
      <c r="H229" s="57">
        <f t="shared" si="22"/>
        <v>-497.28504176134351</v>
      </c>
      <c r="I229" s="57">
        <f t="shared" si="23"/>
        <v>5338.097253852171</v>
      </c>
      <c r="J229" s="57">
        <f t="shared" si="25"/>
        <v>-173817.38052144847</v>
      </c>
      <c r="K229" s="30"/>
      <c r="L229" s="1"/>
      <c r="M229" s="1"/>
      <c r="N229" s="1"/>
      <c r="O229" s="1"/>
      <c r="P229" s="1"/>
      <c r="Q229" s="1"/>
    </row>
    <row r="230" spans="2:17" x14ac:dyDescent="0.3">
      <c r="B230" s="1"/>
      <c r="C230" s="1"/>
      <c r="D230" s="58">
        <v>214</v>
      </c>
      <c r="E230" s="57">
        <f t="shared" si="24"/>
        <v>-173817.38052144847</v>
      </c>
      <c r="F230" s="57">
        <f t="shared" si="21"/>
        <v>4840.8122120908274</v>
      </c>
      <c r="G230" s="57">
        <f t="shared" si="20"/>
        <v>0</v>
      </c>
      <c r="H230" s="57">
        <f t="shared" si="22"/>
        <v>-513.04101997019995</v>
      </c>
      <c r="I230" s="57">
        <f t="shared" si="23"/>
        <v>5353.8532320610275</v>
      </c>
      <c r="J230" s="57">
        <f t="shared" si="25"/>
        <v>-179171.2337535095</v>
      </c>
      <c r="K230" s="30"/>
      <c r="L230" s="1"/>
      <c r="M230" s="1"/>
      <c r="N230" s="1"/>
      <c r="O230" s="1"/>
      <c r="P230" s="1"/>
      <c r="Q230" s="1"/>
    </row>
    <row r="231" spans="2:17" x14ac:dyDescent="0.3">
      <c r="B231" s="1"/>
      <c r="C231" s="1"/>
      <c r="D231" s="58">
        <v>215</v>
      </c>
      <c r="E231" s="57">
        <f t="shared" si="24"/>
        <v>-179171.2337535095</v>
      </c>
      <c r="F231" s="57">
        <f t="shared" si="21"/>
        <v>4840.8122120908274</v>
      </c>
      <c r="G231" s="57">
        <f t="shared" si="20"/>
        <v>0</v>
      </c>
      <c r="H231" s="57">
        <f t="shared" si="22"/>
        <v>-528.84350367296406</v>
      </c>
      <c r="I231" s="57">
        <f t="shared" si="23"/>
        <v>5369.6557157637917</v>
      </c>
      <c r="J231" s="57">
        <f t="shared" si="25"/>
        <v>-184540.8894692733</v>
      </c>
      <c r="K231" s="30"/>
      <c r="L231" s="1"/>
      <c r="M231" s="1"/>
      <c r="N231" s="1"/>
      <c r="O231" s="1"/>
      <c r="P231" s="1"/>
      <c r="Q231" s="1"/>
    </row>
    <row r="232" spans="2:17" x14ac:dyDescent="0.3">
      <c r="B232" s="1"/>
      <c r="C232" s="1"/>
      <c r="D232" s="58">
        <v>216</v>
      </c>
      <c r="E232" s="57">
        <f t="shared" si="24"/>
        <v>-184540.8894692733</v>
      </c>
      <c r="F232" s="57">
        <f t="shared" si="21"/>
        <v>4840.8122120908274</v>
      </c>
      <c r="G232" s="57">
        <f t="shared" si="20"/>
        <v>0</v>
      </c>
      <c r="H232" s="57">
        <f t="shared" si="22"/>
        <v>-544.69263013569048</v>
      </c>
      <c r="I232" s="57">
        <f t="shared" si="23"/>
        <v>5385.5048422265181</v>
      </c>
      <c r="J232" s="57">
        <f t="shared" si="25"/>
        <v>-189926.39431149981</v>
      </c>
      <c r="K232" s="30"/>
      <c r="L232" s="1"/>
      <c r="M232" s="1"/>
      <c r="N232" s="1"/>
      <c r="O232" s="1"/>
      <c r="P232" s="1"/>
      <c r="Q232" s="1"/>
    </row>
    <row r="233" spans="2:17" x14ac:dyDescent="0.3">
      <c r="B233" s="1"/>
      <c r="C233" s="1"/>
      <c r="D233" s="58">
        <v>217</v>
      </c>
      <c r="E233" s="57">
        <f t="shared" si="24"/>
        <v>-189926.39431149981</v>
      </c>
      <c r="F233" s="57">
        <f t="shared" si="21"/>
        <v>4840.8122120908274</v>
      </c>
      <c r="G233" s="57">
        <f t="shared" ref="G233:G296" si="26">IF((D233-1)/12=INT((D233-1)/12), E233*0.09,0)</f>
        <v>-17093.375488034981</v>
      </c>
      <c r="H233" s="57">
        <f t="shared" si="22"/>
        <v>-510.13556869692633</v>
      </c>
      <c r="I233" s="57">
        <f t="shared" si="23"/>
        <v>-11742.427707247227</v>
      </c>
      <c r="J233" s="57">
        <f t="shared" si="25"/>
        <v>-178183.96660425258</v>
      </c>
      <c r="K233" s="30"/>
      <c r="L233" s="1"/>
      <c r="M233" s="1"/>
      <c r="N233" s="1"/>
      <c r="O233" s="1"/>
      <c r="P233" s="1"/>
      <c r="Q233" s="1"/>
    </row>
    <row r="234" spans="2:17" x14ac:dyDescent="0.3">
      <c r="B234" s="1"/>
      <c r="C234" s="1"/>
      <c r="D234" s="58">
        <v>218</v>
      </c>
      <c r="E234" s="57">
        <f t="shared" si="24"/>
        <v>-178183.96660425258</v>
      </c>
      <c r="F234" s="57">
        <f t="shared" ref="F234:F297" si="27">$C$11</f>
        <v>4840.8122120908274</v>
      </c>
      <c r="G234" s="57">
        <f t="shared" si="26"/>
        <v>0</v>
      </c>
      <c r="H234" s="57">
        <f t="shared" si="22"/>
        <v>-525.92947664230508</v>
      </c>
      <c r="I234" s="57">
        <f t="shared" si="23"/>
        <v>5366.7416887331328</v>
      </c>
      <c r="J234" s="57">
        <f t="shared" si="25"/>
        <v>-183550.70829298571</v>
      </c>
      <c r="K234" s="30"/>
      <c r="L234" s="1"/>
      <c r="M234" s="1"/>
      <c r="N234" s="1"/>
      <c r="O234" s="1"/>
      <c r="P234" s="1"/>
      <c r="Q234" s="1"/>
    </row>
    <row r="235" spans="2:17" x14ac:dyDescent="0.3">
      <c r="B235" s="1"/>
      <c r="C235" s="1"/>
      <c r="D235" s="58">
        <v>219</v>
      </c>
      <c r="E235" s="57">
        <f t="shared" si="24"/>
        <v>-183550.70829298571</v>
      </c>
      <c r="F235" s="57">
        <f t="shared" si="27"/>
        <v>4840.8122120908274</v>
      </c>
      <c r="G235" s="57">
        <f t="shared" si="26"/>
        <v>0</v>
      </c>
      <c r="H235" s="57">
        <f t="shared" si="22"/>
        <v>-541.77000203535965</v>
      </c>
      <c r="I235" s="57">
        <f t="shared" si="23"/>
        <v>5382.582214126187</v>
      </c>
      <c r="J235" s="57">
        <f t="shared" si="25"/>
        <v>-188933.2905071119</v>
      </c>
      <c r="K235" s="30"/>
      <c r="L235" s="1"/>
      <c r="M235" s="1"/>
      <c r="N235" s="1"/>
      <c r="O235" s="1"/>
      <c r="P235" s="1"/>
      <c r="Q235" s="1"/>
    </row>
    <row r="236" spans="2:17" x14ac:dyDescent="0.3">
      <c r="B236" s="1"/>
      <c r="C236" s="1"/>
      <c r="D236" s="58">
        <v>220</v>
      </c>
      <c r="E236" s="57">
        <f t="shared" si="24"/>
        <v>-188933.2905071119</v>
      </c>
      <c r="F236" s="57">
        <f t="shared" si="27"/>
        <v>4840.8122120908274</v>
      </c>
      <c r="G236" s="57">
        <f t="shared" si="26"/>
        <v>0</v>
      </c>
      <c r="H236" s="57">
        <f t="shared" si="22"/>
        <v>-557.65728247258846</v>
      </c>
      <c r="I236" s="57">
        <f t="shared" si="23"/>
        <v>5398.4694945634155</v>
      </c>
      <c r="J236" s="57">
        <f t="shared" si="25"/>
        <v>-194331.76000167531</v>
      </c>
      <c r="K236" s="30"/>
      <c r="L236" s="1"/>
      <c r="M236" s="1"/>
      <c r="N236" s="1"/>
      <c r="O236" s="1"/>
      <c r="P236" s="1"/>
      <c r="Q236" s="1"/>
    </row>
    <row r="237" spans="2:17" x14ac:dyDescent="0.3">
      <c r="B237" s="1"/>
      <c r="C237" s="1"/>
      <c r="D237" s="58">
        <v>221</v>
      </c>
      <c r="E237" s="57">
        <f t="shared" si="24"/>
        <v>-194331.76000167531</v>
      </c>
      <c r="F237" s="57">
        <f t="shared" si="27"/>
        <v>4840.8122120908274</v>
      </c>
      <c r="G237" s="57">
        <f t="shared" si="26"/>
        <v>0</v>
      </c>
      <c r="H237" s="57">
        <f t="shared" si="22"/>
        <v>-573.59145595662073</v>
      </c>
      <c r="I237" s="57">
        <f t="shared" si="23"/>
        <v>5414.4036680474483</v>
      </c>
      <c r="J237" s="57">
        <f t="shared" si="25"/>
        <v>-199746.16366972277</v>
      </c>
      <c r="K237" s="30"/>
      <c r="L237" s="1"/>
      <c r="M237" s="1"/>
      <c r="N237" s="1"/>
      <c r="O237" s="1"/>
      <c r="P237" s="1"/>
      <c r="Q237" s="1"/>
    </row>
    <row r="238" spans="2:17" x14ac:dyDescent="0.3">
      <c r="B238" s="1"/>
      <c r="C238" s="1"/>
      <c r="D238" s="58">
        <v>222</v>
      </c>
      <c r="E238" s="57">
        <f t="shared" si="24"/>
        <v>-199746.16366972277</v>
      </c>
      <c r="F238" s="57">
        <f t="shared" si="27"/>
        <v>4840.8122120908274</v>
      </c>
      <c r="G238" s="57">
        <f t="shared" si="26"/>
        <v>0</v>
      </c>
      <c r="H238" s="57">
        <f t="shared" si="22"/>
        <v>-589.57266089741597</v>
      </c>
      <c r="I238" s="57">
        <f t="shared" si="23"/>
        <v>5430.3848729882429</v>
      </c>
      <c r="J238" s="57">
        <f t="shared" si="25"/>
        <v>-205176.54854271101</v>
      </c>
      <c r="K238" s="30"/>
      <c r="L238" s="1"/>
      <c r="M238" s="1"/>
      <c r="N238" s="1"/>
      <c r="O238" s="1"/>
      <c r="P238" s="1"/>
      <c r="Q238" s="1"/>
    </row>
    <row r="239" spans="2:17" x14ac:dyDescent="0.3">
      <c r="B239" s="1"/>
      <c r="C239" s="1"/>
      <c r="D239" s="58">
        <v>223</v>
      </c>
      <c r="E239" s="57">
        <f t="shared" si="24"/>
        <v>-205176.54854271101</v>
      </c>
      <c r="F239" s="57">
        <f t="shared" si="27"/>
        <v>4840.8122120908274</v>
      </c>
      <c r="G239" s="57">
        <f t="shared" si="26"/>
        <v>0</v>
      </c>
      <c r="H239" s="57">
        <f t="shared" si="22"/>
        <v>-605.60103611346551</v>
      </c>
      <c r="I239" s="57">
        <f t="shared" si="23"/>
        <v>5446.4132482042933</v>
      </c>
      <c r="J239" s="57">
        <f t="shared" si="25"/>
        <v>-210622.96179091532</v>
      </c>
      <c r="K239" s="30"/>
      <c r="L239" s="1"/>
      <c r="M239" s="1"/>
      <c r="N239" s="1"/>
      <c r="O239" s="1"/>
      <c r="P239" s="1"/>
      <c r="Q239" s="1"/>
    </row>
    <row r="240" spans="2:17" x14ac:dyDescent="0.3">
      <c r="B240" s="1"/>
      <c r="C240" s="1"/>
      <c r="D240" s="58">
        <v>224</v>
      </c>
      <c r="E240" s="57">
        <f t="shared" si="24"/>
        <v>-210622.96179091532</v>
      </c>
      <c r="F240" s="57">
        <f t="shared" si="27"/>
        <v>4840.8122120908274</v>
      </c>
      <c r="G240" s="57">
        <f t="shared" si="26"/>
        <v>0</v>
      </c>
      <c r="H240" s="57">
        <f t="shared" si="22"/>
        <v>-621.67672083299874</v>
      </c>
      <c r="I240" s="57">
        <f t="shared" si="23"/>
        <v>5462.4889329238258</v>
      </c>
      <c r="J240" s="57">
        <f t="shared" si="25"/>
        <v>-216085.45072383914</v>
      </c>
      <c r="K240" s="30"/>
      <c r="L240" s="1"/>
      <c r="M240" s="1"/>
      <c r="N240" s="1"/>
      <c r="O240" s="1"/>
      <c r="P240" s="1"/>
      <c r="Q240" s="1"/>
    </row>
    <row r="241" spans="2:17" x14ac:dyDescent="0.3">
      <c r="B241" s="1"/>
      <c r="C241" s="1"/>
      <c r="D241" s="58">
        <v>225</v>
      </c>
      <c r="E241" s="57">
        <f t="shared" si="24"/>
        <v>-216085.45072383914</v>
      </c>
      <c r="F241" s="57">
        <f t="shared" si="27"/>
        <v>4840.8122120908274</v>
      </c>
      <c r="G241" s="57">
        <f t="shared" si="26"/>
        <v>0</v>
      </c>
      <c r="H241" s="57">
        <f t="shared" si="22"/>
        <v>-637.79985469519238</v>
      </c>
      <c r="I241" s="57">
        <f t="shared" si="23"/>
        <v>5478.6120667860196</v>
      </c>
      <c r="J241" s="57">
        <f t="shared" si="25"/>
        <v>-221564.06279062515</v>
      </c>
      <c r="K241" s="30"/>
      <c r="L241" s="1"/>
      <c r="M241" s="1"/>
      <c r="N241" s="1"/>
      <c r="O241" s="1"/>
      <c r="P241" s="1"/>
      <c r="Q241" s="1"/>
    </row>
    <row r="242" spans="2:17" x14ac:dyDescent="0.3">
      <c r="B242" s="1"/>
      <c r="C242" s="1"/>
      <c r="D242" s="58">
        <v>226</v>
      </c>
      <c r="E242" s="57">
        <f t="shared" si="24"/>
        <v>-221564.06279062515</v>
      </c>
      <c r="F242" s="57">
        <f t="shared" si="27"/>
        <v>4840.8122120908274</v>
      </c>
      <c r="G242" s="57">
        <f t="shared" si="26"/>
        <v>0</v>
      </c>
      <c r="H242" s="57">
        <f t="shared" si="22"/>
        <v>-653.97057775138364</v>
      </c>
      <c r="I242" s="57">
        <f t="shared" si="23"/>
        <v>5494.7827898422111</v>
      </c>
      <c r="J242" s="57">
        <f t="shared" si="25"/>
        <v>-227058.84558046737</v>
      </c>
      <c r="K242" s="30"/>
      <c r="L242" s="1"/>
      <c r="M242" s="1"/>
      <c r="N242" s="1"/>
      <c r="O242" s="1"/>
      <c r="P242" s="1"/>
      <c r="Q242" s="1"/>
    </row>
    <row r="243" spans="2:17" x14ac:dyDescent="0.3">
      <c r="B243" s="1"/>
      <c r="C243" s="1"/>
      <c r="D243" s="58">
        <v>227</v>
      </c>
      <c r="E243" s="57">
        <f t="shared" si="24"/>
        <v>-227058.84558046737</v>
      </c>
      <c r="F243" s="57">
        <f t="shared" si="27"/>
        <v>4840.8122120908274</v>
      </c>
      <c r="G243" s="57">
        <f t="shared" si="26"/>
        <v>0</v>
      </c>
      <c r="H243" s="57">
        <f t="shared" si="22"/>
        <v>-670.18903046628623</v>
      </c>
      <c r="I243" s="57">
        <f t="shared" si="23"/>
        <v>5511.001242557114</v>
      </c>
      <c r="J243" s="57">
        <f t="shared" si="25"/>
        <v>-232569.84682302448</v>
      </c>
      <c r="K243" s="30"/>
      <c r="L243" s="1"/>
      <c r="M243" s="1"/>
      <c r="N243" s="1"/>
      <c r="O243" s="1"/>
      <c r="P243" s="1"/>
      <c r="Q243" s="1"/>
    </row>
    <row r="244" spans="2:17" x14ac:dyDescent="0.3">
      <c r="B244" s="1"/>
      <c r="C244" s="1"/>
      <c r="D244" s="58">
        <v>228</v>
      </c>
      <c r="E244" s="57">
        <f t="shared" si="24"/>
        <v>-232569.84682302448</v>
      </c>
      <c r="F244" s="57">
        <f t="shared" si="27"/>
        <v>4840.8122120908274</v>
      </c>
      <c r="G244" s="57">
        <f t="shared" si="26"/>
        <v>0</v>
      </c>
      <c r="H244" s="57">
        <f t="shared" si="22"/>
        <v>-686.45535371921119</v>
      </c>
      <c r="I244" s="57">
        <f t="shared" si="23"/>
        <v>5527.2675658100388</v>
      </c>
      <c r="J244" s="57">
        <f t="shared" si="25"/>
        <v>-238097.11438883451</v>
      </c>
      <c r="K244" s="30"/>
      <c r="L244" s="1"/>
      <c r="M244" s="1"/>
      <c r="N244" s="1"/>
      <c r="O244" s="1"/>
      <c r="P244" s="1"/>
      <c r="Q244" s="1"/>
    </row>
    <row r="245" spans="2:17" x14ac:dyDescent="0.3">
      <c r="B245" s="1"/>
      <c r="C245" s="1"/>
      <c r="D245" s="58">
        <v>229</v>
      </c>
      <c r="E245" s="57">
        <f t="shared" si="24"/>
        <v>-238097.11438883451</v>
      </c>
      <c r="F245" s="57">
        <f t="shared" si="27"/>
        <v>4840.8122120908274</v>
      </c>
      <c r="G245" s="57">
        <f t="shared" si="26"/>
        <v>-21428.740294995107</v>
      </c>
      <c r="H245" s="57">
        <f t="shared" si="22"/>
        <v>-639.52041681281389</v>
      </c>
      <c r="I245" s="57">
        <f t="shared" si="23"/>
        <v>-15948.407666091465</v>
      </c>
      <c r="J245" s="57">
        <f t="shared" si="25"/>
        <v>-222148.70672274305</v>
      </c>
      <c r="K245" s="30"/>
      <c r="L245" s="1"/>
      <c r="M245" s="1"/>
      <c r="N245" s="1"/>
      <c r="O245" s="1"/>
      <c r="P245" s="1"/>
      <c r="Q245" s="1"/>
    </row>
    <row r="246" spans="2:17" x14ac:dyDescent="0.3">
      <c r="B246" s="1"/>
      <c r="C246" s="1"/>
      <c r="D246" s="58">
        <v>230</v>
      </c>
      <c r="E246" s="57">
        <f t="shared" si="24"/>
        <v>-222148.70672274305</v>
      </c>
      <c r="F246" s="57">
        <f t="shared" si="27"/>
        <v>4840.8122120908274</v>
      </c>
      <c r="G246" s="57">
        <f t="shared" si="26"/>
        <v>0</v>
      </c>
      <c r="H246" s="57">
        <f t="shared" si="22"/>
        <v>-655.69621829638163</v>
      </c>
      <c r="I246" s="57">
        <f t="shared" si="23"/>
        <v>5496.508430387209</v>
      </c>
      <c r="J246" s="57">
        <f t="shared" si="25"/>
        <v>-227645.21515313027</v>
      </c>
      <c r="K246" s="30"/>
      <c r="L246" s="1"/>
      <c r="M246" s="1"/>
      <c r="N246" s="1"/>
      <c r="O246" s="1"/>
      <c r="P246" s="1"/>
      <c r="Q246" s="1"/>
    </row>
    <row r="247" spans="2:17" x14ac:dyDescent="0.3">
      <c r="B247" s="1"/>
      <c r="C247" s="1"/>
      <c r="D247" s="58">
        <v>231</v>
      </c>
      <c r="E247" s="57">
        <f t="shared" si="24"/>
        <v>-227645.21515313027</v>
      </c>
      <c r="F247" s="57">
        <f t="shared" si="27"/>
        <v>4840.8122120908274</v>
      </c>
      <c r="G247" s="57">
        <f t="shared" si="26"/>
        <v>0</v>
      </c>
      <c r="H247" s="57">
        <f t="shared" si="22"/>
        <v>-671.91976442819487</v>
      </c>
      <c r="I247" s="57">
        <f t="shared" si="23"/>
        <v>5512.7319765190223</v>
      </c>
      <c r="J247" s="57">
        <f t="shared" si="25"/>
        <v>-233157.94712964928</v>
      </c>
      <c r="K247" s="30"/>
      <c r="L247" s="1"/>
      <c r="M247" s="1"/>
      <c r="N247" s="1"/>
      <c r="O247" s="1"/>
      <c r="P247" s="1"/>
      <c r="Q247" s="1"/>
    </row>
    <row r="248" spans="2:17" x14ac:dyDescent="0.3">
      <c r="B248" s="1"/>
      <c r="C248" s="1"/>
      <c r="D248" s="58">
        <v>232</v>
      </c>
      <c r="E248" s="57">
        <f t="shared" si="24"/>
        <v>-233157.94712964928</v>
      </c>
      <c r="F248" s="57">
        <f t="shared" si="27"/>
        <v>4840.8122120908274</v>
      </c>
      <c r="G248" s="57">
        <f t="shared" si="26"/>
        <v>0</v>
      </c>
      <c r="H248" s="57">
        <f t="shared" si="22"/>
        <v>-688.19119613180783</v>
      </c>
      <c r="I248" s="57">
        <f t="shared" si="23"/>
        <v>5529.0034082226357</v>
      </c>
      <c r="J248" s="57">
        <f t="shared" si="25"/>
        <v>-238686.95053787192</v>
      </c>
      <c r="K248" s="30"/>
      <c r="L248" s="1"/>
      <c r="M248" s="1"/>
      <c r="N248" s="1"/>
      <c r="O248" s="1"/>
      <c r="P248" s="1"/>
      <c r="Q248" s="1"/>
    </row>
    <row r="249" spans="2:17" x14ac:dyDescent="0.3">
      <c r="B249" s="1"/>
      <c r="C249" s="1"/>
      <c r="D249" s="58">
        <v>233</v>
      </c>
      <c r="E249" s="57">
        <f t="shared" si="24"/>
        <v>-238686.95053787192</v>
      </c>
      <c r="F249" s="57">
        <f t="shared" si="27"/>
        <v>4840.8122120908274</v>
      </c>
      <c r="G249" s="57">
        <f t="shared" si="26"/>
        <v>0</v>
      </c>
      <c r="H249" s="57">
        <f t="shared" si="22"/>
        <v>-704.51065474672589</v>
      </c>
      <c r="I249" s="57">
        <f t="shared" si="23"/>
        <v>5545.3228668375532</v>
      </c>
      <c r="J249" s="57">
        <f t="shared" si="25"/>
        <v>-244232.27340470947</v>
      </c>
      <c r="K249" s="30"/>
      <c r="L249" s="1"/>
      <c r="M249" s="1"/>
      <c r="N249" s="1"/>
      <c r="O249" s="1"/>
      <c r="P249" s="1"/>
      <c r="Q249" s="1"/>
    </row>
    <row r="250" spans="2:17" x14ac:dyDescent="0.3">
      <c r="B250" s="1"/>
      <c r="C250" s="1"/>
      <c r="D250" s="58">
        <v>234</v>
      </c>
      <c r="E250" s="57">
        <f t="shared" si="24"/>
        <v>-244232.27340470947</v>
      </c>
      <c r="F250" s="57">
        <f t="shared" si="27"/>
        <v>4840.8122120908274</v>
      </c>
      <c r="G250" s="57">
        <f t="shared" si="26"/>
        <v>0</v>
      </c>
      <c r="H250" s="57">
        <f t="shared" si="22"/>
        <v>-720.87828202963362</v>
      </c>
      <c r="I250" s="57">
        <f t="shared" si="23"/>
        <v>5561.6904941204612</v>
      </c>
      <c r="J250" s="57">
        <f t="shared" si="25"/>
        <v>-249793.96389882994</v>
      </c>
      <c r="K250" s="30"/>
      <c r="L250" s="1"/>
      <c r="M250" s="1"/>
      <c r="N250" s="1"/>
      <c r="O250" s="1"/>
      <c r="P250" s="1"/>
      <c r="Q250" s="1"/>
    </row>
    <row r="251" spans="2:17" x14ac:dyDescent="0.3">
      <c r="B251" s="1"/>
      <c r="C251" s="1"/>
      <c r="D251" s="58">
        <v>235</v>
      </c>
      <c r="E251" s="57">
        <f t="shared" si="24"/>
        <v>-249793.96389882994</v>
      </c>
      <c r="F251" s="57">
        <f t="shared" si="27"/>
        <v>4840.8122120908274</v>
      </c>
      <c r="G251" s="57">
        <f t="shared" si="26"/>
        <v>0</v>
      </c>
      <c r="H251" s="57">
        <f t="shared" si="22"/>
        <v>-737.29422015562579</v>
      </c>
      <c r="I251" s="57">
        <f t="shared" si="23"/>
        <v>5578.1064322464536</v>
      </c>
      <c r="J251" s="57">
        <f t="shared" si="25"/>
        <v>-255372.07033107639</v>
      </c>
      <c r="K251" s="30"/>
      <c r="L251" s="1"/>
      <c r="M251" s="1"/>
      <c r="N251" s="1"/>
      <c r="O251" s="1"/>
      <c r="P251" s="1"/>
      <c r="Q251" s="1"/>
    </row>
    <row r="252" spans="2:17" x14ac:dyDescent="0.3">
      <c r="B252" s="1"/>
      <c r="C252" s="1"/>
      <c r="D252" s="58">
        <v>236</v>
      </c>
      <c r="E252" s="57">
        <f t="shared" si="24"/>
        <v>-255372.07033107639</v>
      </c>
      <c r="F252" s="57">
        <f t="shared" si="27"/>
        <v>4840.8122120908274</v>
      </c>
      <c r="G252" s="57">
        <f t="shared" si="26"/>
        <v>0</v>
      </c>
      <c r="H252" s="57">
        <f t="shared" si="22"/>
        <v>-753.75861171944246</v>
      </c>
      <c r="I252" s="57">
        <f t="shared" si="23"/>
        <v>5594.5708238102698</v>
      </c>
      <c r="J252" s="57">
        <f t="shared" si="25"/>
        <v>-260966.64115488666</v>
      </c>
      <c r="K252" s="30"/>
      <c r="L252" s="1"/>
      <c r="M252" s="1"/>
      <c r="N252" s="1"/>
      <c r="O252" s="1"/>
      <c r="P252" s="1"/>
      <c r="Q252" s="1"/>
    </row>
    <row r="253" spans="2:17" x14ac:dyDescent="0.3">
      <c r="B253" s="1"/>
      <c r="C253" s="1"/>
      <c r="D253" s="58">
        <v>237</v>
      </c>
      <c r="E253" s="57">
        <f t="shared" si="24"/>
        <v>-260966.64115488666</v>
      </c>
      <c r="F253" s="57">
        <f t="shared" si="27"/>
        <v>4840.8122120908274</v>
      </c>
      <c r="G253" s="57">
        <f t="shared" si="26"/>
        <v>0</v>
      </c>
      <c r="H253" s="57">
        <f t="shared" si="22"/>
        <v>-770.27159973670791</v>
      </c>
      <c r="I253" s="57">
        <f t="shared" si="23"/>
        <v>5611.0838118275351</v>
      </c>
      <c r="J253" s="57">
        <f t="shared" si="25"/>
        <v>-266577.72496671422</v>
      </c>
      <c r="K253" s="30"/>
      <c r="L253" s="1"/>
      <c r="M253" s="1"/>
      <c r="N253" s="1"/>
      <c r="O253" s="1"/>
      <c r="P253" s="1"/>
      <c r="Q253" s="1"/>
    </row>
    <row r="254" spans="2:17" x14ac:dyDescent="0.3">
      <c r="B254" s="1"/>
      <c r="C254" s="1"/>
      <c r="D254" s="58">
        <v>238</v>
      </c>
      <c r="E254" s="57">
        <f t="shared" si="24"/>
        <v>-266577.72496671422</v>
      </c>
      <c r="F254" s="57">
        <f t="shared" si="27"/>
        <v>4840.8122120908274</v>
      </c>
      <c r="G254" s="57">
        <f t="shared" si="26"/>
        <v>0</v>
      </c>
      <c r="H254" s="57">
        <f t="shared" si="22"/>
        <v>-786.83332764517252</v>
      </c>
      <c r="I254" s="57">
        <f t="shared" si="23"/>
        <v>5627.6455397359996</v>
      </c>
      <c r="J254" s="57">
        <f t="shared" si="25"/>
        <v>-272205.37050645024</v>
      </c>
      <c r="K254" s="30"/>
      <c r="L254" s="1"/>
      <c r="M254" s="1"/>
      <c r="N254" s="1"/>
      <c r="O254" s="1"/>
      <c r="P254" s="1"/>
      <c r="Q254" s="1"/>
    </row>
    <row r="255" spans="2:17" x14ac:dyDescent="0.3">
      <c r="B255" s="1"/>
      <c r="C255" s="1"/>
      <c r="D255" s="58">
        <v>239</v>
      </c>
      <c r="E255" s="57">
        <f t="shared" si="24"/>
        <v>-272205.37050645024</v>
      </c>
      <c r="F255" s="57">
        <f t="shared" si="27"/>
        <v>4840.8122120908274</v>
      </c>
      <c r="G255" s="57">
        <f t="shared" si="26"/>
        <v>0</v>
      </c>
      <c r="H255" s="57">
        <f t="shared" si="22"/>
        <v>-803.44393930595891</v>
      </c>
      <c r="I255" s="57">
        <f t="shared" si="23"/>
        <v>5644.2561513967867</v>
      </c>
      <c r="J255" s="57">
        <f t="shared" si="25"/>
        <v>-277849.62665784702</v>
      </c>
      <c r="K255" s="30"/>
      <c r="L255" s="1"/>
      <c r="M255" s="1"/>
      <c r="N255" s="1"/>
      <c r="O255" s="1"/>
      <c r="P255" s="1"/>
      <c r="Q255" s="1"/>
    </row>
    <row r="256" spans="2:17" x14ac:dyDescent="0.3">
      <c r="B256" s="1"/>
      <c r="C256" s="1"/>
      <c r="D256" s="58">
        <v>240</v>
      </c>
      <c r="E256" s="57">
        <f t="shared" si="24"/>
        <v>-277849.62665784702</v>
      </c>
      <c r="F256" s="57">
        <f t="shared" si="27"/>
        <v>4840.8122120908274</v>
      </c>
      <c r="G256" s="57">
        <f t="shared" si="26"/>
        <v>0</v>
      </c>
      <c r="H256" s="57">
        <f t="shared" si="22"/>
        <v>-820.10357900481142</v>
      </c>
      <c r="I256" s="57">
        <f t="shared" si="23"/>
        <v>5660.9157910956392</v>
      </c>
      <c r="J256" s="57">
        <f t="shared" si="25"/>
        <v>-283510.54244894267</v>
      </c>
      <c r="K256" s="30"/>
      <c r="L256" s="1"/>
      <c r="M256" s="1"/>
      <c r="N256" s="1"/>
      <c r="O256" s="1"/>
      <c r="P256" s="1"/>
      <c r="Q256" s="1"/>
    </row>
    <row r="257" spans="2:17" x14ac:dyDescent="0.3">
      <c r="B257" s="1"/>
      <c r="C257" s="1"/>
      <c r="D257" s="58">
        <v>241</v>
      </c>
      <c r="E257" s="57">
        <f t="shared" si="24"/>
        <v>-283510.54244894267</v>
      </c>
      <c r="F257" s="57">
        <f t="shared" si="27"/>
        <v>4840.8122120908274</v>
      </c>
      <c r="G257" s="57">
        <f t="shared" si="26"/>
        <v>-25515.948820404839</v>
      </c>
      <c r="H257" s="57">
        <f t="shared" si="22"/>
        <v>-761.49927622254836</v>
      </c>
      <c r="I257" s="57">
        <f t="shared" si="23"/>
        <v>-19913.637332091464</v>
      </c>
      <c r="J257" s="57">
        <f t="shared" si="25"/>
        <v>-263596.90511685121</v>
      </c>
      <c r="K257" s="30"/>
      <c r="L257" s="1"/>
      <c r="M257" s="1"/>
      <c r="N257" s="1"/>
      <c r="O257" s="1"/>
      <c r="P257" s="1"/>
      <c r="Q257" s="1"/>
    </row>
    <row r="258" spans="2:17" x14ac:dyDescent="0.3">
      <c r="B258" s="1"/>
      <c r="C258" s="1"/>
      <c r="D258" s="58">
        <v>242</v>
      </c>
      <c r="E258" s="57">
        <f t="shared" si="24"/>
        <v>-263596.90511685121</v>
      </c>
      <c r="F258" s="57">
        <f t="shared" si="27"/>
        <v>4840.8122120908274</v>
      </c>
      <c r="G258" s="57">
        <f t="shared" si="26"/>
        <v>0</v>
      </c>
      <c r="H258" s="57">
        <f t="shared" si="22"/>
        <v>-778.03511165817906</v>
      </c>
      <c r="I258" s="57">
        <f t="shared" si="23"/>
        <v>5618.8473237490061</v>
      </c>
      <c r="J258" s="57">
        <f t="shared" si="25"/>
        <v>-269215.75244060019</v>
      </c>
      <c r="K258" s="30"/>
      <c r="L258" s="1"/>
      <c r="M258" s="1"/>
      <c r="N258" s="1"/>
      <c r="O258" s="1"/>
      <c r="P258" s="1"/>
      <c r="Q258" s="1"/>
    </row>
    <row r="259" spans="2:17" x14ac:dyDescent="0.3">
      <c r="B259" s="1"/>
      <c r="C259" s="1"/>
      <c r="D259" s="58">
        <v>243</v>
      </c>
      <c r="E259" s="57">
        <f t="shared" si="24"/>
        <v>-269215.75244060019</v>
      </c>
      <c r="F259" s="57">
        <f t="shared" si="27"/>
        <v>4840.8122120908274</v>
      </c>
      <c r="G259" s="57">
        <f t="shared" si="26"/>
        <v>0</v>
      </c>
      <c r="H259" s="57">
        <f t="shared" si="22"/>
        <v>-794.61975442166431</v>
      </c>
      <c r="I259" s="57">
        <f t="shared" si="23"/>
        <v>5635.4319665124913</v>
      </c>
      <c r="J259" s="57">
        <f t="shared" si="25"/>
        <v>-274851.18440711265</v>
      </c>
      <c r="K259" s="30"/>
      <c r="L259" s="1"/>
      <c r="M259" s="1"/>
      <c r="N259" s="1"/>
      <c r="O259" s="1"/>
      <c r="P259" s="1"/>
      <c r="Q259" s="1"/>
    </row>
    <row r="260" spans="2:17" x14ac:dyDescent="0.3">
      <c r="B260" s="1"/>
      <c r="C260" s="1"/>
      <c r="D260" s="58">
        <v>244</v>
      </c>
      <c r="E260" s="57">
        <f t="shared" si="24"/>
        <v>-274851.18440711265</v>
      </c>
      <c r="F260" s="57">
        <f t="shared" si="27"/>
        <v>4840.8122120908274</v>
      </c>
      <c r="G260" s="57">
        <f t="shared" si="26"/>
        <v>0</v>
      </c>
      <c r="H260" s="57">
        <f t="shared" si="22"/>
        <v>-811.25334857317353</v>
      </c>
      <c r="I260" s="57">
        <f t="shared" si="23"/>
        <v>5652.0655606640012</v>
      </c>
      <c r="J260" s="57">
        <f t="shared" si="25"/>
        <v>-280503.24996777665</v>
      </c>
      <c r="K260" s="30"/>
      <c r="L260" s="1"/>
      <c r="M260" s="1"/>
      <c r="N260" s="1"/>
      <c r="O260" s="1"/>
      <c r="P260" s="1"/>
      <c r="Q260" s="1"/>
    </row>
    <row r="261" spans="2:17" x14ac:dyDescent="0.3">
      <c r="B261" s="1"/>
      <c r="C261" s="1"/>
      <c r="D261" s="58">
        <v>245</v>
      </c>
      <c r="E261" s="57">
        <f t="shared" si="24"/>
        <v>-280503.24996777665</v>
      </c>
      <c r="F261" s="57">
        <f t="shared" si="27"/>
        <v>4840.8122120908274</v>
      </c>
      <c r="G261" s="57">
        <f t="shared" si="26"/>
        <v>0</v>
      </c>
      <c r="H261" s="57">
        <f t="shared" si="22"/>
        <v>-827.93603859808547</v>
      </c>
      <c r="I261" s="57">
        <f t="shared" si="23"/>
        <v>5668.7482506889128</v>
      </c>
      <c r="J261" s="57">
        <f t="shared" si="25"/>
        <v>-286171.99821846554</v>
      </c>
      <c r="K261" s="30"/>
      <c r="L261" s="1"/>
      <c r="M261" s="1"/>
      <c r="N261" s="1"/>
      <c r="O261" s="1"/>
      <c r="P261" s="1"/>
      <c r="Q261" s="1"/>
    </row>
    <row r="262" spans="2:17" x14ac:dyDescent="0.3">
      <c r="B262" s="1"/>
      <c r="C262" s="1"/>
      <c r="D262" s="58">
        <v>246</v>
      </c>
      <c r="E262" s="57">
        <f t="shared" si="24"/>
        <v>-286171.99821846554</v>
      </c>
      <c r="F262" s="57">
        <f t="shared" si="27"/>
        <v>4840.8122120908274</v>
      </c>
      <c r="G262" s="57">
        <f t="shared" si="26"/>
        <v>0</v>
      </c>
      <c r="H262" s="57">
        <f t="shared" si="22"/>
        <v>-844.66796940824315</v>
      </c>
      <c r="I262" s="57">
        <f t="shared" si="23"/>
        <v>5685.4801814990706</v>
      </c>
      <c r="J262" s="57">
        <f t="shared" si="25"/>
        <v>-291857.47839996463</v>
      </c>
      <c r="K262" s="30"/>
      <c r="L262" s="1"/>
      <c r="M262" s="1"/>
      <c r="N262" s="1"/>
      <c r="O262" s="1"/>
      <c r="P262" s="1"/>
      <c r="Q262" s="1"/>
    </row>
    <row r="263" spans="2:17" x14ac:dyDescent="0.3">
      <c r="B263" s="1"/>
      <c r="C263" s="1"/>
      <c r="D263" s="58">
        <v>247</v>
      </c>
      <c r="E263" s="57">
        <f t="shared" si="24"/>
        <v>-291857.47839996463</v>
      </c>
      <c r="F263" s="57">
        <f t="shared" si="27"/>
        <v>4840.8122120908274</v>
      </c>
      <c r="G263" s="57">
        <f t="shared" si="26"/>
        <v>0</v>
      </c>
      <c r="H263" s="57">
        <f t="shared" si="22"/>
        <v>-861.44928634321286</v>
      </c>
      <c r="I263" s="57">
        <f t="shared" si="23"/>
        <v>5702.2614984340398</v>
      </c>
      <c r="J263" s="57">
        <f t="shared" si="25"/>
        <v>-297559.73989839869</v>
      </c>
      <c r="K263" s="30"/>
      <c r="L263" s="1"/>
      <c r="M263" s="1"/>
      <c r="N263" s="1"/>
      <c r="O263" s="1"/>
      <c r="P263" s="1"/>
      <c r="Q263" s="1"/>
    </row>
    <row r="264" spans="2:17" x14ac:dyDescent="0.3">
      <c r="B264" s="1"/>
      <c r="C264" s="1"/>
      <c r="D264" s="58">
        <v>248</v>
      </c>
      <c r="E264" s="57">
        <f t="shared" si="24"/>
        <v>-297559.73989839869</v>
      </c>
      <c r="F264" s="57">
        <f t="shared" si="27"/>
        <v>4840.8122120908274</v>
      </c>
      <c r="G264" s="57">
        <f t="shared" si="26"/>
        <v>0</v>
      </c>
      <c r="H264" s="57">
        <f t="shared" si="22"/>
        <v>-878.28013517154625</v>
      </c>
      <c r="I264" s="57">
        <f t="shared" si="23"/>
        <v>5719.0923472623736</v>
      </c>
      <c r="J264" s="57">
        <f t="shared" si="25"/>
        <v>-303278.83224566106</v>
      </c>
      <c r="K264" s="30"/>
      <c r="L264" s="1"/>
      <c r="M264" s="1"/>
      <c r="N264" s="1"/>
      <c r="O264" s="1"/>
      <c r="P264" s="1"/>
      <c r="Q264" s="1"/>
    </row>
    <row r="265" spans="2:17" x14ac:dyDescent="0.3">
      <c r="B265" s="1"/>
      <c r="C265" s="1"/>
      <c r="D265" s="58">
        <v>249</v>
      </c>
      <c r="E265" s="57">
        <f t="shared" si="24"/>
        <v>-303278.83224566106</v>
      </c>
      <c r="F265" s="57">
        <f t="shared" si="27"/>
        <v>4840.8122120908274</v>
      </c>
      <c r="G265" s="57">
        <f t="shared" si="26"/>
        <v>0</v>
      </c>
      <c r="H265" s="57">
        <f t="shared" si="22"/>
        <v>-895.16066209204712</v>
      </c>
      <c r="I265" s="57">
        <f t="shared" si="23"/>
        <v>5735.9728741828749</v>
      </c>
      <c r="J265" s="57">
        <f t="shared" si="25"/>
        <v>-309014.80511984392</v>
      </c>
      <c r="K265" s="30"/>
      <c r="L265" s="1"/>
      <c r="M265" s="1"/>
      <c r="N265" s="1"/>
      <c r="O265" s="1"/>
      <c r="P265" s="1"/>
      <c r="Q265" s="1"/>
    </row>
    <row r="266" spans="2:17" x14ac:dyDescent="0.3">
      <c r="B266" s="1"/>
      <c r="C266" s="1"/>
      <c r="D266" s="58">
        <v>250</v>
      </c>
      <c r="E266" s="57">
        <f t="shared" si="24"/>
        <v>-309014.80511984392</v>
      </c>
      <c r="F266" s="57">
        <f t="shared" si="27"/>
        <v>4840.8122120908274</v>
      </c>
      <c r="G266" s="57">
        <f t="shared" si="26"/>
        <v>0</v>
      </c>
      <c r="H266" s="57">
        <f t="shared" si="22"/>
        <v>-912.09101373504086</v>
      </c>
      <c r="I266" s="57">
        <f t="shared" si="23"/>
        <v>5752.9032258258685</v>
      </c>
      <c r="J266" s="57">
        <f t="shared" si="25"/>
        <v>-314767.70834566979</v>
      </c>
      <c r="K266" s="30"/>
      <c r="L266" s="1"/>
      <c r="M266" s="1"/>
      <c r="N266" s="1"/>
      <c r="O266" s="1"/>
      <c r="P266" s="1"/>
      <c r="Q266" s="1"/>
    </row>
    <row r="267" spans="2:17" x14ac:dyDescent="0.3">
      <c r="B267" s="1"/>
      <c r="C267" s="1"/>
      <c r="D267" s="58">
        <v>251</v>
      </c>
      <c r="E267" s="57">
        <f t="shared" si="24"/>
        <v>-314767.70834566979</v>
      </c>
      <c r="F267" s="57">
        <f t="shared" si="27"/>
        <v>4840.8122120908274</v>
      </c>
      <c r="G267" s="57">
        <f t="shared" si="26"/>
        <v>0</v>
      </c>
      <c r="H267" s="57">
        <f t="shared" si="22"/>
        <v>-929.07133716364842</v>
      </c>
      <c r="I267" s="57">
        <f t="shared" si="23"/>
        <v>5769.8835492544758</v>
      </c>
      <c r="J267" s="57">
        <f t="shared" si="25"/>
        <v>-320537.59189492429</v>
      </c>
      <c r="K267" s="30"/>
      <c r="L267" s="1"/>
      <c r="M267" s="1"/>
      <c r="N267" s="1"/>
      <c r="O267" s="1"/>
      <c r="P267" s="1"/>
      <c r="Q267" s="1"/>
    </row>
    <row r="268" spans="2:17" x14ac:dyDescent="0.3">
      <c r="B268" s="1"/>
      <c r="C268" s="1"/>
      <c r="D268" s="58">
        <v>252</v>
      </c>
      <c r="E268" s="57">
        <f t="shared" si="24"/>
        <v>-320537.59189492429</v>
      </c>
      <c r="F268" s="57">
        <f t="shared" si="27"/>
        <v>4840.8122120908274</v>
      </c>
      <c r="G268" s="57">
        <f t="shared" si="26"/>
        <v>0</v>
      </c>
      <c r="H268" s="57">
        <f t="shared" si="22"/>
        <v>-946.10177987506381</v>
      </c>
      <c r="I268" s="57">
        <f t="shared" si="23"/>
        <v>5786.913991965891</v>
      </c>
      <c r="J268" s="57">
        <f t="shared" si="25"/>
        <v>-326324.50588689017</v>
      </c>
      <c r="K268" s="30"/>
      <c r="L268" s="1"/>
      <c r="M268" s="1"/>
      <c r="N268" s="1"/>
      <c r="O268" s="1"/>
      <c r="P268" s="1"/>
      <c r="Q268" s="1"/>
    </row>
    <row r="269" spans="2:17" x14ac:dyDescent="0.3">
      <c r="B269" s="1"/>
      <c r="C269" s="1"/>
      <c r="D269" s="58">
        <v>253</v>
      </c>
      <c r="E269" s="57">
        <f t="shared" si="24"/>
        <v>-326324.50588689017</v>
      </c>
      <c r="F269" s="57">
        <f t="shared" si="27"/>
        <v>4840.8122120908274</v>
      </c>
      <c r="G269" s="57">
        <f t="shared" si="26"/>
        <v>-29369.205529820116</v>
      </c>
      <c r="H269" s="57">
        <f t="shared" si="22"/>
        <v>-876.49606571966945</v>
      </c>
      <c r="I269" s="57">
        <f t="shared" si="23"/>
        <v>-23651.897252009618</v>
      </c>
      <c r="J269" s="57">
        <f t="shared" si="25"/>
        <v>-302672.60863488057</v>
      </c>
      <c r="K269" s="30"/>
      <c r="L269" s="1"/>
      <c r="M269" s="1"/>
      <c r="N269" s="1"/>
      <c r="O269" s="1"/>
      <c r="P269" s="1"/>
      <c r="Q269" s="1"/>
    </row>
    <row r="270" spans="2:17" x14ac:dyDescent="0.3">
      <c r="B270" s="1"/>
      <c r="C270" s="1"/>
      <c r="D270" s="58">
        <v>254</v>
      </c>
      <c r="E270" s="57">
        <f t="shared" si="24"/>
        <v>-302672.60863488057</v>
      </c>
      <c r="F270" s="57">
        <f t="shared" si="27"/>
        <v>4840.8122120908274</v>
      </c>
      <c r="G270" s="57">
        <f t="shared" si="26"/>
        <v>0</v>
      </c>
      <c r="H270" s="57">
        <f t="shared" si="22"/>
        <v>-893.37132676394708</v>
      </c>
      <c r="I270" s="57">
        <f t="shared" si="23"/>
        <v>5734.1835388547743</v>
      </c>
      <c r="J270" s="57">
        <f t="shared" si="25"/>
        <v>-308406.79217373533</v>
      </c>
      <c r="K270" s="30"/>
      <c r="L270" s="1"/>
      <c r="M270" s="1"/>
      <c r="N270" s="1"/>
      <c r="O270" s="1"/>
      <c r="P270" s="1"/>
      <c r="Q270" s="1"/>
    </row>
    <row r="271" spans="2:17" x14ac:dyDescent="0.3">
      <c r="B271" s="1"/>
      <c r="C271" s="1"/>
      <c r="D271" s="58">
        <v>255</v>
      </c>
      <c r="E271" s="57">
        <f t="shared" si="24"/>
        <v>-308406.79217373533</v>
      </c>
      <c r="F271" s="57">
        <f t="shared" si="27"/>
        <v>4840.8122120908274</v>
      </c>
      <c r="G271" s="57">
        <f t="shared" si="26"/>
        <v>0</v>
      </c>
      <c r="H271" s="57">
        <f t="shared" si="22"/>
        <v>-910.29639698790754</v>
      </c>
      <c r="I271" s="57">
        <f t="shared" si="23"/>
        <v>5751.1086090787348</v>
      </c>
      <c r="J271" s="57">
        <f t="shared" si="25"/>
        <v>-314157.90078281407</v>
      </c>
      <c r="K271" s="30"/>
      <c r="L271" s="1"/>
      <c r="M271" s="1"/>
      <c r="N271" s="1"/>
      <c r="O271" s="1"/>
      <c r="P271" s="1"/>
      <c r="Q271" s="1"/>
    </row>
    <row r="272" spans="2:17" x14ac:dyDescent="0.3">
      <c r="B272" s="1"/>
      <c r="C272" s="1"/>
      <c r="D272" s="58">
        <v>256</v>
      </c>
      <c r="E272" s="57">
        <f t="shared" si="24"/>
        <v>-314157.90078281407</v>
      </c>
      <c r="F272" s="57">
        <f t="shared" si="27"/>
        <v>4840.8122120908274</v>
      </c>
      <c r="G272" s="57">
        <f t="shared" si="26"/>
        <v>0</v>
      </c>
      <c r="H272" s="57">
        <f t="shared" si="22"/>
        <v>-927.27142340879573</v>
      </c>
      <c r="I272" s="57">
        <f t="shared" si="23"/>
        <v>5768.0836354996227</v>
      </c>
      <c r="J272" s="57">
        <f t="shared" si="25"/>
        <v>-319925.98441831372</v>
      </c>
      <c r="K272" s="30"/>
      <c r="L272" s="1"/>
      <c r="M272" s="1"/>
      <c r="N272" s="1"/>
      <c r="O272" s="1"/>
      <c r="P272" s="1"/>
      <c r="Q272" s="1"/>
    </row>
    <row r="273" spans="2:17" x14ac:dyDescent="0.3">
      <c r="B273" s="1"/>
      <c r="C273" s="1"/>
      <c r="D273" s="58">
        <v>257</v>
      </c>
      <c r="E273" s="57">
        <f t="shared" si="24"/>
        <v>-319925.98441831372</v>
      </c>
      <c r="F273" s="57">
        <f t="shared" si="27"/>
        <v>4840.8122120908274</v>
      </c>
      <c r="G273" s="57">
        <f t="shared" si="26"/>
        <v>0</v>
      </c>
      <c r="H273" s="57">
        <f t="shared" ref="H273:H336" si="28">(E273-G273)*$C$5</f>
        <v>-944.29655347779351</v>
      </c>
      <c r="I273" s="57">
        <f t="shared" ref="I273:I336" si="29">F273-H273+G273</f>
        <v>5785.1087655686206</v>
      </c>
      <c r="J273" s="57">
        <f t="shared" si="25"/>
        <v>-325711.09318388236</v>
      </c>
      <c r="K273" s="30"/>
      <c r="L273" s="1"/>
      <c r="M273" s="1"/>
      <c r="N273" s="1"/>
      <c r="O273" s="1"/>
      <c r="P273" s="1"/>
      <c r="Q273" s="1"/>
    </row>
    <row r="274" spans="2:17" x14ac:dyDescent="0.3">
      <c r="B274" s="1"/>
      <c r="C274" s="1"/>
      <c r="D274" s="58">
        <v>258</v>
      </c>
      <c r="E274" s="57">
        <f t="shared" si="24"/>
        <v>-325711.09318388236</v>
      </c>
      <c r="F274" s="57">
        <f t="shared" si="27"/>
        <v>4840.8122120908274</v>
      </c>
      <c r="G274" s="57">
        <f t="shared" si="26"/>
        <v>0</v>
      </c>
      <c r="H274" s="57">
        <f t="shared" si="28"/>
        <v>-961.37193508130144</v>
      </c>
      <c r="I274" s="57">
        <f t="shared" si="29"/>
        <v>5802.1841471721291</v>
      </c>
      <c r="J274" s="57">
        <f t="shared" si="25"/>
        <v>-331513.2773310545</v>
      </c>
      <c r="K274" s="30"/>
      <c r="L274" s="1"/>
      <c r="M274" s="1"/>
      <c r="N274" s="1"/>
      <c r="O274" s="1"/>
      <c r="P274" s="1"/>
      <c r="Q274" s="1"/>
    </row>
    <row r="275" spans="2:17" x14ac:dyDescent="0.3">
      <c r="B275" s="1"/>
      <c r="C275" s="1"/>
      <c r="D275" s="58">
        <v>259</v>
      </c>
      <c r="E275" s="57">
        <f t="shared" ref="E275:E338" si="30">J274</f>
        <v>-331513.2773310545</v>
      </c>
      <c r="F275" s="57">
        <f t="shared" si="27"/>
        <v>4840.8122120908274</v>
      </c>
      <c r="G275" s="57">
        <f t="shared" si="26"/>
        <v>0</v>
      </c>
      <c r="H275" s="57">
        <f t="shared" si="28"/>
        <v>-978.49771654222275</v>
      </c>
      <c r="I275" s="57">
        <f t="shared" si="29"/>
        <v>5819.3099286330498</v>
      </c>
      <c r="J275" s="57">
        <f t="shared" ref="J275:J338" si="31">E275-I275</f>
        <v>-337332.58725968754</v>
      </c>
      <c r="K275" s="30"/>
      <c r="L275" s="1"/>
      <c r="M275" s="1"/>
      <c r="N275" s="1"/>
      <c r="O275" s="1"/>
      <c r="P275" s="1"/>
      <c r="Q275" s="1"/>
    </row>
    <row r="276" spans="2:17" x14ac:dyDescent="0.3">
      <c r="B276" s="1"/>
      <c r="C276" s="1"/>
      <c r="D276" s="58">
        <v>260</v>
      </c>
      <c r="E276" s="57">
        <f t="shared" si="30"/>
        <v>-337332.58725968754</v>
      </c>
      <c r="F276" s="57">
        <f t="shared" si="27"/>
        <v>4840.8122120908274</v>
      </c>
      <c r="G276" s="57">
        <f t="shared" si="26"/>
        <v>0</v>
      </c>
      <c r="H276" s="57">
        <f t="shared" si="28"/>
        <v>-995.67404662125193</v>
      </c>
      <c r="I276" s="57">
        <f t="shared" si="29"/>
        <v>5836.4862587120797</v>
      </c>
      <c r="J276" s="57">
        <f t="shared" si="31"/>
        <v>-343169.07351839961</v>
      </c>
      <c r="K276" s="30"/>
      <c r="L276" s="1"/>
      <c r="M276" s="1"/>
      <c r="N276" s="1"/>
      <c r="O276" s="1"/>
      <c r="P276" s="1"/>
      <c r="Q276" s="1"/>
    </row>
    <row r="277" spans="2:17" x14ac:dyDescent="0.3">
      <c r="B277" s="1"/>
      <c r="C277" s="1"/>
      <c r="D277" s="58">
        <v>261</v>
      </c>
      <c r="E277" s="57">
        <f t="shared" si="30"/>
        <v>-343169.07351839961</v>
      </c>
      <c r="F277" s="57">
        <f t="shared" si="27"/>
        <v>4840.8122120908274</v>
      </c>
      <c r="G277" s="57">
        <f t="shared" si="26"/>
        <v>0</v>
      </c>
      <c r="H277" s="57">
        <f t="shared" si="28"/>
        <v>-1012.901074518167</v>
      </c>
      <c r="I277" s="57">
        <f t="shared" si="29"/>
        <v>5853.7132866089942</v>
      </c>
      <c r="J277" s="57">
        <f t="shared" si="31"/>
        <v>-349022.7868050086</v>
      </c>
      <c r="K277" s="30"/>
      <c r="L277" s="1"/>
      <c r="M277" s="1"/>
      <c r="N277" s="1"/>
      <c r="O277" s="1"/>
      <c r="P277" s="1"/>
      <c r="Q277" s="1"/>
    </row>
    <row r="278" spans="2:17" x14ac:dyDescent="0.3">
      <c r="B278" s="1"/>
      <c r="C278" s="1"/>
      <c r="D278" s="58">
        <v>262</v>
      </c>
      <c r="E278" s="57">
        <f t="shared" si="30"/>
        <v>-349022.7868050086</v>
      </c>
      <c r="F278" s="57">
        <f t="shared" si="27"/>
        <v>4840.8122120908274</v>
      </c>
      <c r="G278" s="57">
        <f t="shared" si="26"/>
        <v>0</v>
      </c>
      <c r="H278" s="57">
        <f t="shared" si="28"/>
        <v>-1030.1789498731255</v>
      </c>
      <c r="I278" s="57">
        <f t="shared" si="29"/>
        <v>5870.9911619639533</v>
      </c>
      <c r="J278" s="57">
        <f t="shared" si="31"/>
        <v>-354893.77796697256</v>
      </c>
      <c r="K278" s="30"/>
      <c r="L278" s="1"/>
      <c r="M278" s="1"/>
      <c r="N278" s="1"/>
      <c r="O278" s="1"/>
      <c r="P278" s="1"/>
      <c r="Q278" s="1"/>
    </row>
    <row r="279" spans="2:17" x14ac:dyDescent="0.3">
      <c r="B279" s="1"/>
      <c r="C279" s="1"/>
      <c r="D279" s="58">
        <v>263</v>
      </c>
      <c r="E279" s="57">
        <f t="shared" si="30"/>
        <v>-354893.77796697256</v>
      </c>
      <c r="F279" s="57">
        <f t="shared" si="27"/>
        <v>4840.8122120908274</v>
      </c>
      <c r="G279" s="57">
        <f t="shared" si="26"/>
        <v>0</v>
      </c>
      <c r="H279" s="57">
        <f t="shared" si="28"/>
        <v>-1047.5078227679644</v>
      </c>
      <c r="I279" s="57">
        <f t="shared" si="29"/>
        <v>5888.3200348587916</v>
      </c>
      <c r="J279" s="57">
        <f t="shared" si="31"/>
        <v>-360782.09800183133</v>
      </c>
      <c r="K279" s="30"/>
      <c r="L279" s="1"/>
      <c r="M279" s="1"/>
      <c r="N279" s="1"/>
      <c r="O279" s="1"/>
      <c r="P279" s="1"/>
      <c r="Q279" s="1"/>
    </row>
    <row r="280" spans="2:17" x14ac:dyDescent="0.3">
      <c r="B280" s="1"/>
      <c r="C280" s="1"/>
      <c r="D280" s="58">
        <v>264</v>
      </c>
      <c r="E280" s="57">
        <f t="shared" si="30"/>
        <v>-360782.09800183133</v>
      </c>
      <c r="F280" s="57">
        <f t="shared" si="27"/>
        <v>4840.8122120908274</v>
      </c>
      <c r="G280" s="57">
        <f t="shared" si="26"/>
        <v>0</v>
      </c>
      <c r="H280" s="57">
        <f t="shared" si="28"/>
        <v>-1064.8878437275032</v>
      </c>
      <c r="I280" s="57">
        <f t="shared" si="29"/>
        <v>5905.7000558183308</v>
      </c>
      <c r="J280" s="57">
        <f t="shared" si="31"/>
        <v>-366687.79805764963</v>
      </c>
      <c r="K280" s="30"/>
      <c r="L280" s="1"/>
      <c r="M280" s="1"/>
      <c r="N280" s="1"/>
      <c r="O280" s="1"/>
      <c r="P280" s="1"/>
      <c r="Q280" s="1"/>
    </row>
    <row r="281" spans="2:17" x14ac:dyDescent="0.3">
      <c r="B281" s="1"/>
      <c r="C281" s="1"/>
      <c r="D281" s="58">
        <v>265</v>
      </c>
      <c r="E281" s="57">
        <f t="shared" si="30"/>
        <v>-366687.79805764963</v>
      </c>
      <c r="F281" s="57">
        <f t="shared" si="27"/>
        <v>4840.8122120908274</v>
      </c>
      <c r="G281" s="57">
        <f t="shared" si="26"/>
        <v>-33001.901825188463</v>
      </c>
      <c r="H281" s="57">
        <f t="shared" si="28"/>
        <v>-984.91043898597547</v>
      </c>
      <c r="I281" s="57">
        <f t="shared" si="29"/>
        <v>-27176.179174111661</v>
      </c>
      <c r="J281" s="57">
        <f t="shared" si="31"/>
        <v>-339511.61888353794</v>
      </c>
      <c r="K281" s="30"/>
      <c r="L281" s="1"/>
      <c r="M281" s="1"/>
      <c r="N281" s="1"/>
      <c r="O281" s="1"/>
      <c r="P281" s="1"/>
      <c r="Q281" s="1"/>
    </row>
    <row r="282" spans="2:17" x14ac:dyDescent="0.3">
      <c r="B282" s="1"/>
      <c r="C282" s="1"/>
      <c r="D282" s="58">
        <v>266</v>
      </c>
      <c r="E282" s="57">
        <f t="shared" si="30"/>
        <v>-339511.61888353794</v>
      </c>
      <c r="F282" s="57">
        <f t="shared" si="27"/>
        <v>4840.8122120908274</v>
      </c>
      <c r="G282" s="57">
        <f t="shared" si="26"/>
        <v>0</v>
      </c>
      <c r="H282" s="57">
        <f t="shared" si="28"/>
        <v>-1002.105696917061</v>
      </c>
      <c r="I282" s="57">
        <f t="shared" si="29"/>
        <v>5842.9179090078887</v>
      </c>
      <c r="J282" s="57">
        <f t="shared" si="31"/>
        <v>-345354.53679254581</v>
      </c>
      <c r="K282" s="30"/>
      <c r="L282" s="1"/>
      <c r="M282" s="1"/>
      <c r="N282" s="1"/>
      <c r="O282" s="1"/>
      <c r="P282" s="1"/>
      <c r="Q282" s="1"/>
    </row>
    <row r="283" spans="2:17" x14ac:dyDescent="0.3">
      <c r="B283" s="1"/>
      <c r="C283" s="1"/>
      <c r="D283" s="58">
        <v>267</v>
      </c>
      <c r="E283" s="57">
        <f t="shared" si="30"/>
        <v>-345354.53679254581</v>
      </c>
      <c r="F283" s="57">
        <f t="shared" si="27"/>
        <v>4840.8122120908274</v>
      </c>
      <c r="G283" s="57">
        <f t="shared" si="26"/>
        <v>0</v>
      </c>
      <c r="H283" s="57">
        <f t="shared" si="28"/>
        <v>-1019.351708533659</v>
      </c>
      <c r="I283" s="57">
        <f t="shared" si="29"/>
        <v>5860.1639206244863</v>
      </c>
      <c r="J283" s="57">
        <f t="shared" si="31"/>
        <v>-351214.70071317028</v>
      </c>
      <c r="K283" s="30"/>
      <c r="L283" s="1"/>
      <c r="M283" s="1"/>
      <c r="N283" s="1"/>
      <c r="O283" s="1"/>
      <c r="P283" s="1"/>
      <c r="Q283" s="1"/>
    </row>
    <row r="284" spans="2:17" x14ac:dyDescent="0.3">
      <c r="B284" s="1"/>
      <c r="C284" s="1"/>
      <c r="D284" s="58">
        <v>268</v>
      </c>
      <c r="E284" s="57">
        <f t="shared" si="30"/>
        <v>-351214.70071317028</v>
      </c>
      <c r="F284" s="57">
        <f t="shared" si="27"/>
        <v>4840.8122120908274</v>
      </c>
      <c r="G284" s="57">
        <f t="shared" si="26"/>
        <v>0</v>
      </c>
      <c r="H284" s="57">
        <f t="shared" si="28"/>
        <v>-1036.6486236408266</v>
      </c>
      <c r="I284" s="57">
        <f t="shared" si="29"/>
        <v>5877.4608357316538</v>
      </c>
      <c r="J284" s="57">
        <f t="shared" si="31"/>
        <v>-357092.16154890193</v>
      </c>
      <c r="K284" s="30"/>
      <c r="L284" s="1"/>
      <c r="M284" s="1"/>
      <c r="N284" s="1"/>
      <c r="O284" s="1"/>
      <c r="P284" s="1"/>
      <c r="Q284" s="1"/>
    </row>
    <row r="285" spans="2:17" x14ac:dyDescent="0.3">
      <c r="B285" s="1"/>
      <c r="C285" s="1"/>
      <c r="D285" s="58">
        <v>269</v>
      </c>
      <c r="E285" s="57">
        <f t="shared" si="30"/>
        <v>-357092.16154890193</v>
      </c>
      <c r="F285" s="57">
        <f t="shared" si="27"/>
        <v>4840.8122120908274</v>
      </c>
      <c r="G285" s="57">
        <f t="shared" si="26"/>
        <v>0</v>
      </c>
      <c r="H285" s="57">
        <f t="shared" si="28"/>
        <v>-1053.9965924857868</v>
      </c>
      <c r="I285" s="57">
        <f t="shared" si="29"/>
        <v>5894.8088045766144</v>
      </c>
      <c r="J285" s="57">
        <f t="shared" si="31"/>
        <v>-362986.97035347857</v>
      </c>
      <c r="K285" s="30"/>
      <c r="L285" s="1"/>
      <c r="M285" s="1"/>
      <c r="N285" s="1"/>
      <c r="O285" s="1"/>
      <c r="P285" s="1"/>
      <c r="Q285" s="1"/>
    </row>
    <row r="286" spans="2:17" x14ac:dyDescent="0.3">
      <c r="B286" s="1"/>
      <c r="C286" s="1"/>
      <c r="D286" s="58">
        <v>270</v>
      </c>
      <c r="E286" s="57">
        <f t="shared" si="30"/>
        <v>-362986.97035347857</v>
      </c>
      <c r="F286" s="57">
        <f t="shared" si="27"/>
        <v>4840.8122120908274</v>
      </c>
      <c r="G286" s="57">
        <f t="shared" si="26"/>
        <v>0</v>
      </c>
      <c r="H286" s="57">
        <f t="shared" si="28"/>
        <v>-1071.3957657592334</v>
      </c>
      <c r="I286" s="57">
        <f t="shared" si="29"/>
        <v>5912.2079778500611</v>
      </c>
      <c r="J286" s="57">
        <f t="shared" si="31"/>
        <v>-368899.17833132861</v>
      </c>
      <c r="K286" s="30"/>
      <c r="L286" s="1"/>
      <c r="M286" s="1"/>
      <c r="N286" s="1"/>
      <c r="O286" s="1"/>
      <c r="P286" s="1"/>
      <c r="Q286" s="1"/>
    </row>
    <row r="287" spans="2:17" x14ac:dyDescent="0.3">
      <c r="B287" s="1"/>
      <c r="C287" s="1"/>
      <c r="D287" s="58">
        <v>271</v>
      </c>
      <c r="E287" s="57">
        <f t="shared" si="30"/>
        <v>-368899.17833132861</v>
      </c>
      <c r="F287" s="57">
        <f t="shared" si="27"/>
        <v>4840.8122120908274</v>
      </c>
      <c r="G287" s="57">
        <f t="shared" si="26"/>
        <v>0</v>
      </c>
      <c r="H287" s="57">
        <f t="shared" si="28"/>
        <v>-1088.8462945966407</v>
      </c>
      <c r="I287" s="57">
        <f t="shared" si="29"/>
        <v>5929.6585066874686</v>
      </c>
      <c r="J287" s="57">
        <f t="shared" si="31"/>
        <v>-374828.83683801605</v>
      </c>
      <c r="K287" s="30"/>
      <c r="L287" s="1"/>
      <c r="M287" s="1"/>
      <c r="N287" s="1"/>
      <c r="O287" s="1"/>
      <c r="P287" s="1"/>
      <c r="Q287" s="1"/>
    </row>
    <row r="288" spans="2:17" x14ac:dyDescent="0.3">
      <c r="B288" s="1"/>
      <c r="C288" s="1"/>
      <c r="D288" s="58">
        <v>272</v>
      </c>
      <c r="E288" s="57">
        <f t="shared" si="30"/>
        <v>-374828.83683801605</v>
      </c>
      <c r="F288" s="57">
        <f t="shared" si="27"/>
        <v>4840.8122120908274</v>
      </c>
      <c r="G288" s="57">
        <f t="shared" si="26"/>
        <v>0</v>
      </c>
      <c r="H288" s="57">
        <f t="shared" si="28"/>
        <v>-1106.3483305795758</v>
      </c>
      <c r="I288" s="57">
        <f t="shared" si="29"/>
        <v>5947.1605426704027</v>
      </c>
      <c r="J288" s="57">
        <f t="shared" si="31"/>
        <v>-380775.99738068646</v>
      </c>
      <c r="K288" s="30"/>
      <c r="L288" s="1"/>
      <c r="M288" s="1"/>
      <c r="N288" s="1"/>
      <c r="O288" s="1"/>
      <c r="P288" s="1"/>
      <c r="Q288" s="1"/>
    </row>
    <row r="289" spans="2:17" x14ac:dyDescent="0.3">
      <c r="B289" s="1"/>
      <c r="C289" s="1"/>
      <c r="D289" s="58">
        <v>273</v>
      </c>
      <c r="E289" s="57">
        <f t="shared" si="30"/>
        <v>-380775.99738068646</v>
      </c>
      <c r="F289" s="57">
        <f t="shared" si="27"/>
        <v>4840.8122120908274</v>
      </c>
      <c r="G289" s="57">
        <f t="shared" si="26"/>
        <v>0</v>
      </c>
      <c r="H289" s="57">
        <f t="shared" si="28"/>
        <v>-1123.9020257370153</v>
      </c>
      <c r="I289" s="57">
        <f t="shared" si="29"/>
        <v>5964.7142378278422</v>
      </c>
      <c r="J289" s="57">
        <f t="shared" si="31"/>
        <v>-386740.71161851432</v>
      </c>
      <c r="K289" s="30"/>
      <c r="L289" s="1"/>
      <c r="M289" s="1"/>
      <c r="N289" s="1"/>
      <c r="O289" s="1"/>
      <c r="P289" s="1"/>
      <c r="Q289" s="1"/>
    </row>
    <row r="290" spans="2:17" x14ac:dyDescent="0.3">
      <c r="B290" s="1"/>
      <c r="C290" s="1"/>
      <c r="D290" s="58">
        <v>274</v>
      </c>
      <c r="E290" s="57">
        <f t="shared" si="30"/>
        <v>-386740.71161851432</v>
      </c>
      <c r="F290" s="57">
        <f t="shared" si="27"/>
        <v>4840.8122120908274</v>
      </c>
      <c r="G290" s="57">
        <f t="shared" si="26"/>
        <v>0</v>
      </c>
      <c r="H290" s="57">
        <f t="shared" si="28"/>
        <v>-1141.5075325466657</v>
      </c>
      <c r="I290" s="57">
        <f t="shared" si="29"/>
        <v>5982.3197446374934</v>
      </c>
      <c r="J290" s="57">
        <f t="shared" si="31"/>
        <v>-392723.03136315179</v>
      </c>
      <c r="K290" s="30"/>
      <c r="L290" s="1"/>
      <c r="M290" s="1"/>
      <c r="N290" s="1"/>
      <c r="O290" s="1"/>
      <c r="P290" s="1"/>
      <c r="Q290" s="1"/>
    </row>
    <row r="291" spans="2:17" x14ac:dyDescent="0.3">
      <c r="B291" s="1"/>
      <c r="C291" s="1"/>
      <c r="D291" s="58">
        <v>275</v>
      </c>
      <c r="E291" s="57">
        <f t="shared" si="30"/>
        <v>-392723.03136315179</v>
      </c>
      <c r="F291" s="57">
        <f t="shared" si="27"/>
        <v>4840.8122120908274</v>
      </c>
      <c r="G291" s="57">
        <f t="shared" si="26"/>
        <v>0</v>
      </c>
      <c r="H291" s="57">
        <f t="shared" si="28"/>
        <v>-1159.1650039362887</v>
      </c>
      <c r="I291" s="57">
        <f t="shared" si="29"/>
        <v>5999.9772160271159</v>
      </c>
      <c r="J291" s="57">
        <f t="shared" si="31"/>
        <v>-398723.00857917889</v>
      </c>
      <c r="K291" s="30"/>
      <c r="L291" s="1"/>
      <c r="M291" s="1"/>
      <c r="N291" s="1"/>
      <c r="O291" s="1"/>
      <c r="P291" s="1"/>
      <c r="Q291" s="1"/>
    </row>
    <row r="292" spans="2:17" x14ac:dyDescent="0.3">
      <c r="B292" s="1"/>
      <c r="C292" s="1"/>
      <c r="D292" s="58">
        <v>276</v>
      </c>
      <c r="E292" s="57">
        <f t="shared" si="30"/>
        <v>-398723.00857917889</v>
      </c>
      <c r="F292" s="57">
        <f t="shared" si="27"/>
        <v>4840.8122120908274</v>
      </c>
      <c r="G292" s="57">
        <f t="shared" si="26"/>
        <v>0</v>
      </c>
      <c r="H292" s="57">
        <f t="shared" si="28"/>
        <v>-1176.8745932850286</v>
      </c>
      <c r="I292" s="57">
        <f t="shared" si="29"/>
        <v>6017.6868053758562</v>
      </c>
      <c r="J292" s="57">
        <f t="shared" si="31"/>
        <v>-404740.69538455474</v>
      </c>
      <c r="K292" s="30"/>
      <c r="L292" s="1"/>
      <c r="M292" s="1"/>
      <c r="N292" s="1"/>
      <c r="O292" s="1"/>
      <c r="P292" s="1"/>
      <c r="Q292" s="1"/>
    </row>
    <row r="293" spans="2:17" x14ac:dyDescent="0.3">
      <c r="B293" s="1"/>
      <c r="C293" s="1"/>
      <c r="D293" s="58">
        <v>277</v>
      </c>
      <c r="E293" s="57">
        <f t="shared" si="30"/>
        <v>-404740.69538455474</v>
      </c>
      <c r="F293" s="57">
        <f t="shared" si="27"/>
        <v>4840.8122120908274</v>
      </c>
      <c r="G293" s="57">
        <f t="shared" si="26"/>
        <v>-36426.662584609927</v>
      </c>
      <c r="H293" s="57">
        <f t="shared" si="28"/>
        <v>-1087.1191735265179</v>
      </c>
      <c r="I293" s="57">
        <f t="shared" si="29"/>
        <v>-30498.73119899258</v>
      </c>
      <c r="J293" s="57">
        <f t="shared" si="31"/>
        <v>-374241.96418556216</v>
      </c>
      <c r="K293" s="30"/>
      <c r="L293" s="1"/>
      <c r="M293" s="1"/>
      <c r="N293" s="1"/>
      <c r="O293" s="1"/>
      <c r="P293" s="1"/>
      <c r="Q293" s="1"/>
    </row>
    <row r="294" spans="2:17" x14ac:dyDescent="0.3">
      <c r="B294" s="1"/>
      <c r="C294" s="1"/>
      <c r="D294" s="58">
        <v>278</v>
      </c>
      <c r="E294" s="57">
        <f t="shared" si="30"/>
        <v>-374241.96418556216</v>
      </c>
      <c r="F294" s="57">
        <f t="shared" si="27"/>
        <v>4840.8122120908274</v>
      </c>
      <c r="G294" s="57">
        <f t="shared" si="26"/>
        <v>0</v>
      </c>
      <c r="H294" s="57">
        <f t="shared" si="28"/>
        <v>-1104.6161117226106</v>
      </c>
      <c r="I294" s="57">
        <f t="shared" si="29"/>
        <v>5945.4283238134376</v>
      </c>
      <c r="J294" s="57">
        <f t="shared" si="31"/>
        <v>-380187.39250937558</v>
      </c>
      <c r="K294" s="30"/>
      <c r="L294" s="1"/>
      <c r="M294" s="1"/>
      <c r="N294" s="1"/>
      <c r="O294" s="1"/>
      <c r="P294" s="1"/>
      <c r="Q294" s="1"/>
    </row>
    <row r="295" spans="2:17" x14ac:dyDescent="0.3">
      <c r="B295" s="1"/>
      <c r="C295" s="1"/>
      <c r="D295" s="58">
        <v>279</v>
      </c>
      <c r="E295" s="57">
        <f t="shared" si="30"/>
        <v>-380187.39250937558</v>
      </c>
      <c r="F295" s="57">
        <f t="shared" si="27"/>
        <v>4840.8122120908274</v>
      </c>
      <c r="G295" s="57">
        <f t="shared" si="26"/>
        <v>0</v>
      </c>
      <c r="H295" s="57">
        <f t="shared" si="28"/>
        <v>-1122.1646940465316</v>
      </c>
      <c r="I295" s="57">
        <f t="shared" si="29"/>
        <v>5962.976906137359</v>
      </c>
      <c r="J295" s="57">
        <f t="shared" si="31"/>
        <v>-386150.36941551295</v>
      </c>
      <c r="K295" s="30"/>
      <c r="L295" s="1"/>
      <c r="M295" s="1"/>
      <c r="N295" s="1"/>
      <c r="O295" s="1"/>
      <c r="P295" s="1"/>
      <c r="Q295" s="1"/>
    </row>
    <row r="296" spans="2:17" x14ac:dyDescent="0.3">
      <c r="B296" s="1"/>
      <c r="C296" s="1"/>
      <c r="D296" s="58">
        <v>280</v>
      </c>
      <c r="E296" s="57">
        <f t="shared" si="30"/>
        <v>-386150.36941551295</v>
      </c>
      <c r="F296" s="57">
        <f t="shared" si="27"/>
        <v>4840.8122120908274</v>
      </c>
      <c r="G296" s="57">
        <f t="shared" si="26"/>
        <v>0</v>
      </c>
      <c r="H296" s="57">
        <f t="shared" si="28"/>
        <v>-1139.7650729315762</v>
      </c>
      <c r="I296" s="57">
        <f t="shared" si="29"/>
        <v>5980.5772850224039</v>
      </c>
      <c r="J296" s="57">
        <f t="shared" si="31"/>
        <v>-392130.94670053537</v>
      </c>
      <c r="K296" s="30"/>
      <c r="L296" s="1"/>
      <c r="M296" s="1"/>
      <c r="N296" s="1"/>
      <c r="O296" s="1"/>
      <c r="P296" s="1"/>
      <c r="Q296" s="1"/>
    </row>
    <row r="297" spans="2:17" x14ac:dyDescent="0.3">
      <c r="B297" s="1"/>
      <c r="C297" s="1"/>
      <c r="D297" s="58">
        <v>281</v>
      </c>
      <c r="E297" s="57">
        <f t="shared" si="30"/>
        <v>-392130.94670053537</v>
      </c>
      <c r="F297" s="57">
        <f t="shared" si="27"/>
        <v>4840.8122120908274</v>
      </c>
      <c r="G297" s="57">
        <f t="shared" ref="G297:G360" si="32">IF((D297-1)/12=INT((D297-1)/12), E297*0.09,0)</f>
        <v>0</v>
      </c>
      <c r="H297" s="57">
        <f t="shared" si="28"/>
        <v>-1157.4174012609626</v>
      </c>
      <c r="I297" s="57">
        <f t="shared" si="29"/>
        <v>5998.2296133517902</v>
      </c>
      <c r="J297" s="57">
        <f t="shared" si="31"/>
        <v>-398129.17631388718</v>
      </c>
      <c r="K297" s="30"/>
      <c r="L297" s="1"/>
      <c r="M297" s="1"/>
      <c r="N297" s="1"/>
      <c r="O297" s="1"/>
      <c r="P297" s="1"/>
      <c r="Q297" s="1"/>
    </row>
    <row r="298" spans="2:17" x14ac:dyDescent="0.3">
      <c r="B298" s="1"/>
      <c r="C298" s="1"/>
      <c r="D298" s="58">
        <v>282</v>
      </c>
      <c r="E298" s="57">
        <f t="shared" si="30"/>
        <v>-398129.17631388718</v>
      </c>
      <c r="F298" s="57">
        <f t="shared" ref="F298:F361" si="33">$C$11</f>
        <v>4840.8122120908274</v>
      </c>
      <c r="G298" s="57">
        <f t="shared" si="32"/>
        <v>0</v>
      </c>
      <c r="H298" s="57">
        <f t="shared" si="28"/>
        <v>-1175.121832369161</v>
      </c>
      <c r="I298" s="57">
        <f t="shared" si="29"/>
        <v>6015.9340444599884</v>
      </c>
      <c r="J298" s="57">
        <f t="shared" si="31"/>
        <v>-404145.11035834718</v>
      </c>
      <c r="K298" s="30"/>
      <c r="L298" s="1"/>
      <c r="M298" s="1"/>
      <c r="N298" s="1"/>
      <c r="O298" s="1"/>
      <c r="P298" s="1"/>
      <c r="Q298" s="1"/>
    </row>
    <row r="299" spans="2:17" x14ac:dyDescent="0.3">
      <c r="B299" s="1"/>
      <c r="C299" s="1"/>
      <c r="D299" s="58">
        <v>283</v>
      </c>
      <c r="E299" s="57">
        <f t="shared" si="30"/>
        <v>-404145.11035834718</v>
      </c>
      <c r="F299" s="57">
        <f t="shared" si="33"/>
        <v>4840.8122120908274</v>
      </c>
      <c r="G299" s="57">
        <f t="shared" si="32"/>
        <v>0</v>
      </c>
      <c r="H299" s="57">
        <f t="shared" si="28"/>
        <v>-1192.8785200432244</v>
      </c>
      <c r="I299" s="57">
        <f t="shared" si="29"/>
        <v>6033.6907321340514</v>
      </c>
      <c r="J299" s="57">
        <f t="shared" si="31"/>
        <v>-410178.80109048123</v>
      </c>
      <c r="K299" s="30"/>
      <c r="L299" s="1"/>
      <c r="M299" s="1"/>
      <c r="N299" s="1"/>
      <c r="O299" s="1"/>
      <c r="P299" s="1"/>
      <c r="Q299" s="1"/>
    </row>
    <row r="300" spans="2:17" x14ac:dyDescent="0.3">
      <c r="B300" s="1"/>
      <c r="C300" s="1"/>
      <c r="D300" s="58">
        <v>284</v>
      </c>
      <c r="E300" s="57">
        <f t="shared" si="30"/>
        <v>-410178.80109048123</v>
      </c>
      <c r="F300" s="57">
        <f t="shared" si="33"/>
        <v>4840.8122120908274</v>
      </c>
      <c r="G300" s="57">
        <f t="shared" si="32"/>
        <v>0</v>
      </c>
      <c r="H300" s="57">
        <f t="shared" si="28"/>
        <v>-1210.6876185241258</v>
      </c>
      <c r="I300" s="57">
        <f t="shared" si="29"/>
        <v>6051.4998306149537</v>
      </c>
      <c r="J300" s="57">
        <f t="shared" si="31"/>
        <v>-416230.30092109618</v>
      </c>
      <c r="K300" s="30"/>
      <c r="L300" s="1"/>
      <c r="M300" s="1"/>
      <c r="N300" s="1"/>
      <c r="O300" s="1"/>
      <c r="P300" s="1"/>
      <c r="Q300" s="1"/>
    </row>
    <row r="301" spans="2:17" x14ac:dyDescent="0.3">
      <c r="B301" s="1"/>
      <c r="C301" s="1"/>
      <c r="D301" s="58">
        <v>285</v>
      </c>
      <c r="E301" s="57">
        <f t="shared" si="30"/>
        <v>-416230.30092109618</v>
      </c>
      <c r="F301" s="57">
        <f t="shared" si="33"/>
        <v>4840.8122120908274</v>
      </c>
      <c r="G301" s="57">
        <f t="shared" si="32"/>
        <v>0</v>
      </c>
      <c r="H301" s="57">
        <f t="shared" si="28"/>
        <v>-1228.5492825080971</v>
      </c>
      <c r="I301" s="57">
        <f t="shared" si="29"/>
        <v>6069.3614945989248</v>
      </c>
      <c r="J301" s="57">
        <f t="shared" si="31"/>
        <v>-422299.66241569509</v>
      </c>
      <c r="K301" s="30"/>
      <c r="L301" s="1"/>
      <c r="M301" s="1"/>
      <c r="N301" s="1"/>
      <c r="O301" s="1"/>
      <c r="P301" s="1"/>
      <c r="Q301" s="1"/>
    </row>
    <row r="302" spans="2:17" x14ac:dyDescent="0.3">
      <c r="B302" s="1"/>
      <c r="C302" s="1"/>
      <c r="D302" s="58">
        <v>286</v>
      </c>
      <c r="E302" s="57">
        <f t="shared" si="30"/>
        <v>-422299.66241569509</v>
      </c>
      <c r="F302" s="57">
        <f t="shared" si="33"/>
        <v>4840.8122120908274</v>
      </c>
      <c r="G302" s="57">
        <f t="shared" si="32"/>
        <v>0</v>
      </c>
      <c r="H302" s="57">
        <f t="shared" si="28"/>
        <v>-1246.463667147973</v>
      </c>
      <c r="I302" s="57">
        <f t="shared" si="29"/>
        <v>6087.2758792388004</v>
      </c>
      <c r="J302" s="57">
        <f t="shared" si="31"/>
        <v>-428386.93829493388</v>
      </c>
      <c r="K302" s="30"/>
      <c r="L302" s="1"/>
      <c r="M302" s="1"/>
      <c r="N302" s="1"/>
      <c r="O302" s="1"/>
      <c r="P302" s="1"/>
      <c r="Q302" s="1"/>
    </row>
    <row r="303" spans="2:17" x14ac:dyDescent="0.3">
      <c r="B303" s="1"/>
      <c r="C303" s="1"/>
      <c r="D303" s="58">
        <v>287</v>
      </c>
      <c r="E303" s="57">
        <f t="shared" si="30"/>
        <v>-428386.93829493388</v>
      </c>
      <c r="F303" s="57">
        <f t="shared" si="33"/>
        <v>4840.8122120908274</v>
      </c>
      <c r="G303" s="57">
        <f t="shared" si="32"/>
        <v>0</v>
      </c>
      <c r="H303" s="57">
        <f t="shared" si="28"/>
        <v>-1264.4309280545385</v>
      </c>
      <c r="I303" s="57">
        <f t="shared" si="29"/>
        <v>6105.2431401453659</v>
      </c>
      <c r="J303" s="57">
        <f t="shared" si="31"/>
        <v>-434492.18143507926</v>
      </c>
      <c r="K303" s="30"/>
      <c r="L303" s="1"/>
      <c r="M303" s="1"/>
      <c r="N303" s="1"/>
      <c r="O303" s="1"/>
      <c r="P303" s="1"/>
      <c r="Q303" s="1"/>
    </row>
    <row r="304" spans="2:17" x14ac:dyDescent="0.3">
      <c r="B304" s="1"/>
      <c r="C304" s="1"/>
      <c r="D304" s="58">
        <v>288</v>
      </c>
      <c r="E304" s="57">
        <f t="shared" si="30"/>
        <v>-434492.18143507926</v>
      </c>
      <c r="F304" s="57">
        <f t="shared" si="33"/>
        <v>4840.8122120908274</v>
      </c>
      <c r="G304" s="57">
        <f t="shared" si="32"/>
        <v>0</v>
      </c>
      <c r="H304" s="57">
        <f t="shared" si="28"/>
        <v>-1282.4512212978816</v>
      </c>
      <c r="I304" s="57">
        <f t="shared" si="29"/>
        <v>6123.263433388709</v>
      </c>
      <c r="J304" s="57">
        <f t="shared" si="31"/>
        <v>-440615.44486846798</v>
      </c>
      <c r="K304" s="30"/>
      <c r="L304" s="1"/>
      <c r="M304" s="1"/>
      <c r="N304" s="1"/>
      <c r="O304" s="1"/>
      <c r="P304" s="1"/>
      <c r="Q304" s="1"/>
    </row>
    <row r="305" spans="2:17" x14ac:dyDescent="0.3">
      <c r="B305" s="1"/>
      <c r="C305" s="1"/>
      <c r="D305" s="58">
        <v>289</v>
      </c>
      <c r="E305" s="57">
        <f t="shared" si="30"/>
        <v>-440615.44486846798</v>
      </c>
      <c r="F305" s="57">
        <f t="shared" si="33"/>
        <v>4840.8122120908274</v>
      </c>
      <c r="G305" s="57">
        <f t="shared" si="32"/>
        <v>-39655.390038162113</v>
      </c>
      <c r="H305" s="57">
        <f t="shared" si="28"/>
        <v>-1183.4774801019603</v>
      </c>
      <c r="I305" s="57">
        <f t="shared" si="29"/>
        <v>-33631.100345969324</v>
      </c>
      <c r="J305" s="57">
        <f t="shared" si="31"/>
        <v>-406984.34452249866</v>
      </c>
      <c r="K305" s="30"/>
      <c r="L305" s="1"/>
      <c r="M305" s="1"/>
      <c r="N305" s="1"/>
      <c r="O305" s="1"/>
      <c r="P305" s="1"/>
      <c r="Q305" s="1"/>
    </row>
    <row r="306" spans="2:17" x14ac:dyDescent="0.3">
      <c r="B306" s="1"/>
      <c r="C306" s="1"/>
      <c r="D306" s="58">
        <v>290</v>
      </c>
      <c r="E306" s="57">
        <f t="shared" si="30"/>
        <v>-406984.34452249866</v>
      </c>
      <c r="F306" s="57">
        <f t="shared" si="33"/>
        <v>4840.8122120908274</v>
      </c>
      <c r="G306" s="57">
        <f t="shared" si="32"/>
        <v>0</v>
      </c>
      <c r="H306" s="57">
        <f t="shared" si="28"/>
        <v>-1201.258830384691</v>
      </c>
      <c r="I306" s="57">
        <f t="shared" si="29"/>
        <v>6042.071042475518</v>
      </c>
      <c r="J306" s="57">
        <f t="shared" si="31"/>
        <v>-413026.41556497419</v>
      </c>
      <c r="K306" s="30"/>
      <c r="L306" s="1"/>
      <c r="M306" s="1"/>
      <c r="N306" s="1"/>
      <c r="O306" s="1"/>
      <c r="P306" s="1"/>
      <c r="Q306" s="1"/>
    </row>
    <row r="307" spans="2:17" x14ac:dyDescent="0.3">
      <c r="B307" s="1"/>
      <c r="C307" s="1"/>
      <c r="D307" s="58">
        <v>291</v>
      </c>
      <c r="E307" s="57">
        <f t="shared" si="30"/>
        <v>-413026.41556497419</v>
      </c>
      <c r="F307" s="57">
        <f t="shared" si="33"/>
        <v>4840.8122120908274</v>
      </c>
      <c r="G307" s="57">
        <f t="shared" si="32"/>
        <v>0</v>
      </c>
      <c r="H307" s="57">
        <f t="shared" si="28"/>
        <v>-1219.0926642686479</v>
      </c>
      <c r="I307" s="57">
        <f t="shared" si="29"/>
        <v>6059.9048763594756</v>
      </c>
      <c r="J307" s="57">
        <f t="shared" si="31"/>
        <v>-419086.32044133364</v>
      </c>
      <c r="K307" s="30"/>
      <c r="L307" s="1"/>
      <c r="M307" s="1"/>
      <c r="N307" s="1"/>
      <c r="O307" s="1"/>
      <c r="P307" s="1"/>
      <c r="Q307" s="1"/>
    </row>
    <row r="308" spans="2:17" x14ac:dyDescent="0.3">
      <c r="B308" s="1"/>
      <c r="C308" s="1"/>
      <c r="D308" s="58">
        <v>292</v>
      </c>
      <c r="E308" s="57">
        <f t="shared" si="30"/>
        <v>-419086.32044133364</v>
      </c>
      <c r="F308" s="57">
        <f t="shared" si="33"/>
        <v>4840.8122120908274</v>
      </c>
      <c r="G308" s="57">
        <f t="shared" si="32"/>
        <v>0</v>
      </c>
      <c r="H308" s="57">
        <f t="shared" si="28"/>
        <v>-1236.9791366649238</v>
      </c>
      <c r="I308" s="57">
        <f t="shared" si="29"/>
        <v>6077.7913487557507</v>
      </c>
      <c r="J308" s="57">
        <f t="shared" si="31"/>
        <v>-425164.1117900894</v>
      </c>
      <c r="K308" s="30"/>
      <c r="L308" s="1"/>
      <c r="M308" s="1"/>
      <c r="N308" s="1"/>
      <c r="O308" s="1"/>
      <c r="P308" s="1"/>
      <c r="Q308" s="1"/>
    </row>
    <row r="309" spans="2:17" x14ac:dyDescent="0.3">
      <c r="B309" s="1"/>
      <c r="C309" s="1"/>
      <c r="D309" s="58">
        <v>293</v>
      </c>
      <c r="E309" s="57">
        <f t="shared" si="30"/>
        <v>-425164.1117900894</v>
      </c>
      <c r="F309" s="57">
        <f t="shared" si="33"/>
        <v>4840.8122120908274</v>
      </c>
      <c r="G309" s="57">
        <f t="shared" si="32"/>
        <v>0</v>
      </c>
      <c r="H309" s="57">
        <f t="shared" si="28"/>
        <v>-1254.9184029418479</v>
      </c>
      <c r="I309" s="57">
        <f t="shared" si="29"/>
        <v>6095.7306150326749</v>
      </c>
      <c r="J309" s="57">
        <f t="shared" si="31"/>
        <v>-431259.84240512206</v>
      </c>
      <c r="K309" s="30"/>
      <c r="L309" s="1"/>
      <c r="M309" s="1"/>
      <c r="N309" s="1"/>
      <c r="O309" s="1"/>
      <c r="P309" s="1"/>
      <c r="Q309" s="1"/>
    </row>
    <row r="310" spans="2:17" x14ac:dyDescent="0.3">
      <c r="B310" s="1"/>
      <c r="C310" s="1"/>
      <c r="D310" s="58">
        <v>294</v>
      </c>
      <c r="E310" s="57">
        <f t="shared" si="30"/>
        <v>-431259.84240512206</v>
      </c>
      <c r="F310" s="57">
        <f t="shared" si="33"/>
        <v>4840.8122120908274</v>
      </c>
      <c r="G310" s="57">
        <f t="shared" si="32"/>
        <v>0</v>
      </c>
      <c r="H310" s="57">
        <f t="shared" si="28"/>
        <v>-1272.9106189263364</v>
      </c>
      <c r="I310" s="57">
        <f t="shared" si="29"/>
        <v>6113.722831017164</v>
      </c>
      <c r="J310" s="57">
        <f t="shared" si="31"/>
        <v>-437373.56523613923</v>
      </c>
      <c r="K310" s="30"/>
      <c r="L310" s="1"/>
      <c r="M310" s="1"/>
      <c r="N310" s="1"/>
      <c r="O310" s="1"/>
      <c r="P310" s="1"/>
      <c r="Q310" s="1"/>
    </row>
    <row r="311" spans="2:17" x14ac:dyDescent="0.3">
      <c r="B311" s="1"/>
      <c r="C311" s="1"/>
      <c r="D311" s="58">
        <v>295</v>
      </c>
      <c r="E311" s="57">
        <f t="shared" si="30"/>
        <v>-437373.56523613923</v>
      </c>
      <c r="F311" s="57">
        <f t="shared" si="33"/>
        <v>4840.8122120908274</v>
      </c>
      <c r="G311" s="57">
        <f t="shared" si="32"/>
        <v>0</v>
      </c>
      <c r="H311" s="57">
        <f t="shared" si="28"/>
        <v>-1290.9559409052458</v>
      </c>
      <c r="I311" s="57">
        <f t="shared" si="29"/>
        <v>6131.7681529960737</v>
      </c>
      <c r="J311" s="57">
        <f t="shared" si="31"/>
        <v>-443505.33338913531</v>
      </c>
      <c r="K311" s="30"/>
      <c r="L311" s="1"/>
      <c r="M311" s="1"/>
      <c r="N311" s="1"/>
      <c r="O311" s="1"/>
      <c r="P311" s="1"/>
      <c r="Q311" s="1"/>
    </row>
    <row r="312" spans="2:17" x14ac:dyDescent="0.3">
      <c r="B312" s="1"/>
      <c r="C312" s="1"/>
      <c r="D312" s="58">
        <v>296</v>
      </c>
      <c r="E312" s="57">
        <f t="shared" si="30"/>
        <v>-443505.33338913531</v>
      </c>
      <c r="F312" s="57">
        <f t="shared" si="33"/>
        <v>4840.8122120908274</v>
      </c>
      <c r="G312" s="57">
        <f t="shared" si="32"/>
        <v>0</v>
      </c>
      <c r="H312" s="57">
        <f t="shared" si="28"/>
        <v>-1309.0545256267301</v>
      </c>
      <c r="I312" s="57">
        <f t="shared" si="29"/>
        <v>6149.866737717557</v>
      </c>
      <c r="J312" s="57">
        <f t="shared" si="31"/>
        <v>-449655.20012685284</v>
      </c>
      <c r="K312" s="30"/>
      <c r="L312" s="1"/>
      <c r="M312" s="1"/>
      <c r="N312" s="1"/>
      <c r="O312" s="1"/>
      <c r="P312" s="1"/>
      <c r="Q312" s="1"/>
    </row>
    <row r="313" spans="2:17" x14ac:dyDescent="0.3">
      <c r="B313" s="1"/>
      <c r="C313" s="1"/>
      <c r="D313" s="58">
        <v>297</v>
      </c>
      <c r="E313" s="57">
        <f t="shared" si="30"/>
        <v>-449655.20012685284</v>
      </c>
      <c r="F313" s="57">
        <f t="shared" si="33"/>
        <v>4840.8122120908274</v>
      </c>
      <c r="G313" s="57">
        <f t="shared" si="32"/>
        <v>0</v>
      </c>
      <c r="H313" s="57">
        <f t="shared" si="28"/>
        <v>-1327.2065303016025</v>
      </c>
      <c r="I313" s="57">
        <f t="shared" si="29"/>
        <v>6168.0187423924299</v>
      </c>
      <c r="J313" s="57">
        <f t="shared" si="31"/>
        <v>-455823.21886924526</v>
      </c>
      <c r="K313" s="30"/>
      <c r="L313" s="1"/>
      <c r="M313" s="1"/>
      <c r="N313" s="1"/>
      <c r="O313" s="1"/>
      <c r="P313" s="1"/>
      <c r="Q313" s="1"/>
    </row>
    <row r="314" spans="2:17" x14ac:dyDescent="0.3">
      <c r="B314" s="1"/>
      <c r="C314" s="1"/>
      <c r="D314" s="58">
        <v>298</v>
      </c>
      <c r="E314" s="57">
        <f t="shared" si="30"/>
        <v>-455823.21886924526</v>
      </c>
      <c r="F314" s="57">
        <f t="shared" si="33"/>
        <v>4840.8122120908274</v>
      </c>
      <c r="G314" s="57">
        <f t="shared" si="32"/>
        <v>0</v>
      </c>
      <c r="H314" s="57">
        <f t="shared" si="28"/>
        <v>-1345.4121126047014</v>
      </c>
      <c r="I314" s="57">
        <f t="shared" si="29"/>
        <v>6186.2243246955286</v>
      </c>
      <c r="J314" s="57">
        <f t="shared" si="31"/>
        <v>-462009.4431939408</v>
      </c>
      <c r="K314" s="30"/>
      <c r="L314" s="1"/>
      <c r="M314" s="1"/>
      <c r="N314" s="1"/>
      <c r="O314" s="1"/>
      <c r="P314" s="1"/>
      <c r="Q314" s="1"/>
    </row>
    <row r="315" spans="2:17" x14ac:dyDescent="0.3">
      <c r="B315" s="1"/>
      <c r="C315" s="1"/>
      <c r="D315" s="58">
        <v>299</v>
      </c>
      <c r="E315" s="57">
        <f t="shared" si="30"/>
        <v>-462009.4431939408</v>
      </c>
      <c r="F315" s="57">
        <f t="shared" si="33"/>
        <v>4840.8122120908274</v>
      </c>
      <c r="G315" s="57">
        <f t="shared" si="32"/>
        <v>0</v>
      </c>
      <c r="H315" s="57">
        <f t="shared" si="28"/>
        <v>-1363.6714306762601</v>
      </c>
      <c r="I315" s="57">
        <f t="shared" si="29"/>
        <v>6204.4836427670871</v>
      </c>
      <c r="J315" s="57">
        <f t="shared" si="31"/>
        <v>-468213.92683670786</v>
      </c>
      <c r="K315" s="30"/>
      <c r="L315" s="1"/>
      <c r="M315" s="1"/>
      <c r="N315" s="1"/>
      <c r="O315" s="1"/>
      <c r="P315" s="1"/>
      <c r="Q315" s="1"/>
    </row>
    <row r="316" spans="2:17" x14ac:dyDescent="0.3">
      <c r="B316" s="1"/>
      <c r="C316" s="1"/>
      <c r="D316" s="58">
        <v>300</v>
      </c>
      <c r="E316" s="57">
        <f t="shared" si="30"/>
        <v>-468213.92683670786</v>
      </c>
      <c r="F316" s="57">
        <f t="shared" si="33"/>
        <v>4840.8122120908274</v>
      </c>
      <c r="G316" s="57">
        <f t="shared" si="32"/>
        <v>0</v>
      </c>
      <c r="H316" s="57">
        <f t="shared" si="28"/>
        <v>-1381.9846431232791</v>
      </c>
      <c r="I316" s="57">
        <f t="shared" si="29"/>
        <v>6222.7968552141065</v>
      </c>
      <c r="J316" s="57">
        <f t="shared" si="31"/>
        <v>-474436.72369192197</v>
      </c>
      <c r="K316" s="30"/>
      <c r="L316" s="1"/>
      <c r="M316" s="1"/>
      <c r="N316" s="1"/>
      <c r="O316" s="1"/>
      <c r="P316" s="1"/>
      <c r="Q316" s="1"/>
    </row>
    <row r="317" spans="2:17" x14ac:dyDescent="0.3">
      <c r="B317" s="1"/>
      <c r="C317" s="1"/>
      <c r="D317" s="58">
        <v>301</v>
      </c>
      <c r="E317" s="57">
        <f t="shared" si="30"/>
        <v>-474436.72369192197</v>
      </c>
      <c r="F317" s="57">
        <f t="shared" si="33"/>
        <v>4840.8122120908274</v>
      </c>
      <c r="G317" s="57">
        <f t="shared" si="32"/>
        <v>-42699.305132272973</v>
      </c>
      <c r="H317" s="57">
        <f t="shared" si="28"/>
        <v>-1274.3202372090243</v>
      </c>
      <c r="I317" s="57">
        <f t="shared" si="29"/>
        <v>-36584.17268297312</v>
      </c>
      <c r="J317" s="57">
        <f t="shared" si="31"/>
        <v>-437852.55100894882</v>
      </c>
      <c r="K317" s="30"/>
      <c r="L317" s="1"/>
      <c r="M317" s="1"/>
      <c r="N317" s="1"/>
      <c r="O317" s="1"/>
      <c r="P317" s="1"/>
      <c r="Q317" s="1"/>
    </row>
    <row r="318" spans="2:17" x14ac:dyDescent="0.3">
      <c r="B318" s="1"/>
      <c r="C318" s="1"/>
      <c r="D318" s="58">
        <v>302</v>
      </c>
      <c r="E318" s="57">
        <f t="shared" si="30"/>
        <v>-437852.55100894882</v>
      </c>
      <c r="F318" s="57">
        <f t="shared" si="33"/>
        <v>4840.8122120908274</v>
      </c>
      <c r="G318" s="57">
        <f t="shared" si="32"/>
        <v>0</v>
      </c>
      <c r="H318" s="57">
        <f t="shared" si="28"/>
        <v>-1292.3697198305535</v>
      </c>
      <c r="I318" s="57">
        <f t="shared" si="29"/>
        <v>6133.181931921381</v>
      </c>
      <c r="J318" s="57">
        <f t="shared" si="31"/>
        <v>-443985.73294087022</v>
      </c>
      <c r="K318" s="30"/>
      <c r="L318" s="1"/>
      <c r="M318" s="1"/>
      <c r="N318" s="1"/>
      <c r="O318" s="1"/>
      <c r="P318" s="1"/>
      <c r="Q318" s="1"/>
    </row>
    <row r="319" spans="2:17" x14ac:dyDescent="0.3">
      <c r="B319" s="1"/>
      <c r="C319" s="1"/>
      <c r="D319" s="58">
        <v>303</v>
      </c>
      <c r="E319" s="57">
        <f t="shared" si="30"/>
        <v>-443985.73294087022</v>
      </c>
      <c r="F319" s="57">
        <f t="shared" si="33"/>
        <v>4840.8122120908274</v>
      </c>
      <c r="G319" s="57">
        <f t="shared" si="32"/>
        <v>0</v>
      </c>
      <c r="H319" s="57">
        <f t="shared" si="28"/>
        <v>-1310.4724774752501</v>
      </c>
      <c r="I319" s="57">
        <f t="shared" si="29"/>
        <v>6151.2846895660778</v>
      </c>
      <c r="J319" s="57">
        <f t="shared" si="31"/>
        <v>-450137.01763043628</v>
      </c>
      <c r="K319" s="30"/>
      <c r="L319" s="1"/>
      <c r="M319" s="1"/>
      <c r="N319" s="1"/>
      <c r="O319" s="1"/>
      <c r="P319" s="1"/>
      <c r="Q319" s="1"/>
    </row>
    <row r="320" spans="2:17" x14ac:dyDescent="0.3">
      <c r="B320" s="1"/>
      <c r="C320" s="1"/>
      <c r="D320" s="58">
        <v>304</v>
      </c>
      <c r="E320" s="57">
        <f t="shared" si="30"/>
        <v>-450137.01763043628</v>
      </c>
      <c r="F320" s="57">
        <f t="shared" si="33"/>
        <v>4840.8122120908274</v>
      </c>
      <c r="G320" s="57">
        <f t="shared" si="32"/>
        <v>0</v>
      </c>
      <c r="H320" s="57">
        <f t="shared" si="28"/>
        <v>-1328.6286673901741</v>
      </c>
      <c r="I320" s="57">
        <f t="shared" si="29"/>
        <v>6169.4408794810015</v>
      </c>
      <c r="J320" s="57">
        <f t="shared" si="31"/>
        <v>-456306.45850991731</v>
      </c>
      <c r="K320" s="30"/>
      <c r="L320" s="1"/>
      <c r="M320" s="1"/>
      <c r="N320" s="1"/>
      <c r="O320" s="1"/>
      <c r="P320" s="1"/>
      <c r="Q320" s="1"/>
    </row>
    <row r="321" spans="2:17" x14ac:dyDescent="0.3">
      <c r="B321" s="1"/>
      <c r="C321" s="1"/>
      <c r="D321" s="58">
        <v>305</v>
      </c>
      <c r="E321" s="57">
        <f t="shared" si="30"/>
        <v>-456306.45850991731</v>
      </c>
      <c r="F321" s="57">
        <f t="shared" si="33"/>
        <v>4840.8122120908274</v>
      </c>
      <c r="G321" s="57">
        <f t="shared" si="32"/>
        <v>0</v>
      </c>
      <c r="H321" s="57">
        <f t="shared" si="28"/>
        <v>-1346.8384472865189</v>
      </c>
      <c r="I321" s="57">
        <f t="shared" si="29"/>
        <v>6187.6506593773465</v>
      </c>
      <c r="J321" s="57">
        <f t="shared" si="31"/>
        <v>-462494.10916929465</v>
      </c>
      <c r="K321" s="30"/>
      <c r="L321" s="1"/>
      <c r="M321" s="1"/>
      <c r="N321" s="1"/>
      <c r="O321" s="1"/>
      <c r="P321" s="1"/>
      <c r="Q321" s="1"/>
    </row>
    <row r="322" spans="2:17" x14ac:dyDescent="0.3">
      <c r="B322" s="1"/>
      <c r="C322" s="1"/>
      <c r="D322" s="58">
        <v>306</v>
      </c>
      <c r="E322" s="57">
        <f t="shared" si="30"/>
        <v>-462494.10916929465</v>
      </c>
      <c r="F322" s="57">
        <f t="shared" si="33"/>
        <v>4840.8122120908274</v>
      </c>
      <c r="G322" s="57">
        <f t="shared" si="32"/>
        <v>0</v>
      </c>
      <c r="H322" s="57">
        <f t="shared" si="28"/>
        <v>-1365.1019753409789</v>
      </c>
      <c r="I322" s="57">
        <f t="shared" si="29"/>
        <v>6205.9141874318066</v>
      </c>
      <c r="J322" s="57">
        <f t="shared" si="31"/>
        <v>-468700.02335672645</v>
      </c>
      <c r="K322" s="30"/>
      <c r="L322" s="1"/>
      <c r="M322" s="1"/>
      <c r="N322" s="1"/>
      <c r="O322" s="1"/>
      <c r="P322" s="1"/>
      <c r="Q322" s="1"/>
    </row>
    <row r="323" spans="2:17" x14ac:dyDescent="0.3">
      <c r="B323" s="1"/>
      <c r="C323" s="1"/>
      <c r="D323" s="58">
        <v>307</v>
      </c>
      <c r="E323" s="57">
        <f t="shared" si="30"/>
        <v>-468700.02335672645</v>
      </c>
      <c r="F323" s="57">
        <f t="shared" si="33"/>
        <v>4840.8122120908274</v>
      </c>
      <c r="G323" s="57">
        <f t="shared" si="32"/>
        <v>0</v>
      </c>
      <c r="H323" s="57">
        <f t="shared" si="28"/>
        <v>-1383.4194101971248</v>
      </c>
      <c r="I323" s="57">
        <f t="shared" si="29"/>
        <v>6224.2316222879526</v>
      </c>
      <c r="J323" s="57">
        <f t="shared" si="31"/>
        <v>-474924.2549790144</v>
      </c>
      <c r="K323" s="30"/>
      <c r="L323" s="1"/>
      <c r="M323" s="1"/>
      <c r="N323" s="1"/>
      <c r="O323" s="1"/>
      <c r="P323" s="1"/>
      <c r="Q323" s="1"/>
    </row>
    <row r="324" spans="2:17" x14ac:dyDescent="0.3">
      <c r="B324" s="1"/>
      <c r="C324" s="1"/>
      <c r="D324" s="58">
        <v>308</v>
      </c>
      <c r="E324" s="57">
        <f t="shared" si="30"/>
        <v>-474924.2549790144</v>
      </c>
      <c r="F324" s="57">
        <f t="shared" si="33"/>
        <v>4840.8122120908274</v>
      </c>
      <c r="G324" s="57">
        <f t="shared" si="32"/>
        <v>0</v>
      </c>
      <c r="H324" s="57">
        <f t="shared" si="28"/>
        <v>-1401.7909109667808</v>
      </c>
      <c r="I324" s="57">
        <f t="shared" si="29"/>
        <v>6242.6031230576082</v>
      </c>
      <c r="J324" s="57">
        <f t="shared" si="31"/>
        <v>-481166.85810207203</v>
      </c>
      <c r="K324" s="30"/>
      <c r="L324" s="1"/>
      <c r="M324" s="1"/>
      <c r="N324" s="1"/>
      <c r="O324" s="1"/>
      <c r="P324" s="1"/>
      <c r="Q324" s="1"/>
    </row>
    <row r="325" spans="2:17" x14ac:dyDescent="0.3">
      <c r="B325" s="1"/>
      <c r="C325" s="1"/>
      <c r="D325" s="58">
        <v>309</v>
      </c>
      <c r="E325" s="57">
        <f t="shared" si="30"/>
        <v>-481166.85810207203</v>
      </c>
      <c r="F325" s="57">
        <f t="shared" si="33"/>
        <v>4840.8122120908274</v>
      </c>
      <c r="G325" s="57">
        <f t="shared" si="32"/>
        <v>0</v>
      </c>
      <c r="H325" s="57">
        <f t="shared" si="28"/>
        <v>-1420.2166372314075</v>
      </c>
      <c r="I325" s="57">
        <f t="shared" si="29"/>
        <v>6261.0288493222351</v>
      </c>
      <c r="J325" s="57">
        <f t="shared" si="31"/>
        <v>-487427.88695139426</v>
      </c>
      <c r="K325" s="30"/>
      <c r="L325" s="1"/>
      <c r="M325" s="1"/>
      <c r="N325" s="1"/>
      <c r="O325" s="1"/>
      <c r="P325" s="1"/>
      <c r="Q325" s="1"/>
    </row>
    <row r="326" spans="2:17" x14ac:dyDescent="0.3">
      <c r="B326" s="1"/>
      <c r="C326" s="1"/>
      <c r="D326" s="58">
        <v>310</v>
      </c>
      <c r="E326" s="57">
        <f t="shared" si="30"/>
        <v>-487427.88695139426</v>
      </c>
      <c r="F326" s="57">
        <f t="shared" si="33"/>
        <v>4840.8122120908274</v>
      </c>
      <c r="G326" s="57">
        <f t="shared" si="32"/>
        <v>0</v>
      </c>
      <c r="H326" s="57">
        <f t="shared" si="28"/>
        <v>-1438.6967490434868</v>
      </c>
      <c r="I326" s="57">
        <f t="shared" si="29"/>
        <v>6279.5089611343137</v>
      </c>
      <c r="J326" s="57">
        <f t="shared" si="31"/>
        <v>-493707.39591252856</v>
      </c>
      <c r="K326" s="30"/>
      <c r="L326" s="1"/>
      <c r="M326" s="1"/>
      <c r="N326" s="1"/>
      <c r="O326" s="1"/>
      <c r="P326" s="1"/>
      <c r="Q326" s="1"/>
    </row>
    <row r="327" spans="2:17" x14ac:dyDescent="0.3">
      <c r="B327" s="1"/>
      <c r="C327" s="1"/>
      <c r="D327" s="58">
        <v>311</v>
      </c>
      <c r="E327" s="57">
        <f t="shared" si="30"/>
        <v>-493707.39591252856</v>
      </c>
      <c r="F327" s="57">
        <f t="shared" si="33"/>
        <v>4840.8122120908274</v>
      </c>
      <c r="G327" s="57">
        <f t="shared" si="32"/>
        <v>0</v>
      </c>
      <c r="H327" s="57">
        <f t="shared" si="28"/>
        <v>-1457.2314069279141</v>
      </c>
      <c r="I327" s="57">
        <f t="shared" si="29"/>
        <v>6298.0436190187411</v>
      </c>
      <c r="J327" s="57">
        <f t="shared" si="31"/>
        <v>-500005.43953154731</v>
      </c>
      <c r="K327" s="30"/>
      <c r="L327" s="1"/>
      <c r="M327" s="1"/>
      <c r="N327" s="1"/>
      <c r="O327" s="1"/>
      <c r="P327" s="1"/>
      <c r="Q327" s="1"/>
    </row>
    <row r="328" spans="2:17" x14ac:dyDescent="0.3">
      <c r="B328" s="1"/>
      <c r="C328" s="1"/>
      <c r="D328" s="58">
        <v>312</v>
      </c>
      <c r="E328" s="57">
        <f t="shared" si="30"/>
        <v>-500005.43953154731</v>
      </c>
      <c r="F328" s="57">
        <f t="shared" si="33"/>
        <v>4840.8122120908274</v>
      </c>
      <c r="G328" s="57">
        <f t="shared" si="32"/>
        <v>0</v>
      </c>
      <c r="H328" s="57">
        <f t="shared" si="28"/>
        <v>-1475.8207718833908</v>
      </c>
      <c r="I328" s="57">
        <f t="shared" si="29"/>
        <v>6316.6329839742184</v>
      </c>
      <c r="J328" s="57">
        <f t="shared" si="31"/>
        <v>-506322.07251552155</v>
      </c>
      <c r="K328" s="30"/>
      <c r="L328" s="1"/>
      <c r="M328" s="1"/>
      <c r="N328" s="1"/>
      <c r="O328" s="1"/>
      <c r="P328" s="1"/>
      <c r="Q328" s="1"/>
    </row>
    <row r="329" spans="2:17" x14ac:dyDescent="0.3">
      <c r="B329" s="1"/>
      <c r="C329" s="1"/>
      <c r="D329" s="58">
        <v>313</v>
      </c>
      <c r="E329" s="57">
        <f t="shared" si="30"/>
        <v>-506322.07251552155</v>
      </c>
      <c r="F329" s="57">
        <f t="shared" si="33"/>
        <v>4840.8122120908274</v>
      </c>
      <c r="G329" s="57">
        <f t="shared" si="32"/>
        <v>-45568.98652639694</v>
      </c>
      <c r="H329" s="57">
        <f t="shared" si="28"/>
        <v>-1359.96315489928</v>
      </c>
      <c r="I329" s="57">
        <f t="shared" si="29"/>
        <v>-39368.211159406834</v>
      </c>
      <c r="J329" s="57">
        <f t="shared" si="31"/>
        <v>-466953.86135611474</v>
      </c>
      <c r="K329" s="30"/>
      <c r="L329" s="1"/>
      <c r="M329" s="1"/>
      <c r="N329" s="1"/>
      <c r="O329" s="1"/>
      <c r="P329" s="1"/>
      <c r="Q329" s="1"/>
    </row>
    <row r="330" spans="2:17" x14ac:dyDescent="0.3">
      <c r="B330" s="1"/>
      <c r="C330" s="1"/>
      <c r="D330" s="58">
        <v>314</v>
      </c>
      <c r="E330" s="57">
        <f t="shared" si="30"/>
        <v>-466953.86135611474</v>
      </c>
      <c r="F330" s="57">
        <f t="shared" si="33"/>
        <v>4840.8122120908274</v>
      </c>
      <c r="G330" s="57">
        <f t="shared" si="32"/>
        <v>0</v>
      </c>
      <c r="H330" s="57">
        <f t="shared" si="28"/>
        <v>-1378.2654219645356</v>
      </c>
      <c r="I330" s="57">
        <f t="shared" si="29"/>
        <v>6219.077634055363</v>
      </c>
      <c r="J330" s="57">
        <f t="shared" si="31"/>
        <v>-473172.93899017008</v>
      </c>
      <c r="K330" s="30"/>
      <c r="L330" s="1"/>
      <c r="M330" s="1"/>
      <c r="N330" s="1"/>
      <c r="O330" s="1"/>
      <c r="P330" s="1"/>
      <c r="Q330" s="1"/>
    </row>
    <row r="331" spans="2:17" x14ac:dyDescent="0.3">
      <c r="B331" s="1"/>
      <c r="C331" s="1"/>
      <c r="D331" s="58">
        <v>315</v>
      </c>
      <c r="E331" s="57">
        <f t="shared" si="30"/>
        <v>-473172.93899017008</v>
      </c>
      <c r="F331" s="57">
        <f t="shared" si="33"/>
        <v>4840.8122120908274</v>
      </c>
      <c r="G331" s="57">
        <f t="shared" si="32"/>
        <v>0</v>
      </c>
      <c r="H331" s="57">
        <f t="shared" si="28"/>
        <v>-1396.6217101739066</v>
      </c>
      <c r="I331" s="57">
        <f t="shared" si="29"/>
        <v>6237.4339222647341</v>
      </c>
      <c r="J331" s="57">
        <f t="shared" si="31"/>
        <v>-479410.3729124348</v>
      </c>
      <c r="K331" s="30"/>
      <c r="L331" s="1"/>
      <c r="M331" s="1"/>
      <c r="N331" s="1"/>
      <c r="O331" s="1"/>
      <c r="P331" s="1"/>
      <c r="Q331" s="1"/>
    </row>
    <row r="332" spans="2:17" x14ac:dyDescent="0.3">
      <c r="B332" s="1"/>
      <c r="C332" s="1"/>
      <c r="D332" s="58">
        <v>316</v>
      </c>
      <c r="E332" s="57">
        <f t="shared" si="30"/>
        <v>-479410.3729124348</v>
      </c>
      <c r="F332" s="57">
        <f t="shared" si="33"/>
        <v>4840.8122120908274</v>
      </c>
      <c r="G332" s="57">
        <f t="shared" si="32"/>
        <v>0</v>
      </c>
      <c r="H332" s="57">
        <f t="shared" si="28"/>
        <v>-1415.0321789767115</v>
      </c>
      <c r="I332" s="57">
        <f t="shared" si="29"/>
        <v>6255.8443910675387</v>
      </c>
      <c r="J332" s="57">
        <f t="shared" si="31"/>
        <v>-485666.21730350232</v>
      </c>
      <c r="K332" s="30"/>
      <c r="L332" s="1"/>
      <c r="M332" s="1"/>
      <c r="N332" s="1"/>
      <c r="O332" s="1"/>
      <c r="P332" s="1"/>
      <c r="Q332" s="1"/>
    </row>
    <row r="333" spans="2:17" x14ac:dyDescent="0.3">
      <c r="B333" s="1"/>
      <c r="C333" s="1"/>
      <c r="D333" s="58">
        <v>317</v>
      </c>
      <c r="E333" s="57">
        <f t="shared" si="30"/>
        <v>-485666.21730350232</v>
      </c>
      <c r="F333" s="57">
        <f t="shared" si="33"/>
        <v>4840.8122120908274</v>
      </c>
      <c r="G333" s="57">
        <f t="shared" si="32"/>
        <v>0</v>
      </c>
      <c r="H333" s="57">
        <f t="shared" si="28"/>
        <v>-1433.4969882929013</v>
      </c>
      <c r="I333" s="57">
        <f t="shared" si="29"/>
        <v>6274.3092003837282</v>
      </c>
      <c r="J333" s="57">
        <f t="shared" si="31"/>
        <v>-491940.52650388604</v>
      </c>
      <c r="K333" s="30"/>
      <c r="L333" s="1"/>
      <c r="M333" s="1"/>
      <c r="N333" s="1"/>
      <c r="O333" s="1"/>
      <c r="P333" s="1"/>
      <c r="Q333" s="1"/>
    </row>
    <row r="334" spans="2:17" x14ac:dyDescent="0.3">
      <c r="B334" s="1"/>
      <c r="C334" s="1"/>
      <c r="D334" s="58">
        <v>318</v>
      </c>
      <c r="E334" s="57">
        <f t="shared" si="30"/>
        <v>-491940.52650388604</v>
      </c>
      <c r="F334" s="57">
        <f t="shared" si="33"/>
        <v>4840.8122120908274</v>
      </c>
      <c r="G334" s="57">
        <f t="shared" si="32"/>
        <v>0</v>
      </c>
      <c r="H334" s="57">
        <f t="shared" si="28"/>
        <v>-1452.0162985144477</v>
      </c>
      <c r="I334" s="57">
        <f t="shared" si="29"/>
        <v>6292.8285106052754</v>
      </c>
      <c r="J334" s="57">
        <f t="shared" si="31"/>
        <v>-498233.3550144913</v>
      </c>
      <c r="K334" s="30"/>
      <c r="L334" s="1"/>
      <c r="M334" s="1"/>
      <c r="N334" s="1"/>
      <c r="O334" s="1"/>
      <c r="P334" s="1"/>
      <c r="Q334" s="1"/>
    </row>
    <row r="335" spans="2:17" x14ac:dyDescent="0.3">
      <c r="B335" s="1"/>
      <c r="C335" s="1"/>
      <c r="D335" s="58">
        <v>319</v>
      </c>
      <c r="E335" s="57">
        <f t="shared" si="30"/>
        <v>-498233.3550144913</v>
      </c>
      <c r="F335" s="57">
        <f t="shared" si="33"/>
        <v>4840.8122120908274</v>
      </c>
      <c r="G335" s="57">
        <f t="shared" si="32"/>
        <v>0</v>
      </c>
      <c r="H335" s="57">
        <f t="shared" si="28"/>
        <v>-1470.5902705067369</v>
      </c>
      <c r="I335" s="57">
        <f t="shared" si="29"/>
        <v>6311.4024825975648</v>
      </c>
      <c r="J335" s="57">
        <f t="shared" si="31"/>
        <v>-504544.75749708887</v>
      </c>
      <c r="K335" s="30"/>
      <c r="L335" s="1"/>
      <c r="M335" s="1"/>
      <c r="N335" s="1"/>
      <c r="O335" s="1"/>
      <c r="P335" s="1"/>
      <c r="Q335" s="1"/>
    </row>
    <row r="336" spans="2:17" x14ac:dyDescent="0.3">
      <c r="B336" s="1"/>
      <c r="C336" s="1"/>
      <c r="D336" s="58">
        <v>320</v>
      </c>
      <c r="E336" s="57">
        <f t="shared" si="30"/>
        <v>-504544.75749708887</v>
      </c>
      <c r="F336" s="57">
        <f t="shared" si="33"/>
        <v>4840.8122120908274</v>
      </c>
      <c r="G336" s="57">
        <f t="shared" si="32"/>
        <v>0</v>
      </c>
      <c r="H336" s="57">
        <f t="shared" si="28"/>
        <v>-1489.2190656099674</v>
      </c>
      <c r="I336" s="57">
        <f t="shared" si="29"/>
        <v>6330.0312777007948</v>
      </c>
      <c r="J336" s="57">
        <f t="shared" si="31"/>
        <v>-510874.78877478966</v>
      </c>
      <c r="K336" s="30"/>
      <c r="L336" s="1"/>
      <c r="M336" s="1"/>
      <c r="N336" s="1"/>
      <c r="O336" s="1"/>
      <c r="P336" s="1"/>
      <c r="Q336" s="1"/>
    </row>
    <row r="337" spans="2:17" x14ac:dyDescent="0.3">
      <c r="B337" s="1"/>
      <c r="C337" s="1"/>
      <c r="D337" s="58">
        <v>321</v>
      </c>
      <c r="E337" s="57">
        <f t="shared" si="30"/>
        <v>-510874.78877478966</v>
      </c>
      <c r="F337" s="57">
        <f t="shared" si="33"/>
        <v>4840.8122120908274</v>
      </c>
      <c r="G337" s="57">
        <f t="shared" si="32"/>
        <v>0</v>
      </c>
      <c r="H337" s="57">
        <f t="shared" ref="H337:H400" si="34">(E337-G337)*$C$5</f>
        <v>-1507.9028456405504</v>
      </c>
      <c r="I337" s="57">
        <f t="shared" ref="I337:I400" si="35">F337-H337+G337</f>
        <v>6348.7150577313778</v>
      </c>
      <c r="J337" s="57">
        <f t="shared" si="31"/>
        <v>-517223.50383252103</v>
      </c>
      <c r="K337" s="30"/>
      <c r="L337" s="1"/>
      <c r="M337" s="1"/>
      <c r="N337" s="1"/>
      <c r="O337" s="1"/>
      <c r="P337" s="1"/>
      <c r="Q337" s="1"/>
    </row>
    <row r="338" spans="2:17" x14ac:dyDescent="0.3">
      <c r="B338" s="1"/>
      <c r="C338" s="1"/>
      <c r="D338" s="58">
        <v>322</v>
      </c>
      <c r="E338" s="57">
        <f t="shared" si="30"/>
        <v>-517223.50383252103</v>
      </c>
      <c r="F338" s="57">
        <f t="shared" si="33"/>
        <v>4840.8122120908274</v>
      </c>
      <c r="G338" s="57">
        <f t="shared" si="32"/>
        <v>0</v>
      </c>
      <c r="H338" s="57">
        <f t="shared" si="34"/>
        <v>-1526.6417728925162</v>
      </c>
      <c r="I338" s="57">
        <f t="shared" si="35"/>
        <v>6367.4539849833436</v>
      </c>
      <c r="J338" s="57">
        <f t="shared" si="31"/>
        <v>-523590.95781750436</v>
      </c>
      <c r="K338" s="30"/>
      <c r="L338" s="1"/>
      <c r="M338" s="1"/>
      <c r="N338" s="1"/>
      <c r="O338" s="1"/>
      <c r="P338" s="1"/>
      <c r="Q338" s="1"/>
    </row>
    <row r="339" spans="2:17" x14ac:dyDescent="0.3">
      <c r="B339" s="1"/>
      <c r="C339" s="1"/>
      <c r="D339" s="58">
        <v>323</v>
      </c>
      <c r="E339" s="57">
        <f t="shared" ref="E339:E402" si="36">J338</f>
        <v>-523590.95781750436</v>
      </c>
      <c r="F339" s="57">
        <f t="shared" si="33"/>
        <v>4840.8122120908274</v>
      </c>
      <c r="G339" s="57">
        <f t="shared" si="32"/>
        <v>0</v>
      </c>
      <c r="H339" s="57">
        <f t="shared" si="34"/>
        <v>-1545.4360101389234</v>
      </c>
      <c r="I339" s="57">
        <f t="shared" si="35"/>
        <v>6386.2482222297513</v>
      </c>
      <c r="J339" s="57">
        <f t="shared" ref="J339:J402" si="37">E339-I339</f>
        <v>-529977.20603973407</v>
      </c>
      <c r="K339" s="30"/>
      <c r="L339" s="1"/>
      <c r="M339" s="1"/>
      <c r="N339" s="1"/>
      <c r="O339" s="1"/>
      <c r="P339" s="1"/>
      <c r="Q339" s="1"/>
    </row>
    <row r="340" spans="2:17" x14ac:dyDescent="0.3">
      <c r="B340" s="1"/>
      <c r="C340" s="1"/>
      <c r="D340" s="58">
        <v>324</v>
      </c>
      <c r="E340" s="57">
        <f t="shared" si="36"/>
        <v>-529977.20603973407</v>
      </c>
      <c r="F340" s="57">
        <f t="shared" si="33"/>
        <v>4840.8122120908274</v>
      </c>
      <c r="G340" s="57">
        <f t="shared" si="32"/>
        <v>0</v>
      </c>
      <c r="H340" s="57">
        <f t="shared" si="34"/>
        <v>-1564.2857206332737</v>
      </c>
      <c r="I340" s="57">
        <f t="shared" si="35"/>
        <v>6405.0979327241012</v>
      </c>
      <c r="J340" s="57">
        <f t="shared" si="37"/>
        <v>-536382.30397245812</v>
      </c>
      <c r="K340" s="30"/>
      <c r="L340" s="1"/>
      <c r="M340" s="1"/>
      <c r="N340" s="1"/>
      <c r="O340" s="1"/>
      <c r="P340" s="1"/>
      <c r="Q340" s="1"/>
    </row>
    <row r="341" spans="2:17" x14ac:dyDescent="0.3">
      <c r="B341" s="1"/>
      <c r="C341" s="1"/>
      <c r="D341" s="58">
        <v>325</v>
      </c>
      <c r="E341" s="57">
        <f t="shared" si="36"/>
        <v>-536382.30397245812</v>
      </c>
      <c r="F341" s="57">
        <f t="shared" si="33"/>
        <v>4840.8122120908274</v>
      </c>
      <c r="G341" s="57">
        <f t="shared" si="32"/>
        <v>-48274.407357521231</v>
      </c>
      <c r="H341" s="57">
        <f t="shared" si="34"/>
        <v>-1440.703871980945</v>
      </c>
      <c r="I341" s="57">
        <f t="shared" si="35"/>
        <v>-41992.891273449459</v>
      </c>
      <c r="J341" s="57">
        <f t="shared" si="37"/>
        <v>-494389.41269900865</v>
      </c>
      <c r="K341" s="30"/>
      <c r="L341" s="1"/>
      <c r="M341" s="1"/>
      <c r="N341" s="1"/>
      <c r="O341" s="1"/>
      <c r="P341" s="1"/>
      <c r="Q341" s="1"/>
    </row>
    <row r="342" spans="2:17" x14ac:dyDescent="0.3">
      <c r="B342" s="1"/>
      <c r="C342" s="1"/>
      <c r="D342" s="58">
        <v>326</v>
      </c>
      <c r="E342" s="57">
        <f t="shared" si="36"/>
        <v>-494389.41269900865</v>
      </c>
      <c r="F342" s="57">
        <f t="shared" si="33"/>
        <v>4840.8122120908274</v>
      </c>
      <c r="G342" s="57">
        <f t="shared" si="32"/>
        <v>0</v>
      </c>
      <c r="H342" s="57">
        <f t="shared" si="34"/>
        <v>-1459.2444541083678</v>
      </c>
      <c r="I342" s="57">
        <f t="shared" si="35"/>
        <v>6300.0566661991952</v>
      </c>
      <c r="J342" s="57">
        <f t="shared" si="37"/>
        <v>-500689.46936520783</v>
      </c>
      <c r="K342" s="30"/>
      <c r="L342" s="1"/>
      <c r="M342" s="1"/>
      <c r="N342" s="1"/>
      <c r="O342" s="1"/>
      <c r="P342" s="1"/>
      <c r="Q342" s="1"/>
    </row>
    <row r="343" spans="2:17" x14ac:dyDescent="0.3">
      <c r="B343" s="1"/>
      <c r="C343" s="1"/>
      <c r="D343" s="58">
        <v>327</v>
      </c>
      <c r="E343" s="57">
        <f t="shared" si="36"/>
        <v>-500689.46936520783</v>
      </c>
      <c r="F343" s="57">
        <f t="shared" si="33"/>
        <v>4840.8122120908274</v>
      </c>
      <c r="G343" s="57">
        <f t="shared" si="32"/>
        <v>0</v>
      </c>
      <c r="H343" s="57">
        <f t="shared" si="34"/>
        <v>-1477.8397607928914</v>
      </c>
      <c r="I343" s="57">
        <f t="shared" si="35"/>
        <v>6318.6519728837193</v>
      </c>
      <c r="J343" s="57">
        <f t="shared" si="37"/>
        <v>-507008.12133809156</v>
      </c>
      <c r="K343" s="30"/>
      <c r="L343" s="1"/>
      <c r="M343" s="1"/>
      <c r="N343" s="1"/>
      <c r="O343" s="1"/>
      <c r="P343" s="1"/>
      <c r="Q343" s="1"/>
    </row>
    <row r="344" spans="2:17" x14ac:dyDescent="0.3">
      <c r="B344" s="1"/>
      <c r="C344" s="1"/>
      <c r="D344" s="58">
        <v>328</v>
      </c>
      <c r="E344" s="57">
        <f t="shared" si="36"/>
        <v>-507008.12133809156</v>
      </c>
      <c r="F344" s="57">
        <f t="shared" si="33"/>
        <v>4840.8122120908274</v>
      </c>
      <c r="G344" s="57">
        <f t="shared" si="32"/>
        <v>0</v>
      </c>
      <c r="H344" s="57">
        <f t="shared" si="34"/>
        <v>-1496.489953560035</v>
      </c>
      <c r="I344" s="57">
        <f t="shared" si="35"/>
        <v>6337.3021656508627</v>
      </c>
      <c r="J344" s="57">
        <f t="shared" si="37"/>
        <v>-513345.42350374244</v>
      </c>
      <c r="K344" s="30"/>
      <c r="L344" s="1"/>
      <c r="M344" s="1"/>
      <c r="N344" s="1"/>
      <c r="O344" s="1"/>
      <c r="P344" s="1"/>
      <c r="Q344" s="1"/>
    </row>
    <row r="345" spans="2:17" x14ac:dyDescent="0.3">
      <c r="B345" s="1"/>
      <c r="C345" s="1"/>
      <c r="D345" s="58">
        <v>329</v>
      </c>
      <c r="E345" s="57">
        <f t="shared" si="36"/>
        <v>-513345.42350374244</v>
      </c>
      <c r="F345" s="57">
        <f t="shared" si="33"/>
        <v>4840.8122120908274</v>
      </c>
      <c r="G345" s="57">
        <f t="shared" si="32"/>
        <v>0</v>
      </c>
      <c r="H345" s="57">
        <f t="shared" si="34"/>
        <v>-1515.1951944120781</v>
      </c>
      <c r="I345" s="57">
        <f t="shared" si="35"/>
        <v>6356.0074065029057</v>
      </c>
      <c r="J345" s="57">
        <f t="shared" si="37"/>
        <v>-519701.43091024534</v>
      </c>
      <c r="K345" s="30"/>
      <c r="L345" s="1"/>
      <c r="M345" s="1"/>
      <c r="N345" s="1"/>
      <c r="O345" s="1"/>
      <c r="P345" s="1"/>
      <c r="Q345" s="1"/>
    </row>
    <row r="346" spans="2:17" x14ac:dyDescent="0.3">
      <c r="B346" s="1"/>
      <c r="C346" s="1"/>
      <c r="D346" s="58">
        <v>330</v>
      </c>
      <c r="E346" s="57">
        <f t="shared" si="36"/>
        <v>-519701.43091024534</v>
      </c>
      <c r="F346" s="57">
        <f t="shared" si="33"/>
        <v>4840.8122120908274</v>
      </c>
      <c r="G346" s="57">
        <f t="shared" si="32"/>
        <v>0</v>
      </c>
      <c r="H346" s="57">
        <f t="shared" si="34"/>
        <v>-1533.9556458294667</v>
      </c>
      <c r="I346" s="57">
        <f t="shared" si="35"/>
        <v>6374.7678579202939</v>
      </c>
      <c r="J346" s="57">
        <f t="shared" si="37"/>
        <v>-526076.19876816566</v>
      </c>
      <c r="K346" s="30"/>
      <c r="L346" s="1"/>
      <c r="M346" s="1"/>
      <c r="N346" s="1"/>
      <c r="O346" s="1"/>
      <c r="P346" s="1"/>
      <c r="Q346" s="1"/>
    </row>
    <row r="347" spans="2:17" x14ac:dyDescent="0.3">
      <c r="B347" s="1"/>
      <c r="C347" s="1"/>
      <c r="D347" s="58">
        <v>331</v>
      </c>
      <c r="E347" s="57">
        <f t="shared" si="36"/>
        <v>-526076.19876816566</v>
      </c>
      <c r="F347" s="57">
        <f t="shared" si="33"/>
        <v>4840.8122120908274</v>
      </c>
      <c r="G347" s="57">
        <f t="shared" si="32"/>
        <v>0</v>
      </c>
      <c r="H347" s="57">
        <f t="shared" si="34"/>
        <v>-1552.7714707722268</v>
      </c>
      <c r="I347" s="57">
        <f t="shared" si="35"/>
        <v>6393.5836828630545</v>
      </c>
      <c r="J347" s="57">
        <f t="shared" si="37"/>
        <v>-532469.7824510287</v>
      </c>
      <c r="K347" s="30"/>
      <c r="L347" s="1"/>
      <c r="M347" s="1"/>
      <c r="N347" s="1"/>
      <c r="O347" s="1"/>
      <c r="P347" s="1"/>
      <c r="Q347" s="1"/>
    </row>
    <row r="348" spans="2:17" x14ac:dyDescent="0.3">
      <c r="B348" s="1"/>
      <c r="C348" s="1"/>
      <c r="D348" s="58">
        <v>332</v>
      </c>
      <c r="E348" s="57">
        <f t="shared" si="36"/>
        <v>-532469.7824510287</v>
      </c>
      <c r="F348" s="57">
        <f t="shared" si="33"/>
        <v>4840.8122120908274</v>
      </c>
      <c r="G348" s="57">
        <f t="shared" si="32"/>
        <v>0</v>
      </c>
      <c r="H348" s="57">
        <f t="shared" si="34"/>
        <v>-1571.6428326813777</v>
      </c>
      <c r="I348" s="57">
        <f t="shared" si="35"/>
        <v>6412.4550447722049</v>
      </c>
      <c r="J348" s="57">
        <f t="shared" si="37"/>
        <v>-538882.23749580095</v>
      </c>
      <c r="K348" s="30"/>
      <c r="L348" s="1"/>
      <c r="M348" s="1"/>
      <c r="N348" s="1"/>
      <c r="O348" s="1"/>
      <c r="P348" s="1"/>
      <c r="Q348" s="1"/>
    </row>
    <row r="349" spans="2:17" x14ac:dyDescent="0.3">
      <c r="B349" s="1"/>
      <c r="C349" s="1"/>
      <c r="D349" s="58">
        <v>333</v>
      </c>
      <c r="E349" s="57">
        <f t="shared" si="36"/>
        <v>-538882.23749580095</v>
      </c>
      <c r="F349" s="57">
        <f t="shared" si="33"/>
        <v>4840.8122120908274</v>
      </c>
      <c r="G349" s="57">
        <f t="shared" si="32"/>
        <v>0</v>
      </c>
      <c r="H349" s="57">
        <f t="shared" si="34"/>
        <v>-1590.569895480354</v>
      </c>
      <c r="I349" s="57">
        <f t="shared" si="35"/>
        <v>6431.3821075711812</v>
      </c>
      <c r="J349" s="57">
        <f t="shared" si="37"/>
        <v>-545313.61960337218</v>
      </c>
      <c r="K349" s="30"/>
      <c r="L349" s="1"/>
      <c r="M349" s="1"/>
      <c r="N349" s="1"/>
      <c r="O349" s="1"/>
      <c r="P349" s="1"/>
      <c r="Q349" s="1"/>
    </row>
    <row r="350" spans="2:17" x14ac:dyDescent="0.3">
      <c r="B350" s="1"/>
      <c r="C350" s="1"/>
      <c r="D350" s="58">
        <v>334</v>
      </c>
      <c r="E350" s="57">
        <f t="shared" si="36"/>
        <v>-545313.61960337218</v>
      </c>
      <c r="F350" s="57">
        <f t="shared" si="33"/>
        <v>4840.8122120908274</v>
      </c>
      <c r="G350" s="57">
        <f t="shared" si="32"/>
        <v>0</v>
      </c>
      <c r="H350" s="57">
        <f t="shared" si="34"/>
        <v>-1609.5528235764273</v>
      </c>
      <c r="I350" s="57">
        <f t="shared" si="35"/>
        <v>6450.3650356672551</v>
      </c>
      <c r="J350" s="57">
        <f t="shared" si="37"/>
        <v>-551763.98463903938</v>
      </c>
      <c r="K350" s="30"/>
      <c r="L350" s="1"/>
      <c r="M350" s="1"/>
      <c r="N350" s="1"/>
      <c r="O350" s="1"/>
      <c r="P350" s="1"/>
      <c r="Q350" s="1"/>
    </row>
    <row r="351" spans="2:17" x14ac:dyDescent="0.3">
      <c r="B351" s="1"/>
      <c r="C351" s="1"/>
      <c r="D351" s="58">
        <v>335</v>
      </c>
      <c r="E351" s="57">
        <f t="shared" si="36"/>
        <v>-551763.98463903938</v>
      </c>
      <c r="F351" s="57">
        <f t="shared" si="33"/>
        <v>4840.8122120908274</v>
      </c>
      <c r="G351" s="57">
        <f t="shared" si="32"/>
        <v>0</v>
      </c>
      <c r="H351" s="57">
        <f t="shared" si="34"/>
        <v>-1628.5917818621349</v>
      </c>
      <c r="I351" s="57">
        <f t="shared" si="35"/>
        <v>6469.4039939529621</v>
      </c>
      <c r="J351" s="57">
        <f t="shared" si="37"/>
        <v>-558233.3886329924</v>
      </c>
      <c r="K351" s="30"/>
      <c r="L351" s="1"/>
      <c r="M351" s="1"/>
      <c r="N351" s="1"/>
      <c r="O351" s="1"/>
      <c r="P351" s="1"/>
      <c r="Q351" s="1"/>
    </row>
    <row r="352" spans="2:17" x14ac:dyDescent="0.3">
      <c r="B352" s="1"/>
      <c r="C352" s="1"/>
      <c r="D352" s="58">
        <v>336</v>
      </c>
      <c r="E352" s="57">
        <f t="shared" si="36"/>
        <v>-558233.3886329924</v>
      </c>
      <c r="F352" s="57">
        <f t="shared" si="33"/>
        <v>4840.8122120908274</v>
      </c>
      <c r="G352" s="57">
        <f t="shared" si="32"/>
        <v>0</v>
      </c>
      <c r="H352" s="57">
        <f t="shared" si="34"/>
        <v>-1647.6869357167136</v>
      </c>
      <c r="I352" s="57">
        <f t="shared" si="35"/>
        <v>6488.4991478075408</v>
      </c>
      <c r="J352" s="57">
        <f t="shared" si="37"/>
        <v>-564721.8877808</v>
      </c>
      <c r="K352" s="30"/>
      <c r="L352" s="1"/>
      <c r="M352" s="1"/>
      <c r="N352" s="1"/>
      <c r="O352" s="1"/>
      <c r="P352" s="1"/>
      <c r="Q352" s="1"/>
    </row>
    <row r="353" spans="2:17" x14ac:dyDescent="0.3">
      <c r="B353" s="1"/>
      <c r="C353" s="1"/>
      <c r="D353" s="58">
        <v>337</v>
      </c>
      <c r="E353" s="57">
        <f t="shared" si="36"/>
        <v>-564721.8877808</v>
      </c>
      <c r="F353" s="57">
        <f t="shared" si="33"/>
        <v>4840.8122120908274</v>
      </c>
      <c r="G353" s="57">
        <f t="shared" si="32"/>
        <v>-50824.969900272001</v>
      </c>
      <c r="H353" s="57">
        <f t="shared" si="34"/>
        <v>-1516.8229904168568</v>
      </c>
      <c r="I353" s="57">
        <f t="shared" si="35"/>
        <v>-44467.334697764316</v>
      </c>
      <c r="J353" s="57">
        <f t="shared" si="37"/>
        <v>-520254.55308303569</v>
      </c>
      <c r="K353" s="30"/>
      <c r="L353" s="1"/>
      <c r="M353" s="1"/>
      <c r="N353" s="1"/>
      <c r="O353" s="1"/>
      <c r="P353" s="1"/>
      <c r="Q353" s="1"/>
    </row>
    <row r="354" spans="2:17" x14ac:dyDescent="0.3">
      <c r="B354" s="1"/>
      <c r="C354" s="1"/>
      <c r="D354" s="58">
        <v>338</v>
      </c>
      <c r="E354" s="57">
        <f t="shared" si="36"/>
        <v>-520254.55308303569</v>
      </c>
      <c r="F354" s="57">
        <f t="shared" si="33"/>
        <v>4840.8122120908274</v>
      </c>
      <c r="G354" s="57">
        <f t="shared" si="32"/>
        <v>0</v>
      </c>
      <c r="H354" s="57">
        <f t="shared" si="34"/>
        <v>-1535.5882464522881</v>
      </c>
      <c r="I354" s="57">
        <f t="shared" si="35"/>
        <v>6376.4004585431157</v>
      </c>
      <c r="J354" s="57">
        <f t="shared" si="37"/>
        <v>-526630.95354157884</v>
      </c>
      <c r="K354" s="30"/>
      <c r="L354" s="1"/>
      <c r="M354" s="1"/>
      <c r="N354" s="1"/>
      <c r="O354" s="1"/>
      <c r="P354" s="1"/>
      <c r="Q354" s="1"/>
    </row>
    <row r="355" spans="2:17" x14ac:dyDescent="0.3">
      <c r="B355" s="1"/>
      <c r="C355" s="1"/>
      <c r="D355" s="58">
        <v>339</v>
      </c>
      <c r="E355" s="57">
        <f t="shared" si="36"/>
        <v>-526630.95354157884</v>
      </c>
      <c r="F355" s="57">
        <f t="shared" si="33"/>
        <v>4840.8122120908274</v>
      </c>
      <c r="G355" s="57">
        <f t="shared" si="32"/>
        <v>0</v>
      </c>
      <c r="H355" s="57">
        <f t="shared" si="34"/>
        <v>-1554.4088901944467</v>
      </c>
      <c r="I355" s="57">
        <f t="shared" si="35"/>
        <v>6395.2211022852744</v>
      </c>
      <c r="J355" s="57">
        <f t="shared" si="37"/>
        <v>-533026.17464386416</v>
      </c>
      <c r="K355" s="30"/>
      <c r="L355" s="1"/>
      <c r="M355" s="1"/>
      <c r="N355" s="1"/>
      <c r="O355" s="1"/>
      <c r="P355" s="1"/>
      <c r="Q355" s="1"/>
    </row>
    <row r="356" spans="2:17" x14ac:dyDescent="0.3">
      <c r="B356" s="1"/>
      <c r="C356" s="1"/>
      <c r="D356" s="58">
        <v>340</v>
      </c>
      <c r="E356" s="57">
        <f t="shared" si="36"/>
        <v>-533026.17464386416</v>
      </c>
      <c r="F356" s="57">
        <f t="shared" si="33"/>
        <v>4840.8122120908274</v>
      </c>
      <c r="G356" s="57">
        <f t="shared" si="32"/>
        <v>0</v>
      </c>
      <c r="H356" s="57">
        <f t="shared" si="34"/>
        <v>-1573.2850851262106</v>
      </c>
      <c r="I356" s="57">
        <f t="shared" si="35"/>
        <v>6414.0972972170384</v>
      </c>
      <c r="J356" s="57">
        <f t="shared" si="37"/>
        <v>-539440.27194108116</v>
      </c>
      <c r="K356" s="30"/>
      <c r="L356" s="1"/>
      <c r="M356" s="1"/>
      <c r="N356" s="1"/>
      <c r="O356" s="1"/>
      <c r="P356" s="1"/>
      <c r="Q356" s="1"/>
    </row>
    <row r="357" spans="2:17" x14ac:dyDescent="0.3">
      <c r="B357" s="1"/>
      <c r="C357" s="1"/>
      <c r="D357" s="58">
        <v>341</v>
      </c>
      <c r="E357" s="57">
        <f t="shared" si="36"/>
        <v>-539440.27194108116</v>
      </c>
      <c r="F357" s="57">
        <f t="shared" si="33"/>
        <v>4840.8122120908274</v>
      </c>
      <c r="G357" s="57">
        <f t="shared" si="32"/>
        <v>0</v>
      </c>
      <c r="H357" s="57">
        <f t="shared" si="34"/>
        <v>-1592.2169952129941</v>
      </c>
      <c r="I357" s="57">
        <f t="shared" si="35"/>
        <v>6433.0292073038217</v>
      </c>
      <c r="J357" s="57">
        <f t="shared" si="37"/>
        <v>-545873.30114838493</v>
      </c>
      <c r="K357" s="30"/>
      <c r="L357" s="1"/>
      <c r="M357" s="1"/>
      <c r="N357" s="1"/>
      <c r="O357" s="1"/>
      <c r="P357" s="1"/>
      <c r="Q357" s="1"/>
    </row>
    <row r="358" spans="2:17" x14ac:dyDescent="0.3">
      <c r="B358" s="1"/>
      <c r="C358" s="1"/>
      <c r="D358" s="58">
        <v>342</v>
      </c>
      <c r="E358" s="57">
        <f t="shared" si="36"/>
        <v>-545873.30114838493</v>
      </c>
      <c r="F358" s="57">
        <f t="shared" si="33"/>
        <v>4840.8122120908274</v>
      </c>
      <c r="G358" s="57">
        <f t="shared" si="32"/>
        <v>0</v>
      </c>
      <c r="H358" s="57">
        <f t="shared" si="34"/>
        <v>-1611.2047849041749</v>
      </c>
      <c r="I358" s="57">
        <f t="shared" si="35"/>
        <v>6452.016996995002</v>
      </c>
      <c r="J358" s="57">
        <f t="shared" si="37"/>
        <v>-552325.31814537989</v>
      </c>
      <c r="K358" s="30"/>
      <c r="L358" s="1"/>
      <c r="M358" s="1"/>
      <c r="N358" s="1"/>
      <c r="O358" s="1"/>
      <c r="P358" s="1"/>
      <c r="Q358" s="1"/>
    </row>
    <row r="359" spans="2:17" x14ac:dyDescent="0.3">
      <c r="B359" s="1"/>
      <c r="C359" s="1"/>
      <c r="D359" s="58">
        <v>343</v>
      </c>
      <c r="E359" s="57">
        <f t="shared" si="36"/>
        <v>-552325.31814537989</v>
      </c>
      <c r="F359" s="57">
        <f t="shared" si="33"/>
        <v>4840.8122120908274</v>
      </c>
      <c r="G359" s="57">
        <f t="shared" si="32"/>
        <v>0</v>
      </c>
      <c r="H359" s="57">
        <f t="shared" si="34"/>
        <v>-1630.2486191345206</v>
      </c>
      <c r="I359" s="57">
        <f t="shared" si="35"/>
        <v>6471.060831225348</v>
      </c>
      <c r="J359" s="57">
        <f t="shared" si="37"/>
        <v>-558796.37897660525</v>
      </c>
      <c r="K359" s="30"/>
      <c r="L359" s="1"/>
      <c r="M359" s="1"/>
      <c r="N359" s="1"/>
      <c r="O359" s="1"/>
      <c r="P359" s="1"/>
      <c r="Q359" s="1"/>
    </row>
    <row r="360" spans="2:17" x14ac:dyDescent="0.3">
      <c r="B360" s="1"/>
      <c r="C360" s="1"/>
      <c r="D360" s="58">
        <v>344</v>
      </c>
      <c r="E360" s="57">
        <f t="shared" si="36"/>
        <v>-558796.37897660525</v>
      </c>
      <c r="F360" s="57">
        <f t="shared" si="33"/>
        <v>4840.8122120908274</v>
      </c>
      <c r="G360" s="57">
        <f t="shared" si="32"/>
        <v>0</v>
      </c>
      <c r="H360" s="57">
        <f t="shared" si="34"/>
        <v>-1649.3486633256214</v>
      </c>
      <c r="I360" s="57">
        <f t="shared" si="35"/>
        <v>6490.160875416449</v>
      </c>
      <c r="J360" s="57">
        <f t="shared" si="37"/>
        <v>-565286.53985202173</v>
      </c>
      <c r="K360" s="30"/>
      <c r="L360" s="1"/>
      <c r="M360" s="1"/>
      <c r="N360" s="1"/>
      <c r="O360" s="1"/>
      <c r="P360" s="1"/>
      <c r="Q360" s="1"/>
    </row>
    <row r="361" spans="2:17" x14ac:dyDescent="0.3">
      <c r="B361" s="1"/>
      <c r="C361" s="1"/>
      <c r="D361" s="58">
        <v>345</v>
      </c>
      <c r="E361" s="57">
        <f t="shared" si="36"/>
        <v>-565286.53985202173</v>
      </c>
      <c r="F361" s="57">
        <f t="shared" si="33"/>
        <v>4840.8122120908274</v>
      </c>
      <c r="G361" s="57">
        <f t="shared" ref="G361:G425" si="38">IF((D361-1)/12=INT((D361-1)/12), E361*0.09,0)</f>
        <v>0</v>
      </c>
      <c r="H361" s="57">
        <f t="shared" si="34"/>
        <v>-1668.5050833873279</v>
      </c>
      <c r="I361" s="57">
        <f t="shared" si="35"/>
        <v>6509.3172954781548</v>
      </c>
      <c r="J361" s="57">
        <f t="shared" si="37"/>
        <v>-571795.85714749992</v>
      </c>
      <c r="K361" s="30"/>
      <c r="L361" s="1"/>
      <c r="M361" s="1"/>
      <c r="N361" s="1"/>
      <c r="O361" s="1"/>
      <c r="P361" s="1"/>
      <c r="Q361" s="1"/>
    </row>
    <row r="362" spans="2:17" x14ac:dyDescent="0.3">
      <c r="B362" s="1"/>
      <c r="C362" s="1"/>
      <c r="D362" s="58">
        <v>346</v>
      </c>
      <c r="E362" s="57">
        <f t="shared" si="36"/>
        <v>-571795.85714749992</v>
      </c>
      <c r="F362" s="57">
        <f t="shared" ref="F362:F425" si="39">$C$11</f>
        <v>4840.8122120908274</v>
      </c>
      <c r="G362" s="57">
        <f t="shared" si="38"/>
        <v>0</v>
      </c>
      <c r="H362" s="57">
        <f t="shared" si="34"/>
        <v>-1687.7180457191917</v>
      </c>
      <c r="I362" s="57">
        <f t="shared" si="35"/>
        <v>6528.5302578100191</v>
      </c>
      <c r="J362" s="57">
        <f t="shared" si="37"/>
        <v>-578324.38740530994</v>
      </c>
      <c r="K362" s="30"/>
      <c r="L362" s="1"/>
      <c r="M362" s="1"/>
      <c r="N362" s="1"/>
      <c r="O362" s="1"/>
      <c r="P362" s="1"/>
      <c r="Q362" s="1"/>
    </row>
    <row r="363" spans="2:17" x14ac:dyDescent="0.3">
      <c r="B363" s="1"/>
      <c r="C363" s="1"/>
      <c r="D363" s="58">
        <v>347</v>
      </c>
      <c r="E363" s="57">
        <f t="shared" si="36"/>
        <v>-578324.38740530994</v>
      </c>
      <c r="F363" s="57">
        <f t="shared" si="39"/>
        <v>4840.8122120908274</v>
      </c>
      <c r="G363" s="57">
        <f t="shared" si="38"/>
        <v>0</v>
      </c>
      <c r="H363" s="57">
        <f t="shared" si="34"/>
        <v>-1706.9877172119102</v>
      </c>
      <c r="I363" s="57">
        <f t="shared" si="35"/>
        <v>6547.7999293027378</v>
      </c>
      <c r="J363" s="57">
        <f t="shared" si="37"/>
        <v>-584872.18733461271</v>
      </c>
      <c r="K363" s="30"/>
      <c r="L363" s="1"/>
      <c r="M363" s="1"/>
      <c r="N363" s="1"/>
      <c r="O363" s="1"/>
      <c r="P363" s="1"/>
      <c r="Q363" s="1"/>
    </row>
    <row r="364" spans="2:17" x14ac:dyDescent="0.3">
      <c r="B364" s="1"/>
      <c r="C364" s="1"/>
      <c r="D364" s="58">
        <v>348</v>
      </c>
      <c r="E364" s="57">
        <f t="shared" si="36"/>
        <v>-584872.18733461271</v>
      </c>
      <c r="F364" s="57">
        <f t="shared" si="39"/>
        <v>4840.8122120908274</v>
      </c>
      <c r="G364" s="57">
        <f t="shared" si="38"/>
        <v>0</v>
      </c>
      <c r="H364" s="57">
        <f t="shared" si="34"/>
        <v>-1726.3142652487779</v>
      </c>
      <c r="I364" s="57">
        <f t="shared" si="35"/>
        <v>6567.1264773396051</v>
      </c>
      <c r="J364" s="57">
        <f t="shared" si="37"/>
        <v>-591439.31381195236</v>
      </c>
      <c r="K364" s="30"/>
      <c r="L364" s="1"/>
      <c r="M364" s="1"/>
      <c r="N364" s="1"/>
      <c r="O364" s="1"/>
      <c r="P364" s="1"/>
      <c r="Q364" s="1"/>
    </row>
    <row r="365" spans="2:17" x14ac:dyDescent="0.3">
      <c r="B365" s="1"/>
      <c r="C365" s="1"/>
      <c r="D365" s="58">
        <v>349</v>
      </c>
      <c r="E365" s="57">
        <f t="shared" si="36"/>
        <v>-591439.31381195236</v>
      </c>
      <c r="F365" s="57">
        <f t="shared" si="39"/>
        <v>4840.8122120908274</v>
      </c>
      <c r="G365" s="57">
        <f t="shared" si="38"/>
        <v>-53229.538243075709</v>
      </c>
      <c r="H365" s="57">
        <f t="shared" si="34"/>
        <v>-1588.5850505134965</v>
      </c>
      <c r="I365" s="57">
        <f t="shared" si="35"/>
        <v>-46800.140980471384</v>
      </c>
      <c r="J365" s="57">
        <f t="shared" si="37"/>
        <v>-544639.17283148097</v>
      </c>
      <c r="K365" s="30"/>
      <c r="L365" s="1"/>
      <c r="M365" s="1"/>
      <c r="N365" s="1"/>
      <c r="O365" s="1"/>
      <c r="P365" s="1"/>
      <c r="Q365" s="1"/>
    </row>
    <row r="366" spans="2:17" x14ac:dyDescent="0.3">
      <c r="B366" s="1"/>
      <c r="C366" s="1"/>
      <c r="D366" s="58">
        <v>350</v>
      </c>
      <c r="E366" s="57">
        <f t="shared" si="36"/>
        <v>-544639.17283148097</v>
      </c>
      <c r="F366" s="57">
        <f t="shared" si="39"/>
        <v>4840.8122120908274</v>
      </c>
      <c r="G366" s="57">
        <f t="shared" si="38"/>
        <v>0</v>
      </c>
      <c r="H366" s="57">
        <f t="shared" si="34"/>
        <v>-1607.5621201224421</v>
      </c>
      <c r="I366" s="57">
        <f t="shared" si="35"/>
        <v>6448.3743322132696</v>
      </c>
      <c r="J366" s="57">
        <f t="shared" si="37"/>
        <v>-551087.54716369428</v>
      </c>
      <c r="K366" s="30"/>
      <c r="L366" s="1"/>
      <c r="M366" s="1"/>
      <c r="N366" s="1"/>
      <c r="O366" s="1"/>
      <c r="P366" s="1"/>
      <c r="Q366" s="1"/>
    </row>
    <row r="367" spans="2:17" x14ac:dyDescent="0.3">
      <c r="B367" s="1"/>
      <c r="C367" s="1"/>
      <c r="D367" s="58">
        <v>351</v>
      </c>
      <c r="E367" s="57">
        <f t="shared" si="36"/>
        <v>-551087.54716369428</v>
      </c>
      <c r="F367" s="57">
        <f t="shared" si="39"/>
        <v>4840.8122120908274</v>
      </c>
      <c r="G367" s="57">
        <f t="shared" si="38"/>
        <v>0</v>
      </c>
      <c r="H367" s="57">
        <f t="shared" si="34"/>
        <v>-1626.595202629057</v>
      </c>
      <c r="I367" s="57">
        <f t="shared" si="35"/>
        <v>6467.4074147198844</v>
      </c>
      <c r="J367" s="57">
        <f t="shared" si="37"/>
        <v>-557554.95457841421</v>
      </c>
      <c r="K367" s="30"/>
      <c r="L367" s="1"/>
      <c r="M367" s="1"/>
      <c r="N367" s="1"/>
      <c r="O367" s="1"/>
      <c r="P367" s="1"/>
      <c r="Q367" s="1"/>
    </row>
    <row r="368" spans="2:17" x14ac:dyDescent="0.3">
      <c r="B368" s="1"/>
      <c r="C368" s="1"/>
      <c r="D368" s="58">
        <v>352</v>
      </c>
      <c r="E368" s="57">
        <f t="shared" si="36"/>
        <v>-557554.95457841421</v>
      </c>
      <c r="F368" s="57">
        <f t="shared" si="39"/>
        <v>4840.8122120908274</v>
      </c>
      <c r="G368" s="57">
        <f t="shared" si="38"/>
        <v>0</v>
      </c>
      <c r="H368" s="57">
        <f t="shared" si="34"/>
        <v>-1645.6844633615376</v>
      </c>
      <c r="I368" s="57">
        <f t="shared" si="35"/>
        <v>6486.4966754523648</v>
      </c>
      <c r="J368" s="57">
        <f t="shared" si="37"/>
        <v>-564041.45125386654</v>
      </c>
      <c r="K368" s="30"/>
      <c r="L368" s="1"/>
      <c r="M368" s="1"/>
      <c r="N368" s="1"/>
      <c r="O368" s="1"/>
      <c r="P368" s="1"/>
      <c r="Q368" s="1"/>
    </row>
    <row r="369" spans="2:17" x14ac:dyDescent="0.3">
      <c r="B369" s="1"/>
      <c r="C369" s="1"/>
      <c r="D369" s="58">
        <v>353</v>
      </c>
      <c r="E369" s="57">
        <f t="shared" si="36"/>
        <v>-564041.45125386654</v>
      </c>
      <c r="F369" s="57">
        <f t="shared" si="39"/>
        <v>4840.8122120908274</v>
      </c>
      <c r="G369" s="57">
        <f t="shared" si="38"/>
        <v>0</v>
      </c>
      <c r="H369" s="57">
        <f t="shared" si="34"/>
        <v>-1664.8300681360656</v>
      </c>
      <c r="I369" s="57">
        <f t="shared" si="35"/>
        <v>6505.6422802268935</v>
      </c>
      <c r="J369" s="57">
        <f t="shared" si="37"/>
        <v>-570547.09353409347</v>
      </c>
      <c r="K369" s="30"/>
      <c r="L369" s="1"/>
      <c r="M369" s="1"/>
      <c r="N369" s="1"/>
      <c r="O369" s="1"/>
      <c r="P369" s="1"/>
      <c r="Q369" s="1"/>
    </row>
    <row r="370" spans="2:17" x14ac:dyDescent="0.3">
      <c r="B370" s="1"/>
      <c r="C370" s="1"/>
      <c r="D370" s="58">
        <v>354</v>
      </c>
      <c r="E370" s="57">
        <f t="shared" si="36"/>
        <v>-570547.09353409347</v>
      </c>
      <c r="F370" s="57">
        <f t="shared" si="39"/>
        <v>4840.8122120908274</v>
      </c>
      <c r="G370" s="57">
        <f t="shared" si="38"/>
        <v>0</v>
      </c>
      <c r="H370" s="57">
        <f t="shared" si="34"/>
        <v>-1684.032183258247</v>
      </c>
      <c r="I370" s="57">
        <f t="shared" si="35"/>
        <v>6524.8443953490741</v>
      </c>
      <c r="J370" s="57">
        <f t="shared" si="37"/>
        <v>-577071.9379294425</v>
      </c>
      <c r="K370" s="30"/>
      <c r="L370" s="1"/>
      <c r="M370" s="1"/>
      <c r="N370" s="1"/>
      <c r="O370" s="1"/>
      <c r="P370" s="1"/>
      <c r="Q370" s="1"/>
    </row>
    <row r="371" spans="2:17" x14ac:dyDescent="0.3">
      <c r="B371" s="1"/>
      <c r="C371" s="1"/>
      <c r="D371" s="58">
        <v>355</v>
      </c>
      <c r="E371" s="57">
        <f t="shared" si="36"/>
        <v>-577071.9379294425</v>
      </c>
      <c r="F371" s="57">
        <f t="shared" si="39"/>
        <v>4840.8122120908274</v>
      </c>
      <c r="G371" s="57">
        <f t="shared" si="38"/>
        <v>0</v>
      </c>
      <c r="H371" s="57">
        <f t="shared" si="34"/>
        <v>-1703.2909755245569</v>
      </c>
      <c r="I371" s="57">
        <f t="shared" si="35"/>
        <v>6544.1031876153847</v>
      </c>
      <c r="J371" s="57">
        <f t="shared" si="37"/>
        <v>-583616.0411170579</v>
      </c>
      <c r="K371" s="30"/>
      <c r="L371" s="1"/>
      <c r="M371" s="1"/>
      <c r="N371" s="1"/>
      <c r="O371" s="1"/>
      <c r="P371" s="1"/>
      <c r="Q371" s="1"/>
    </row>
    <row r="372" spans="2:17" x14ac:dyDescent="0.3">
      <c r="B372" s="1"/>
      <c r="C372" s="1"/>
      <c r="D372" s="58">
        <v>356</v>
      </c>
      <c r="E372" s="57">
        <f t="shared" si="36"/>
        <v>-583616.0411170579</v>
      </c>
      <c r="F372" s="57">
        <f t="shared" si="39"/>
        <v>4840.8122120908274</v>
      </c>
      <c r="G372" s="57">
        <f t="shared" si="38"/>
        <v>0</v>
      </c>
      <c r="H372" s="57">
        <f t="shared" si="34"/>
        <v>-1722.6066122237887</v>
      </c>
      <c r="I372" s="57">
        <f t="shared" si="35"/>
        <v>6563.4188243146164</v>
      </c>
      <c r="J372" s="57">
        <f t="shared" si="37"/>
        <v>-590179.45994137251</v>
      </c>
      <c r="K372" s="30"/>
      <c r="L372" s="1"/>
      <c r="M372" s="1"/>
      <c r="N372" s="1"/>
      <c r="O372" s="1"/>
      <c r="P372" s="1"/>
      <c r="Q372" s="1"/>
    </row>
    <row r="373" spans="2:17" x14ac:dyDescent="0.3">
      <c r="B373" s="1"/>
      <c r="C373" s="1"/>
      <c r="D373" s="58">
        <v>357</v>
      </c>
      <c r="E373" s="57">
        <f t="shared" si="36"/>
        <v>-590179.45994137251</v>
      </c>
      <c r="F373" s="57">
        <f t="shared" si="39"/>
        <v>4840.8122120908274</v>
      </c>
      <c r="G373" s="57">
        <f t="shared" si="38"/>
        <v>0</v>
      </c>
      <c r="H373" s="57">
        <f t="shared" si="34"/>
        <v>-1741.9792611385069</v>
      </c>
      <c r="I373" s="57">
        <f t="shared" si="35"/>
        <v>6582.7914732293339</v>
      </c>
      <c r="J373" s="57">
        <f t="shared" si="37"/>
        <v>-596762.25141460181</v>
      </c>
      <c r="K373" s="30"/>
      <c r="L373" s="1"/>
      <c r="M373" s="1"/>
      <c r="N373" s="1"/>
      <c r="O373" s="1"/>
      <c r="P373" s="1"/>
      <c r="Q373" s="1"/>
    </row>
    <row r="374" spans="2:17" x14ac:dyDescent="0.3">
      <c r="B374" s="1"/>
      <c r="C374" s="1"/>
      <c r="D374" s="58">
        <v>358</v>
      </c>
      <c r="E374" s="57">
        <f t="shared" si="36"/>
        <v>-596762.25141460181</v>
      </c>
      <c r="F374" s="57">
        <f t="shared" si="39"/>
        <v>4840.8122120908274</v>
      </c>
      <c r="G374" s="57">
        <f t="shared" si="38"/>
        <v>0</v>
      </c>
      <c r="H374" s="57">
        <f t="shared" si="34"/>
        <v>-1761.4090905465041</v>
      </c>
      <c r="I374" s="57">
        <f t="shared" si="35"/>
        <v>6602.221302637332</v>
      </c>
      <c r="J374" s="57">
        <f t="shared" si="37"/>
        <v>-603364.47271723917</v>
      </c>
      <c r="K374" s="30"/>
      <c r="L374" s="1"/>
      <c r="M374" s="1"/>
      <c r="N374" s="1"/>
      <c r="O374" s="1"/>
      <c r="P374" s="1"/>
      <c r="Q374" s="1"/>
    </row>
    <row r="375" spans="2:17" x14ac:dyDescent="0.3">
      <c r="B375" s="1"/>
      <c r="C375" s="1"/>
      <c r="D375" s="58">
        <v>359</v>
      </c>
      <c r="E375" s="57">
        <f t="shared" si="36"/>
        <v>-603364.47271723917</v>
      </c>
      <c r="F375" s="57">
        <f t="shared" si="39"/>
        <v>4840.8122120908274</v>
      </c>
      <c r="G375" s="57">
        <f t="shared" si="38"/>
        <v>0</v>
      </c>
      <c r="H375" s="57">
        <f t="shared" si="34"/>
        <v>-1780.8962692222642</v>
      </c>
      <c r="I375" s="57">
        <f t="shared" si="35"/>
        <v>6621.7084813130914</v>
      </c>
      <c r="J375" s="57">
        <f t="shared" si="37"/>
        <v>-609986.18119855225</v>
      </c>
      <c r="K375" s="30"/>
      <c r="L375" s="1"/>
      <c r="M375" s="1"/>
      <c r="N375" s="1"/>
      <c r="O375" s="1"/>
      <c r="P375" s="1"/>
      <c r="Q375" s="1"/>
    </row>
    <row r="376" spans="2:17" x14ac:dyDescent="0.3">
      <c r="B376" s="1"/>
      <c r="C376" s="1"/>
      <c r="D376" s="58">
        <v>360</v>
      </c>
      <c r="E376" s="57">
        <f t="shared" si="36"/>
        <v>-609986.18119855225</v>
      </c>
      <c r="F376" s="57">
        <f t="shared" si="39"/>
        <v>4840.8122120908274</v>
      </c>
      <c r="G376" s="57">
        <f t="shared" si="38"/>
        <v>0</v>
      </c>
      <c r="H376" s="57">
        <f t="shared" si="34"/>
        <v>-1800.4409664384266</v>
      </c>
      <c r="I376" s="57">
        <f t="shared" si="35"/>
        <v>6641.253178529254</v>
      </c>
      <c r="J376" s="57">
        <f t="shared" si="37"/>
        <v>-616627.43437708146</v>
      </c>
      <c r="K376" s="30"/>
      <c r="L376" s="1"/>
      <c r="M376" s="1"/>
      <c r="N376" s="1"/>
      <c r="O376" s="1"/>
      <c r="P376" s="1"/>
      <c r="Q376" s="1"/>
    </row>
    <row r="377" spans="2:17" x14ac:dyDescent="0.3">
      <c r="B377" s="1"/>
      <c r="C377" s="1"/>
      <c r="D377" s="58">
        <v>361</v>
      </c>
      <c r="E377" s="57">
        <f t="shared" si="36"/>
        <v>-616627.43437708146</v>
      </c>
      <c r="F377" s="57">
        <f t="shared" si="39"/>
        <v>4840.8122120908274</v>
      </c>
      <c r="G377" s="57">
        <f t="shared" si="38"/>
        <v>-55496.469093937332</v>
      </c>
      <c r="H377" s="57">
        <f t="shared" si="34"/>
        <v>-1656.2394502902046</v>
      </c>
      <c r="I377" s="57">
        <f t="shared" si="35"/>
        <v>-48999.4174315563</v>
      </c>
      <c r="J377" s="57">
        <f t="shared" si="37"/>
        <v>-567628.01694552519</v>
      </c>
      <c r="K377" s="30"/>
      <c r="L377" s="1"/>
      <c r="M377" s="1"/>
      <c r="N377" s="1"/>
      <c r="O377" s="1"/>
      <c r="P377" s="1"/>
      <c r="Q377" s="1"/>
    </row>
    <row r="378" spans="2:17" x14ac:dyDescent="0.3">
      <c r="B378" s="1"/>
      <c r="C378" s="1"/>
      <c r="D378" s="58">
        <v>362</v>
      </c>
      <c r="E378" s="57">
        <f t="shared" si="36"/>
        <v>-567628.01694552519</v>
      </c>
      <c r="F378" s="57">
        <f t="shared" si="39"/>
        <v>4840.8122120908274</v>
      </c>
      <c r="G378" s="57">
        <f t="shared" si="38"/>
        <v>0</v>
      </c>
      <c r="H378" s="57">
        <f t="shared" si="34"/>
        <v>-1675.4162092637166</v>
      </c>
      <c r="I378" s="57">
        <f t="shared" si="35"/>
        <v>6516.2284213545445</v>
      </c>
      <c r="J378" s="57">
        <f t="shared" si="37"/>
        <v>-574144.24536687974</v>
      </c>
      <c r="K378" s="30"/>
      <c r="L378" s="1"/>
      <c r="M378" s="1"/>
      <c r="N378" s="1"/>
      <c r="O378" s="1"/>
      <c r="P378" s="1"/>
      <c r="Q378" s="1"/>
    </row>
    <row r="379" spans="2:17" x14ac:dyDescent="0.3">
      <c r="B379" s="1"/>
      <c r="C379" s="1"/>
      <c r="D379" s="58">
        <v>363</v>
      </c>
      <c r="E379" s="57">
        <f t="shared" si="36"/>
        <v>-574144.24536687974</v>
      </c>
      <c r="F379" s="57">
        <f t="shared" si="39"/>
        <v>4840.8122120908274</v>
      </c>
      <c r="G379" s="57">
        <f t="shared" si="38"/>
        <v>0</v>
      </c>
      <c r="H379" s="57">
        <f t="shared" si="34"/>
        <v>-1694.6495705399097</v>
      </c>
      <c r="I379" s="57">
        <f t="shared" si="35"/>
        <v>6535.4617826307367</v>
      </c>
      <c r="J379" s="57">
        <f t="shared" si="37"/>
        <v>-580679.7071495105</v>
      </c>
      <c r="K379" s="30"/>
      <c r="L379" s="1"/>
      <c r="M379" s="1"/>
      <c r="N379" s="1"/>
      <c r="O379" s="1"/>
      <c r="P379" s="1"/>
      <c r="Q379" s="1"/>
    </row>
    <row r="380" spans="2:17" x14ac:dyDescent="0.3">
      <c r="B380" s="1"/>
      <c r="C380" s="1"/>
      <c r="D380" s="58">
        <v>364</v>
      </c>
      <c r="E380" s="57">
        <f t="shared" si="36"/>
        <v>-580679.7071495105</v>
      </c>
      <c r="F380" s="57">
        <f t="shared" si="39"/>
        <v>4840.8122120908274</v>
      </c>
      <c r="G380" s="57">
        <f t="shared" si="38"/>
        <v>0</v>
      </c>
      <c r="H380" s="57">
        <f t="shared" si="34"/>
        <v>-1713.9397011866743</v>
      </c>
      <c r="I380" s="57">
        <f t="shared" si="35"/>
        <v>6554.7519132775014</v>
      </c>
      <c r="J380" s="57">
        <f t="shared" si="37"/>
        <v>-587234.45906278805</v>
      </c>
      <c r="K380" s="30"/>
      <c r="L380" s="1"/>
      <c r="M380" s="1"/>
      <c r="N380" s="1"/>
      <c r="O380" s="1"/>
      <c r="P380" s="1"/>
      <c r="Q380" s="1"/>
    </row>
    <row r="381" spans="2:17" x14ac:dyDescent="0.3">
      <c r="B381" s="1"/>
      <c r="C381" s="1"/>
      <c r="D381" s="58">
        <v>365</v>
      </c>
      <c r="E381" s="57">
        <f t="shared" si="36"/>
        <v>-587234.45906278805</v>
      </c>
      <c r="F381" s="57">
        <f t="shared" si="39"/>
        <v>4840.8122120908274</v>
      </c>
      <c r="G381" s="57">
        <f t="shared" si="38"/>
        <v>0</v>
      </c>
      <c r="H381" s="57">
        <f t="shared" si="34"/>
        <v>-1733.2867687650203</v>
      </c>
      <c r="I381" s="57">
        <f t="shared" si="35"/>
        <v>6574.0989808558479</v>
      </c>
      <c r="J381" s="57">
        <f t="shared" si="37"/>
        <v>-593808.55804364395</v>
      </c>
      <c r="K381" s="30"/>
      <c r="L381" s="1"/>
      <c r="M381" s="1"/>
      <c r="N381" s="1"/>
      <c r="O381" s="1"/>
      <c r="P381" s="1"/>
      <c r="Q381" s="1"/>
    </row>
    <row r="382" spans="2:17" x14ac:dyDescent="0.3">
      <c r="B382" s="1"/>
      <c r="C382" s="1"/>
      <c r="D382" s="58">
        <v>366</v>
      </c>
      <c r="E382" s="57">
        <f t="shared" si="36"/>
        <v>-593808.55804364395</v>
      </c>
      <c r="F382" s="57">
        <f t="shared" si="39"/>
        <v>4840.8122120908274</v>
      </c>
      <c r="G382" s="57">
        <f t="shared" si="38"/>
        <v>0</v>
      </c>
      <c r="H382" s="57">
        <f t="shared" si="34"/>
        <v>-1752.6909413305318</v>
      </c>
      <c r="I382" s="57">
        <f t="shared" si="35"/>
        <v>6593.5031534213595</v>
      </c>
      <c r="J382" s="57">
        <f t="shared" si="37"/>
        <v>-600402.06119706528</v>
      </c>
      <c r="K382" s="30"/>
      <c r="L382" s="1"/>
      <c r="M382" s="1"/>
      <c r="N382" s="1"/>
      <c r="O382" s="1"/>
      <c r="P382" s="1"/>
      <c r="Q382" s="1"/>
    </row>
    <row r="383" spans="2:17" x14ac:dyDescent="0.3">
      <c r="B383" s="1"/>
      <c r="C383" s="1"/>
      <c r="D383" s="58">
        <v>367</v>
      </c>
      <c r="E383" s="57">
        <f t="shared" si="36"/>
        <v>-600402.06119706528</v>
      </c>
      <c r="F383" s="57">
        <f t="shared" si="39"/>
        <v>4840.8122120908274</v>
      </c>
      <c r="G383" s="57">
        <f t="shared" si="38"/>
        <v>0</v>
      </c>
      <c r="H383" s="57">
        <f t="shared" si="34"/>
        <v>-1772.1523874348275</v>
      </c>
      <c r="I383" s="57">
        <f t="shared" si="35"/>
        <v>6612.9645995256551</v>
      </c>
      <c r="J383" s="57">
        <f t="shared" si="37"/>
        <v>-607015.02579659095</v>
      </c>
      <c r="K383" s="30"/>
      <c r="L383" s="1"/>
      <c r="M383" s="1"/>
      <c r="N383" s="1"/>
      <c r="O383" s="1"/>
      <c r="P383" s="1"/>
      <c r="Q383" s="1"/>
    </row>
    <row r="384" spans="2:17" x14ac:dyDescent="0.3">
      <c r="B384" s="1"/>
      <c r="C384" s="1"/>
      <c r="D384" s="58">
        <v>368</v>
      </c>
      <c r="E384" s="57">
        <f t="shared" si="36"/>
        <v>-607015.02579659095</v>
      </c>
      <c r="F384" s="57">
        <f t="shared" si="39"/>
        <v>4840.8122120908274</v>
      </c>
      <c r="G384" s="57">
        <f t="shared" si="38"/>
        <v>0</v>
      </c>
      <c r="H384" s="57">
        <f t="shared" si="34"/>
        <v>-1791.6712761270248</v>
      </c>
      <c r="I384" s="57">
        <f t="shared" si="35"/>
        <v>6632.483488217852</v>
      </c>
      <c r="J384" s="57">
        <f t="shared" si="37"/>
        <v>-613647.50928480877</v>
      </c>
      <c r="K384" s="30"/>
      <c r="L384" s="1"/>
      <c r="M384" s="1"/>
      <c r="N384" s="1"/>
      <c r="O384" s="1"/>
      <c r="P384" s="1"/>
      <c r="Q384" s="1"/>
    </row>
    <row r="385" spans="2:17" x14ac:dyDescent="0.3">
      <c r="B385" s="1"/>
      <c r="C385" s="1"/>
      <c r="D385" s="58">
        <v>369</v>
      </c>
      <c r="E385" s="57">
        <f t="shared" si="36"/>
        <v>-613647.50928480877</v>
      </c>
      <c r="F385" s="57">
        <f t="shared" si="39"/>
        <v>4840.8122120908274</v>
      </c>
      <c r="G385" s="57">
        <f t="shared" si="38"/>
        <v>0</v>
      </c>
      <c r="H385" s="57">
        <f t="shared" si="34"/>
        <v>-1811.2477769552079</v>
      </c>
      <c r="I385" s="57">
        <f t="shared" si="35"/>
        <v>6652.0599890460353</v>
      </c>
      <c r="J385" s="57">
        <f t="shared" si="37"/>
        <v>-620299.56927385484</v>
      </c>
      <c r="K385" s="30"/>
      <c r="L385" s="1"/>
      <c r="M385" s="1"/>
      <c r="N385" s="1"/>
      <c r="O385" s="1"/>
      <c r="P385" s="1"/>
      <c r="Q385" s="1"/>
    </row>
    <row r="386" spans="2:17" x14ac:dyDescent="0.3">
      <c r="B386" s="1"/>
      <c r="C386" s="1"/>
      <c r="D386" s="58">
        <v>370</v>
      </c>
      <c r="E386" s="57">
        <f t="shared" si="36"/>
        <v>-620299.56927385484</v>
      </c>
      <c r="F386" s="57">
        <f t="shared" si="39"/>
        <v>4840.8122120908274</v>
      </c>
      <c r="G386" s="57">
        <f t="shared" si="38"/>
        <v>0</v>
      </c>
      <c r="H386" s="57">
        <f t="shared" si="34"/>
        <v>-1830.8820599679016</v>
      </c>
      <c r="I386" s="57">
        <f t="shared" si="35"/>
        <v>6671.6942720587285</v>
      </c>
      <c r="J386" s="57">
        <f t="shared" si="37"/>
        <v>-626971.26354591362</v>
      </c>
      <c r="K386" s="30"/>
      <c r="L386" s="1"/>
      <c r="M386" s="1"/>
      <c r="N386" s="1"/>
      <c r="O386" s="1"/>
      <c r="P386" s="1"/>
      <c r="Q386" s="1"/>
    </row>
    <row r="387" spans="2:17" x14ac:dyDescent="0.3">
      <c r="B387" s="1"/>
      <c r="C387" s="1"/>
      <c r="D387" s="58">
        <v>371</v>
      </c>
      <c r="E387" s="57">
        <f t="shared" si="36"/>
        <v>-626971.26354591362</v>
      </c>
      <c r="F387" s="57">
        <f t="shared" si="39"/>
        <v>4840.8122120908274</v>
      </c>
      <c r="G387" s="57">
        <f t="shared" si="38"/>
        <v>0</v>
      </c>
      <c r="H387" s="57">
        <f t="shared" si="34"/>
        <v>-1850.574295715546</v>
      </c>
      <c r="I387" s="57">
        <f t="shared" si="35"/>
        <v>6691.3865078063736</v>
      </c>
      <c r="J387" s="57">
        <f t="shared" si="37"/>
        <v>-633662.65005371999</v>
      </c>
      <c r="K387" s="30"/>
      <c r="L387" s="1"/>
      <c r="M387" s="1"/>
      <c r="N387" s="1"/>
      <c r="O387" s="1"/>
      <c r="P387" s="1"/>
      <c r="Q387" s="1"/>
    </row>
    <row r="388" spans="2:17" x14ac:dyDescent="0.3">
      <c r="B388" s="1"/>
      <c r="C388" s="1"/>
      <c r="D388" s="58">
        <v>372</v>
      </c>
      <c r="E388" s="57">
        <f t="shared" si="36"/>
        <v>-633662.65005371999</v>
      </c>
      <c r="F388" s="57">
        <f t="shared" si="39"/>
        <v>4840.8122120908274</v>
      </c>
      <c r="G388" s="57">
        <f t="shared" si="38"/>
        <v>0</v>
      </c>
      <c r="H388" s="57">
        <f t="shared" si="34"/>
        <v>-1870.3246552519802</v>
      </c>
      <c r="I388" s="57">
        <f t="shared" si="35"/>
        <v>6711.1368673428078</v>
      </c>
      <c r="J388" s="57">
        <f t="shared" si="37"/>
        <v>-640373.78692106274</v>
      </c>
      <c r="K388" s="30"/>
      <c r="L388" s="1"/>
      <c r="M388" s="1"/>
      <c r="N388" s="1"/>
      <c r="O388" s="1"/>
      <c r="P388" s="1"/>
      <c r="Q388" s="1"/>
    </row>
    <row r="389" spans="2:17" x14ac:dyDescent="0.3">
      <c r="B389" s="1"/>
      <c r="C389" s="1"/>
      <c r="D389" s="58">
        <v>373</v>
      </c>
      <c r="E389" s="57">
        <f t="shared" si="36"/>
        <v>-640373.78692106274</v>
      </c>
      <c r="F389" s="57">
        <f t="shared" si="39"/>
        <v>4840.8122120908274</v>
      </c>
      <c r="G389" s="57">
        <f t="shared" si="38"/>
        <v>-57633.640822895642</v>
      </c>
      <c r="H389" s="57">
        <f t="shared" si="34"/>
        <v>-1720.0213122236939</v>
      </c>
      <c r="I389" s="57">
        <f t="shared" si="35"/>
        <v>-51072.807298581123</v>
      </c>
      <c r="J389" s="57">
        <f t="shared" si="37"/>
        <v>-589300.97962248162</v>
      </c>
      <c r="K389" s="30"/>
      <c r="L389" s="1"/>
      <c r="M389" s="1"/>
      <c r="N389" s="1"/>
      <c r="O389" s="1"/>
      <c r="P389" s="1"/>
      <c r="Q389" s="1"/>
    </row>
    <row r="390" spans="2:17" x14ac:dyDescent="0.3">
      <c r="B390" s="1"/>
      <c r="C390" s="1"/>
      <c r="D390" s="58">
        <v>374</v>
      </c>
      <c r="E390" s="57">
        <f t="shared" si="36"/>
        <v>-589300.97962248162</v>
      </c>
      <c r="F390" s="57">
        <f t="shared" si="39"/>
        <v>4840.8122120908274</v>
      </c>
      <c r="G390" s="57">
        <f t="shared" si="38"/>
        <v>0</v>
      </c>
      <c r="H390" s="57">
        <f t="shared" si="34"/>
        <v>-1739.3863303425446</v>
      </c>
      <c r="I390" s="57">
        <f t="shared" si="35"/>
        <v>6580.1985424333725</v>
      </c>
      <c r="J390" s="57">
        <f t="shared" si="37"/>
        <v>-595881.17816491495</v>
      </c>
      <c r="K390" s="30"/>
      <c r="L390" s="1"/>
      <c r="M390" s="1"/>
      <c r="N390" s="1"/>
      <c r="O390" s="1"/>
      <c r="P390" s="1"/>
      <c r="Q390" s="1"/>
    </row>
    <row r="391" spans="2:17" x14ac:dyDescent="0.3">
      <c r="B391" s="1"/>
      <c r="C391" s="1"/>
      <c r="D391" s="58">
        <v>375</v>
      </c>
      <c r="E391" s="57">
        <f t="shared" si="36"/>
        <v>-595881.17816491495</v>
      </c>
      <c r="F391" s="57">
        <f t="shared" si="39"/>
        <v>4840.8122120908274</v>
      </c>
      <c r="G391" s="57">
        <f t="shared" si="38"/>
        <v>0</v>
      </c>
      <c r="H391" s="57">
        <f t="shared" si="34"/>
        <v>-1758.8085064315455</v>
      </c>
      <c r="I391" s="57">
        <f t="shared" si="35"/>
        <v>6599.620718522373</v>
      </c>
      <c r="J391" s="57">
        <f t="shared" si="37"/>
        <v>-602480.7988834373</v>
      </c>
      <c r="K391" s="30"/>
      <c r="L391" s="1"/>
      <c r="M391" s="1"/>
      <c r="N391" s="1"/>
      <c r="O391" s="1"/>
      <c r="P391" s="1"/>
      <c r="Q391" s="1"/>
    </row>
    <row r="392" spans="2:17" x14ac:dyDescent="0.3">
      <c r="B392" s="1"/>
      <c r="C392" s="1"/>
      <c r="D392" s="58">
        <v>376</v>
      </c>
      <c r="E392" s="57">
        <f t="shared" si="36"/>
        <v>-602480.7988834373</v>
      </c>
      <c r="F392" s="57">
        <f t="shared" si="39"/>
        <v>4840.8122120908274</v>
      </c>
      <c r="G392" s="57">
        <f t="shared" si="38"/>
        <v>0</v>
      </c>
      <c r="H392" s="57">
        <f t="shared" si="34"/>
        <v>-1778.2880091987004</v>
      </c>
      <c r="I392" s="57">
        <f t="shared" si="35"/>
        <v>6619.1002212895273</v>
      </c>
      <c r="J392" s="57">
        <f t="shared" si="37"/>
        <v>-609099.89910472685</v>
      </c>
      <c r="K392" s="30"/>
      <c r="L392" s="1"/>
      <c r="M392" s="1"/>
      <c r="N392" s="1"/>
      <c r="O392" s="1"/>
      <c r="P392" s="1"/>
      <c r="Q392" s="1"/>
    </row>
    <row r="393" spans="2:17" x14ac:dyDescent="0.3">
      <c r="B393" s="1"/>
      <c r="C393" s="1"/>
      <c r="D393" s="58">
        <v>377</v>
      </c>
      <c r="E393" s="57">
        <f t="shared" si="36"/>
        <v>-609099.89910472685</v>
      </c>
      <c r="F393" s="57">
        <f t="shared" si="39"/>
        <v>4840.8122120908274</v>
      </c>
      <c r="G393" s="57">
        <f t="shared" si="38"/>
        <v>0</v>
      </c>
      <c r="H393" s="57">
        <f t="shared" si="34"/>
        <v>-1797.8250078499734</v>
      </c>
      <c r="I393" s="57">
        <f t="shared" si="35"/>
        <v>6638.6372199408006</v>
      </c>
      <c r="J393" s="57">
        <f t="shared" si="37"/>
        <v>-615738.53632466763</v>
      </c>
      <c r="K393" s="30"/>
      <c r="L393" s="1"/>
      <c r="M393" s="1"/>
      <c r="N393" s="1"/>
      <c r="O393" s="1"/>
      <c r="P393" s="1"/>
      <c r="Q393" s="1"/>
    </row>
    <row r="394" spans="2:17" x14ac:dyDescent="0.3">
      <c r="B394" s="1"/>
      <c r="C394" s="1"/>
      <c r="D394" s="58">
        <v>378</v>
      </c>
      <c r="E394" s="57">
        <f t="shared" si="36"/>
        <v>-615738.53632466763</v>
      </c>
      <c r="F394" s="57">
        <f t="shared" si="39"/>
        <v>4840.8122120908274</v>
      </c>
      <c r="G394" s="57">
        <f t="shared" si="38"/>
        <v>0</v>
      </c>
      <c r="H394" s="57">
        <f t="shared" si="34"/>
        <v>-1817.4196720907585</v>
      </c>
      <c r="I394" s="57">
        <f t="shared" si="35"/>
        <v>6658.2318841815859</v>
      </c>
      <c r="J394" s="57">
        <f t="shared" si="37"/>
        <v>-622396.76820884924</v>
      </c>
      <c r="K394" s="30"/>
      <c r="L394" s="1"/>
      <c r="M394" s="1"/>
      <c r="N394" s="1"/>
      <c r="O394" s="1"/>
      <c r="P394" s="1"/>
      <c r="Q394" s="1"/>
    </row>
    <row r="395" spans="2:17" x14ac:dyDescent="0.3">
      <c r="B395" s="1"/>
      <c r="C395" s="1"/>
      <c r="D395" s="58">
        <v>379</v>
      </c>
      <c r="E395" s="57">
        <f t="shared" si="36"/>
        <v>-622396.76820884924</v>
      </c>
      <c r="F395" s="57">
        <f t="shared" si="39"/>
        <v>4840.8122120908274</v>
      </c>
      <c r="G395" s="57">
        <f t="shared" si="38"/>
        <v>0</v>
      </c>
      <c r="H395" s="57">
        <f t="shared" si="34"/>
        <v>-1837.0721721273537</v>
      </c>
      <c r="I395" s="57">
        <f t="shared" si="35"/>
        <v>6677.8843842181814</v>
      </c>
      <c r="J395" s="57">
        <f t="shared" si="37"/>
        <v>-629074.65259306738</v>
      </c>
      <c r="K395" s="30"/>
      <c r="L395" s="1"/>
      <c r="M395" s="1"/>
      <c r="N395" s="1"/>
      <c r="O395" s="1"/>
      <c r="P395" s="1"/>
      <c r="Q395" s="1"/>
    </row>
    <row r="396" spans="2:17" x14ac:dyDescent="0.3">
      <c r="B396" s="1"/>
      <c r="C396" s="1"/>
      <c r="D396" s="58">
        <v>380</v>
      </c>
      <c r="E396" s="57">
        <f t="shared" si="36"/>
        <v>-629074.65259306738</v>
      </c>
      <c r="F396" s="57">
        <f t="shared" si="39"/>
        <v>4840.8122120908274</v>
      </c>
      <c r="G396" s="57">
        <f t="shared" si="38"/>
        <v>0</v>
      </c>
      <c r="H396" s="57">
        <f t="shared" si="34"/>
        <v>-1856.7826786684391</v>
      </c>
      <c r="I396" s="57">
        <f t="shared" si="35"/>
        <v>6697.5948907592665</v>
      </c>
      <c r="J396" s="57">
        <f t="shared" si="37"/>
        <v>-635772.24748382659</v>
      </c>
      <c r="K396" s="30"/>
      <c r="L396" s="1"/>
      <c r="M396" s="1"/>
      <c r="N396" s="1"/>
      <c r="O396" s="1"/>
      <c r="P396" s="1"/>
      <c r="Q396" s="1"/>
    </row>
    <row r="397" spans="2:17" x14ac:dyDescent="0.3">
      <c r="B397" s="1"/>
      <c r="C397" s="1"/>
      <c r="D397" s="58">
        <v>381</v>
      </c>
      <c r="E397" s="57">
        <f t="shared" si="36"/>
        <v>-635772.24748382659</v>
      </c>
      <c r="F397" s="57">
        <f t="shared" si="39"/>
        <v>4840.8122120908274</v>
      </c>
      <c r="G397" s="57">
        <f t="shared" si="38"/>
        <v>0</v>
      </c>
      <c r="H397" s="57">
        <f t="shared" si="34"/>
        <v>-1876.5513629265608</v>
      </c>
      <c r="I397" s="57">
        <f t="shared" si="35"/>
        <v>6717.363575017388</v>
      </c>
      <c r="J397" s="57">
        <f t="shared" si="37"/>
        <v>-642489.61105884402</v>
      </c>
      <c r="K397" s="30"/>
      <c r="L397" s="1"/>
      <c r="M397" s="1"/>
      <c r="N397" s="1"/>
      <c r="O397" s="1"/>
      <c r="P397" s="1"/>
      <c r="Q397" s="1"/>
    </row>
    <row r="398" spans="2:17" x14ac:dyDescent="0.3">
      <c r="B398" s="1"/>
      <c r="C398" s="1"/>
      <c r="D398" s="58">
        <v>382</v>
      </c>
      <c r="E398" s="57">
        <f t="shared" si="36"/>
        <v>-642489.61105884402</v>
      </c>
      <c r="F398" s="57">
        <f t="shared" si="39"/>
        <v>4840.8122120908274</v>
      </c>
      <c r="G398" s="57">
        <f t="shared" si="38"/>
        <v>0</v>
      </c>
      <c r="H398" s="57">
        <f t="shared" si="34"/>
        <v>-1896.3783966196174</v>
      </c>
      <c r="I398" s="57">
        <f t="shared" si="35"/>
        <v>6737.1906087104453</v>
      </c>
      <c r="J398" s="57">
        <f t="shared" si="37"/>
        <v>-649226.80166755442</v>
      </c>
      <c r="K398" s="30"/>
      <c r="L398" s="1"/>
      <c r="M398" s="1"/>
      <c r="N398" s="1"/>
      <c r="O398" s="1"/>
      <c r="P398" s="1"/>
      <c r="Q398" s="1"/>
    </row>
    <row r="399" spans="2:17" x14ac:dyDescent="0.3">
      <c r="B399" s="1"/>
      <c r="C399" s="1"/>
      <c r="D399" s="58">
        <v>383</v>
      </c>
      <c r="E399" s="57">
        <f t="shared" si="36"/>
        <v>-649226.80166755442</v>
      </c>
      <c r="F399" s="57">
        <f t="shared" si="39"/>
        <v>4840.8122120908274</v>
      </c>
      <c r="G399" s="57">
        <f t="shared" si="38"/>
        <v>0</v>
      </c>
      <c r="H399" s="57">
        <f t="shared" si="34"/>
        <v>-1916.2639519723512</v>
      </c>
      <c r="I399" s="57">
        <f t="shared" si="35"/>
        <v>6757.076164063179</v>
      </c>
      <c r="J399" s="57">
        <f t="shared" si="37"/>
        <v>-655983.8778316176</v>
      </c>
      <c r="K399" s="30"/>
      <c r="L399" s="1"/>
      <c r="M399" s="1"/>
      <c r="N399" s="1"/>
      <c r="O399" s="1"/>
      <c r="P399" s="1"/>
      <c r="Q399" s="1"/>
    </row>
    <row r="400" spans="2:17" x14ac:dyDescent="0.3">
      <c r="B400" s="1"/>
      <c r="C400" s="1"/>
      <c r="D400" s="58">
        <v>384</v>
      </c>
      <c r="E400" s="57">
        <f t="shared" si="36"/>
        <v>-655983.8778316176</v>
      </c>
      <c r="F400" s="57">
        <f t="shared" si="39"/>
        <v>4840.8122120908274</v>
      </c>
      <c r="G400" s="57">
        <f t="shared" si="38"/>
        <v>0</v>
      </c>
      <c r="H400" s="57">
        <f t="shared" si="34"/>
        <v>-1936.208201717845</v>
      </c>
      <c r="I400" s="57">
        <f t="shared" si="35"/>
        <v>6777.0204138086719</v>
      </c>
      <c r="J400" s="57">
        <f t="shared" si="37"/>
        <v>-662760.89824542624</v>
      </c>
      <c r="K400" s="30"/>
      <c r="L400" s="1"/>
      <c r="M400" s="1"/>
      <c r="N400" s="1"/>
      <c r="O400" s="1"/>
      <c r="P400" s="1"/>
      <c r="Q400" s="1"/>
    </row>
    <row r="401" spans="2:17" x14ac:dyDescent="0.3">
      <c r="B401" s="1"/>
      <c r="C401" s="1"/>
      <c r="D401" s="58">
        <v>385</v>
      </c>
      <c r="E401" s="57">
        <f t="shared" si="36"/>
        <v>-662760.89824542624</v>
      </c>
      <c r="F401" s="57">
        <f t="shared" si="39"/>
        <v>4840.8122120908274</v>
      </c>
      <c r="G401" s="57">
        <f t="shared" si="38"/>
        <v>-59648.480842088356</v>
      </c>
      <c r="H401" s="57">
        <f t="shared" ref="H401:H436" si="40">(E401-G401)*$C$5</f>
        <v>-1780.1523003801101</v>
      </c>
      <c r="I401" s="57">
        <f t="shared" ref="I401:I436" si="41">F401-H401+G401</f>
        <v>-53027.516329617421</v>
      </c>
      <c r="J401" s="57">
        <f t="shared" si="37"/>
        <v>-609733.38191580877</v>
      </c>
      <c r="K401" s="30"/>
      <c r="L401" s="1"/>
      <c r="M401" s="1"/>
      <c r="N401" s="1"/>
      <c r="O401" s="1"/>
      <c r="P401" s="1"/>
      <c r="Q401" s="1"/>
    </row>
    <row r="402" spans="2:17" x14ac:dyDescent="0.3">
      <c r="B402" s="1"/>
      <c r="C402" s="1"/>
      <c r="D402" s="58">
        <v>386</v>
      </c>
      <c r="E402" s="57">
        <f t="shared" si="36"/>
        <v>-609733.38191580877</v>
      </c>
      <c r="F402" s="57">
        <f t="shared" si="39"/>
        <v>4840.8122120908274</v>
      </c>
      <c r="G402" s="57">
        <f t="shared" si="38"/>
        <v>0</v>
      </c>
      <c r="H402" s="57">
        <f t="shared" si="40"/>
        <v>-1799.6948016908198</v>
      </c>
      <c r="I402" s="57">
        <f t="shared" si="41"/>
        <v>6640.5070137816474</v>
      </c>
      <c r="J402" s="57">
        <f t="shared" si="37"/>
        <v>-616373.88892959047</v>
      </c>
      <c r="K402" s="30"/>
      <c r="L402" s="1"/>
      <c r="M402" s="1"/>
      <c r="N402" s="1"/>
      <c r="O402" s="1"/>
      <c r="P402" s="1"/>
      <c r="Q402" s="1"/>
    </row>
    <row r="403" spans="2:17" x14ac:dyDescent="0.3">
      <c r="B403" s="1"/>
      <c r="C403" s="1"/>
      <c r="D403" s="58">
        <v>387</v>
      </c>
      <c r="E403" s="57">
        <f t="shared" ref="E403:E436" si="42">J402</f>
        <v>-616373.88892959047</v>
      </c>
      <c r="F403" s="57">
        <f t="shared" si="39"/>
        <v>4840.8122120908274</v>
      </c>
      <c r="G403" s="57">
        <f t="shared" si="38"/>
        <v>0</v>
      </c>
      <c r="H403" s="57">
        <f t="shared" si="40"/>
        <v>-1819.2949848327435</v>
      </c>
      <c r="I403" s="57">
        <f t="shared" si="41"/>
        <v>6660.1071969235709</v>
      </c>
      <c r="J403" s="57">
        <f t="shared" ref="J403:J436" si="43">E403-I403</f>
        <v>-623033.99612651404</v>
      </c>
      <c r="K403" s="30"/>
      <c r="L403" s="1"/>
      <c r="M403" s="1"/>
      <c r="N403" s="1"/>
      <c r="O403" s="1"/>
      <c r="P403" s="1"/>
      <c r="Q403" s="1"/>
    </row>
    <row r="404" spans="2:17" x14ac:dyDescent="0.3">
      <c r="B404" s="1"/>
      <c r="C404" s="1"/>
      <c r="D404" s="58">
        <v>388</v>
      </c>
      <c r="E404" s="57">
        <f t="shared" si="42"/>
        <v>-623033.99612651404</v>
      </c>
      <c r="F404" s="57">
        <f t="shared" si="39"/>
        <v>4840.8122120908274</v>
      </c>
      <c r="G404" s="57">
        <f t="shared" si="38"/>
        <v>0</v>
      </c>
      <c r="H404" s="57">
        <f t="shared" si="40"/>
        <v>-1838.9530200601178</v>
      </c>
      <c r="I404" s="57">
        <f t="shared" si="41"/>
        <v>6679.7652321509449</v>
      </c>
      <c r="J404" s="57">
        <f t="shared" si="43"/>
        <v>-629713.76135866495</v>
      </c>
      <c r="K404" s="30"/>
      <c r="L404" s="1"/>
      <c r="M404" s="1"/>
      <c r="N404" s="1"/>
      <c r="O404" s="1"/>
      <c r="P404" s="1"/>
      <c r="Q404" s="1"/>
    </row>
    <row r="405" spans="2:17" x14ac:dyDescent="0.3">
      <c r="B405" s="1"/>
      <c r="C405" s="1"/>
      <c r="D405" s="58">
        <v>389</v>
      </c>
      <c r="E405" s="57">
        <f t="shared" si="42"/>
        <v>-629713.76135866495</v>
      </c>
      <c r="F405" s="57">
        <f t="shared" si="39"/>
        <v>4840.8122120908274</v>
      </c>
      <c r="G405" s="57">
        <f t="shared" si="38"/>
        <v>0</v>
      </c>
      <c r="H405" s="57">
        <f t="shared" si="40"/>
        <v>-1858.6690781297036</v>
      </c>
      <c r="I405" s="57">
        <f t="shared" si="41"/>
        <v>6699.4812902205313</v>
      </c>
      <c r="J405" s="57">
        <f t="shared" si="43"/>
        <v>-636413.24264888547</v>
      </c>
      <c r="K405" s="30"/>
      <c r="L405" s="1"/>
      <c r="M405" s="1"/>
      <c r="N405" s="1"/>
      <c r="O405" s="1"/>
      <c r="P405" s="1"/>
      <c r="Q405" s="1"/>
    </row>
    <row r="406" spans="2:17" x14ac:dyDescent="0.3">
      <c r="B406" s="1"/>
      <c r="C406" s="1"/>
      <c r="D406" s="58">
        <v>390</v>
      </c>
      <c r="E406" s="57">
        <f t="shared" si="42"/>
        <v>-636413.24264888547</v>
      </c>
      <c r="F406" s="57">
        <f t="shared" si="39"/>
        <v>4840.8122120908274</v>
      </c>
      <c r="G406" s="57">
        <f t="shared" si="38"/>
        <v>0</v>
      </c>
      <c r="H406" s="57">
        <f t="shared" si="40"/>
        <v>-1878.4433303022697</v>
      </c>
      <c r="I406" s="57">
        <f t="shared" si="41"/>
        <v>6719.2555423930971</v>
      </c>
      <c r="J406" s="57">
        <f t="shared" si="43"/>
        <v>-643132.49819127854</v>
      </c>
      <c r="K406" s="30"/>
      <c r="L406" s="1"/>
      <c r="M406" s="1"/>
      <c r="N406" s="1"/>
      <c r="O406" s="1"/>
      <c r="P406" s="1"/>
      <c r="Q406" s="1"/>
    </row>
    <row r="407" spans="2:17" x14ac:dyDescent="0.3">
      <c r="B407" s="1"/>
      <c r="C407" s="1"/>
      <c r="D407" s="58">
        <v>391</v>
      </c>
      <c r="E407" s="57">
        <f t="shared" si="42"/>
        <v>-643132.49819127854</v>
      </c>
      <c r="F407" s="57">
        <f t="shared" si="39"/>
        <v>4840.8122120908274</v>
      </c>
      <c r="G407" s="57">
        <f t="shared" si="38"/>
        <v>0</v>
      </c>
      <c r="H407" s="57">
        <f t="shared" si="40"/>
        <v>-1898.2759483440793</v>
      </c>
      <c r="I407" s="57">
        <f t="shared" si="41"/>
        <v>6739.088160434907</v>
      </c>
      <c r="J407" s="57">
        <f t="shared" si="43"/>
        <v>-649871.5863517134</v>
      </c>
      <c r="K407" s="30"/>
      <c r="L407" s="1"/>
      <c r="M407" s="1"/>
      <c r="N407" s="1"/>
      <c r="O407" s="1"/>
      <c r="P407" s="1"/>
      <c r="Q407" s="1"/>
    </row>
    <row r="408" spans="2:17" x14ac:dyDescent="0.3">
      <c r="B408" s="1"/>
      <c r="C408" s="1"/>
      <c r="D408" s="58">
        <v>392</v>
      </c>
      <c r="E408" s="57">
        <f t="shared" si="42"/>
        <v>-649871.5863517134</v>
      </c>
      <c r="F408" s="57">
        <f t="shared" si="39"/>
        <v>4840.8122120908274</v>
      </c>
      <c r="G408" s="57">
        <f t="shared" si="38"/>
        <v>0</v>
      </c>
      <c r="H408" s="57">
        <f t="shared" si="40"/>
        <v>-1918.1671045283827</v>
      </c>
      <c r="I408" s="57">
        <f t="shared" si="41"/>
        <v>6758.9793166192103</v>
      </c>
      <c r="J408" s="57">
        <f t="shared" si="43"/>
        <v>-656630.56566833262</v>
      </c>
      <c r="K408" s="30"/>
      <c r="L408" s="1"/>
      <c r="M408" s="1"/>
      <c r="N408" s="1"/>
      <c r="O408" s="1"/>
      <c r="P408" s="1"/>
      <c r="Q408" s="1"/>
    </row>
    <row r="409" spans="2:17" x14ac:dyDescent="0.3">
      <c r="B409" s="1"/>
      <c r="C409" s="1"/>
      <c r="D409" s="58">
        <v>393</v>
      </c>
      <c r="E409" s="57">
        <f t="shared" si="42"/>
        <v>-656630.56566833262</v>
      </c>
      <c r="F409" s="57">
        <f t="shared" si="39"/>
        <v>4840.8122120908274</v>
      </c>
      <c r="G409" s="57">
        <f t="shared" si="38"/>
        <v>0</v>
      </c>
      <c r="H409" s="57">
        <f t="shared" si="40"/>
        <v>-1938.1169716369134</v>
      </c>
      <c r="I409" s="57">
        <f t="shared" si="41"/>
        <v>6778.9291837277406</v>
      </c>
      <c r="J409" s="57">
        <f t="shared" si="43"/>
        <v>-663409.49485206034</v>
      </c>
      <c r="K409" s="30"/>
      <c r="L409" s="1"/>
      <c r="M409" s="1"/>
      <c r="N409" s="1"/>
      <c r="O409" s="1"/>
      <c r="P409" s="1"/>
      <c r="Q409" s="1"/>
    </row>
    <row r="410" spans="2:17" x14ac:dyDescent="0.3">
      <c r="B410" s="1"/>
      <c r="C410" s="1"/>
      <c r="D410" s="58">
        <v>394</v>
      </c>
      <c r="E410" s="57">
        <f t="shared" si="42"/>
        <v>-663409.49485206034</v>
      </c>
      <c r="F410" s="57">
        <f t="shared" si="39"/>
        <v>4840.8122120908274</v>
      </c>
      <c r="G410" s="57">
        <f t="shared" si="38"/>
        <v>0</v>
      </c>
      <c r="H410" s="57">
        <f t="shared" si="40"/>
        <v>-1958.1257229613889</v>
      </c>
      <c r="I410" s="57">
        <f t="shared" si="41"/>
        <v>6798.9379350522158</v>
      </c>
      <c r="J410" s="57">
        <f t="shared" si="43"/>
        <v>-670208.43278711254</v>
      </c>
      <c r="K410" s="30"/>
      <c r="L410" s="1"/>
      <c r="M410" s="1"/>
      <c r="N410" s="1"/>
      <c r="O410" s="1"/>
      <c r="P410" s="1"/>
      <c r="Q410" s="1"/>
    </row>
    <row r="411" spans="2:17" x14ac:dyDescent="0.3">
      <c r="B411" s="1"/>
      <c r="C411" s="1"/>
      <c r="D411" s="58">
        <v>395</v>
      </c>
      <c r="E411" s="57">
        <f t="shared" si="42"/>
        <v>-670208.43278711254</v>
      </c>
      <c r="F411" s="57">
        <f t="shared" si="39"/>
        <v>4840.8122120908274</v>
      </c>
      <c r="G411" s="57">
        <f t="shared" si="38"/>
        <v>0</v>
      </c>
      <c r="H411" s="57">
        <f t="shared" si="40"/>
        <v>-1978.193532305017</v>
      </c>
      <c r="I411" s="57">
        <f t="shared" si="41"/>
        <v>6819.0057443958449</v>
      </c>
      <c r="J411" s="57">
        <f t="shared" si="43"/>
        <v>-677027.43853150844</v>
      </c>
      <c r="K411" s="30"/>
      <c r="L411" s="1"/>
      <c r="M411" s="1"/>
      <c r="N411" s="1"/>
      <c r="O411" s="1"/>
      <c r="P411" s="1"/>
      <c r="Q411" s="1"/>
    </row>
    <row r="412" spans="2:17" x14ac:dyDescent="0.3">
      <c r="B412" s="1"/>
      <c r="C412" s="1"/>
      <c r="D412" s="58">
        <v>396</v>
      </c>
      <c r="E412" s="57">
        <f t="shared" si="42"/>
        <v>-677027.43853150844</v>
      </c>
      <c r="F412" s="57">
        <f t="shared" si="39"/>
        <v>4840.8122120908274</v>
      </c>
      <c r="G412" s="57">
        <f t="shared" si="38"/>
        <v>0</v>
      </c>
      <c r="H412" s="57">
        <f t="shared" si="40"/>
        <v>-1998.3205739840039</v>
      </c>
      <c r="I412" s="57">
        <f t="shared" si="41"/>
        <v>6839.1327860748315</v>
      </c>
      <c r="J412" s="57">
        <f t="shared" si="43"/>
        <v>-683866.57131758332</v>
      </c>
      <c r="K412" s="30"/>
      <c r="L412" s="1"/>
      <c r="M412" s="1"/>
      <c r="N412" s="1"/>
      <c r="O412" s="1"/>
      <c r="P412" s="1"/>
      <c r="Q412" s="1"/>
    </row>
    <row r="413" spans="2:17" x14ac:dyDescent="0.3">
      <c r="B413" s="1"/>
      <c r="C413" s="1"/>
      <c r="D413" s="58">
        <v>397</v>
      </c>
      <c r="E413" s="57">
        <f t="shared" si="42"/>
        <v>-683866.57131758332</v>
      </c>
      <c r="F413" s="57">
        <f t="shared" si="39"/>
        <v>4840.8122120908274</v>
      </c>
      <c r="G413" s="57">
        <f t="shared" si="38"/>
        <v>-61547.991418582496</v>
      </c>
      <c r="H413" s="57">
        <f t="shared" si="40"/>
        <v>-1836.841390774453</v>
      </c>
      <c r="I413" s="57">
        <f t="shared" si="41"/>
        <v>-54870.337815717212</v>
      </c>
      <c r="J413" s="57">
        <f t="shared" si="43"/>
        <v>-628996.23350186611</v>
      </c>
      <c r="K413" s="30"/>
      <c r="L413" s="1"/>
      <c r="M413" s="1"/>
      <c r="N413" s="1"/>
      <c r="O413" s="1"/>
      <c r="P413" s="1"/>
      <c r="Q413" s="1"/>
    </row>
    <row r="414" spans="2:17" x14ac:dyDescent="0.3">
      <c r="B414" s="1"/>
      <c r="C414" s="1"/>
      <c r="D414" s="58">
        <v>398</v>
      </c>
      <c r="E414" s="57">
        <f t="shared" si="42"/>
        <v>-628996.23350186611</v>
      </c>
      <c r="F414" s="57">
        <f t="shared" si="39"/>
        <v>4840.8122120908274</v>
      </c>
      <c r="G414" s="57">
        <f t="shared" si="38"/>
        <v>0</v>
      </c>
      <c r="H414" s="57">
        <f t="shared" si="40"/>
        <v>-1856.5512161391205</v>
      </c>
      <c r="I414" s="57">
        <f t="shared" si="41"/>
        <v>6697.3634282299481</v>
      </c>
      <c r="J414" s="57">
        <f t="shared" si="43"/>
        <v>-635693.59693009604</v>
      </c>
      <c r="K414" s="30"/>
      <c r="L414" s="1"/>
      <c r="M414" s="1"/>
      <c r="N414" s="1"/>
      <c r="O414" s="1"/>
      <c r="P414" s="1"/>
      <c r="Q414" s="1"/>
    </row>
    <row r="415" spans="2:17" x14ac:dyDescent="0.3">
      <c r="B415" s="1"/>
      <c r="C415" s="1"/>
      <c r="D415" s="58">
        <v>399</v>
      </c>
      <c r="E415" s="57">
        <f t="shared" si="42"/>
        <v>-635693.59693009604</v>
      </c>
      <c r="F415" s="57">
        <f t="shared" si="39"/>
        <v>4840.8122120908274</v>
      </c>
      <c r="G415" s="57">
        <f t="shared" si="38"/>
        <v>0</v>
      </c>
      <c r="H415" s="57">
        <f t="shared" si="40"/>
        <v>-1876.3192172102574</v>
      </c>
      <c r="I415" s="57">
        <f t="shared" si="41"/>
        <v>6717.1314293010846</v>
      </c>
      <c r="J415" s="57">
        <f t="shared" si="43"/>
        <v>-642410.72835939715</v>
      </c>
      <c r="K415" s="30"/>
      <c r="L415" s="1"/>
      <c r="M415" s="1"/>
      <c r="N415" s="1"/>
      <c r="O415" s="1"/>
      <c r="P415" s="1"/>
      <c r="Q415" s="1"/>
    </row>
    <row r="416" spans="2:17" x14ac:dyDescent="0.3">
      <c r="B416" s="1"/>
      <c r="C416" s="1"/>
      <c r="D416" s="58">
        <v>400</v>
      </c>
      <c r="E416" s="57">
        <f t="shared" si="42"/>
        <v>-642410.72835939715</v>
      </c>
      <c r="F416" s="57">
        <f t="shared" si="39"/>
        <v>4840.8122120908274</v>
      </c>
      <c r="G416" s="57">
        <f t="shared" si="38"/>
        <v>0</v>
      </c>
      <c r="H416" s="57">
        <f t="shared" si="40"/>
        <v>-1896.1455656998278</v>
      </c>
      <c r="I416" s="57">
        <f t="shared" si="41"/>
        <v>6736.9577777906552</v>
      </c>
      <c r="J416" s="57">
        <f t="shared" si="43"/>
        <v>-649147.68613718776</v>
      </c>
      <c r="K416" s="30"/>
      <c r="L416" s="1"/>
      <c r="M416" s="1"/>
      <c r="N416" s="1"/>
      <c r="O416" s="1"/>
      <c r="P416" s="1"/>
      <c r="Q416" s="1"/>
    </row>
    <row r="417" spans="2:17" x14ac:dyDescent="0.3">
      <c r="B417" s="1"/>
      <c r="C417" s="1"/>
      <c r="D417" s="58">
        <v>401</v>
      </c>
      <c r="E417" s="57">
        <f t="shared" si="42"/>
        <v>-649147.68613718776</v>
      </c>
      <c r="F417" s="57">
        <f t="shared" si="39"/>
        <v>4840.8122120908274</v>
      </c>
      <c r="G417" s="57">
        <f t="shared" si="38"/>
        <v>0</v>
      </c>
      <c r="H417" s="57">
        <f t="shared" si="40"/>
        <v>-1916.0304338266224</v>
      </c>
      <c r="I417" s="57">
        <f t="shared" si="41"/>
        <v>6756.8426459174498</v>
      </c>
      <c r="J417" s="57">
        <f t="shared" si="43"/>
        <v>-655904.5287831052</v>
      </c>
      <c r="K417" s="30"/>
      <c r="L417" s="1"/>
      <c r="M417" s="1"/>
      <c r="N417" s="1"/>
      <c r="O417" s="1"/>
      <c r="P417" s="1"/>
      <c r="Q417" s="1"/>
    </row>
    <row r="418" spans="2:17" x14ac:dyDescent="0.3">
      <c r="B418" s="1"/>
      <c r="C418" s="1"/>
      <c r="D418" s="58">
        <v>402</v>
      </c>
      <c r="E418" s="57">
        <f t="shared" si="42"/>
        <v>-655904.5287831052</v>
      </c>
      <c r="F418" s="57">
        <f t="shared" si="39"/>
        <v>4840.8122120908274</v>
      </c>
      <c r="G418" s="57">
        <f t="shared" si="38"/>
        <v>0</v>
      </c>
      <c r="H418" s="57">
        <f t="shared" si="40"/>
        <v>-1935.9739943177544</v>
      </c>
      <c r="I418" s="57">
        <f t="shared" si="41"/>
        <v>6776.7862064085821</v>
      </c>
      <c r="J418" s="57">
        <f t="shared" si="43"/>
        <v>-662681.31498951383</v>
      </c>
      <c r="K418" s="30"/>
      <c r="L418" s="1"/>
      <c r="M418" s="1"/>
      <c r="N418" s="1"/>
      <c r="O418" s="1"/>
      <c r="P418" s="1"/>
      <c r="Q418" s="1"/>
    </row>
    <row r="419" spans="2:17" x14ac:dyDescent="0.3">
      <c r="B419" s="1"/>
      <c r="C419" s="1"/>
      <c r="D419" s="58">
        <v>403</v>
      </c>
      <c r="E419" s="57">
        <f t="shared" si="42"/>
        <v>-662681.31498951383</v>
      </c>
      <c r="F419" s="57">
        <f t="shared" si="39"/>
        <v>4840.8122120908274</v>
      </c>
      <c r="G419" s="57">
        <f t="shared" si="38"/>
        <v>0</v>
      </c>
      <c r="H419" s="57">
        <f t="shared" si="40"/>
        <v>-1955.9764204101602</v>
      </c>
      <c r="I419" s="57">
        <f t="shared" si="41"/>
        <v>6796.7886325009877</v>
      </c>
      <c r="J419" s="57">
        <f t="shared" si="43"/>
        <v>-669478.10362201487</v>
      </c>
      <c r="K419" s="30"/>
      <c r="L419" s="1"/>
      <c r="M419" s="1"/>
      <c r="N419" s="1"/>
      <c r="O419" s="1"/>
      <c r="P419" s="1"/>
      <c r="Q419" s="1"/>
    </row>
    <row r="420" spans="2:17" x14ac:dyDescent="0.3">
      <c r="B420" s="1"/>
      <c r="C420" s="1"/>
      <c r="D420" s="58">
        <v>404</v>
      </c>
      <c r="E420" s="57">
        <f t="shared" si="42"/>
        <v>-669478.10362201487</v>
      </c>
      <c r="F420" s="57">
        <f t="shared" si="39"/>
        <v>4840.8122120908274</v>
      </c>
      <c r="G420" s="57">
        <f t="shared" si="38"/>
        <v>0</v>
      </c>
      <c r="H420" s="57">
        <f t="shared" si="40"/>
        <v>-1976.037885852104</v>
      </c>
      <c r="I420" s="57">
        <f t="shared" si="41"/>
        <v>6816.8500979429318</v>
      </c>
      <c r="J420" s="57">
        <f t="shared" si="43"/>
        <v>-676294.95371995785</v>
      </c>
      <c r="K420" s="30"/>
      <c r="L420" s="1"/>
      <c r="M420" s="1"/>
      <c r="N420" s="1"/>
      <c r="O420" s="1"/>
      <c r="P420" s="1"/>
      <c r="Q420" s="1"/>
    </row>
    <row r="421" spans="2:17" x14ac:dyDescent="0.3">
      <c r="B421" s="1"/>
      <c r="C421" s="1"/>
      <c r="D421" s="58">
        <v>405</v>
      </c>
      <c r="E421" s="57">
        <f t="shared" si="42"/>
        <v>-676294.95371995785</v>
      </c>
      <c r="F421" s="57">
        <f t="shared" si="39"/>
        <v>4840.8122120908274</v>
      </c>
      <c r="G421" s="57">
        <f t="shared" si="38"/>
        <v>0</v>
      </c>
      <c r="H421" s="57">
        <f t="shared" si="40"/>
        <v>-1996.158564904686</v>
      </c>
      <c r="I421" s="57">
        <f t="shared" si="41"/>
        <v>6836.970776995513</v>
      </c>
      <c r="J421" s="57">
        <f t="shared" si="43"/>
        <v>-683131.92449695338</v>
      </c>
      <c r="K421" s="30"/>
      <c r="L421" s="1"/>
      <c r="M421" s="1"/>
      <c r="N421" s="1"/>
      <c r="O421" s="1"/>
      <c r="P421" s="1"/>
      <c r="Q421" s="1"/>
    </row>
    <row r="422" spans="2:17" x14ac:dyDescent="0.3">
      <c r="B422" s="1"/>
      <c r="C422" s="1"/>
      <c r="D422" s="58">
        <v>406</v>
      </c>
      <c r="E422" s="57">
        <f t="shared" si="42"/>
        <v>-683131.92449695338</v>
      </c>
      <c r="F422" s="57">
        <f t="shared" si="39"/>
        <v>4840.8122120908274</v>
      </c>
      <c r="G422" s="57">
        <f t="shared" si="38"/>
        <v>0</v>
      </c>
      <c r="H422" s="57">
        <f t="shared" si="40"/>
        <v>-2016.3386323433588</v>
      </c>
      <c r="I422" s="57">
        <f t="shared" si="41"/>
        <v>6857.1508444341862</v>
      </c>
      <c r="J422" s="57">
        <f t="shared" si="43"/>
        <v>-689989.07534138754</v>
      </c>
      <c r="K422" s="30"/>
      <c r="L422" s="1"/>
      <c r="M422" s="1"/>
      <c r="N422" s="1"/>
      <c r="O422" s="1"/>
      <c r="P422" s="1"/>
      <c r="Q422" s="1"/>
    </row>
    <row r="423" spans="2:17" x14ac:dyDescent="0.3">
      <c r="B423" s="1"/>
      <c r="C423" s="1"/>
      <c r="D423" s="58">
        <v>407</v>
      </c>
      <c r="E423" s="57">
        <f t="shared" si="42"/>
        <v>-689989.07534138754</v>
      </c>
      <c r="F423" s="57">
        <f t="shared" si="39"/>
        <v>4840.8122120908274</v>
      </c>
      <c r="G423" s="57">
        <f t="shared" si="38"/>
        <v>0</v>
      </c>
      <c r="H423" s="57">
        <f t="shared" si="40"/>
        <v>-2036.578263459442</v>
      </c>
      <c r="I423" s="57">
        <f t="shared" si="41"/>
        <v>6877.3904755502699</v>
      </c>
      <c r="J423" s="57">
        <f t="shared" si="43"/>
        <v>-696866.46581693785</v>
      </c>
      <c r="K423" s="30"/>
      <c r="L423" s="1"/>
      <c r="M423" s="1"/>
      <c r="N423" s="1"/>
      <c r="O423" s="1"/>
      <c r="P423" s="1"/>
      <c r="Q423" s="1"/>
    </row>
    <row r="424" spans="2:17" x14ac:dyDescent="0.3">
      <c r="B424" s="1"/>
      <c r="C424" s="1"/>
      <c r="D424" s="58">
        <v>408</v>
      </c>
      <c r="E424" s="57">
        <f t="shared" si="42"/>
        <v>-696866.46581693785</v>
      </c>
      <c r="F424" s="57">
        <f t="shared" si="39"/>
        <v>4840.8122120908274</v>
      </c>
      <c r="G424" s="57">
        <f t="shared" si="38"/>
        <v>0</v>
      </c>
      <c r="H424" s="57">
        <f t="shared" si="40"/>
        <v>-2056.8776340616487</v>
      </c>
      <c r="I424" s="57">
        <f t="shared" si="41"/>
        <v>6897.6898461524761</v>
      </c>
      <c r="J424" s="57">
        <f t="shared" si="43"/>
        <v>-703764.15566309029</v>
      </c>
      <c r="K424" s="30"/>
      <c r="L424" s="1"/>
      <c r="M424" s="1"/>
      <c r="N424" s="1"/>
      <c r="O424" s="1"/>
      <c r="P424" s="1"/>
      <c r="Q424" s="1"/>
    </row>
    <row r="425" spans="2:17" x14ac:dyDescent="0.3">
      <c r="B425" s="1"/>
      <c r="C425" s="1"/>
      <c r="D425" s="58">
        <v>409</v>
      </c>
      <c r="E425" s="57">
        <f t="shared" si="42"/>
        <v>-703764.15566309029</v>
      </c>
      <c r="F425" s="57">
        <f t="shared" si="39"/>
        <v>4840.8122120908274</v>
      </c>
      <c r="G425" s="57">
        <f t="shared" si="38"/>
        <v>-63338.774009678127</v>
      </c>
      <c r="H425" s="57">
        <f t="shared" si="40"/>
        <v>-1890.2855976346243</v>
      </c>
      <c r="I425" s="57">
        <f t="shared" si="41"/>
        <v>-56607.676199952679</v>
      </c>
      <c r="J425" s="57">
        <f t="shared" si="43"/>
        <v>-647156.47946313757</v>
      </c>
      <c r="K425" s="30"/>
      <c r="L425" s="1"/>
      <c r="M425" s="1"/>
      <c r="N425" s="1"/>
      <c r="O425" s="1"/>
      <c r="P425" s="1"/>
      <c r="Q425" s="1"/>
    </row>
    <row r="426" spans="2:17" x14ac:dyDescent="0.3">
      <c r="B426" s="1"/>
      <c r="C426" s="1"/>
      <c r="D426" s="58">
        <v>410</v>
      </c>
      <c r="E426" s="57">
        <f t="shared" si="42"/>
        <v>-647156.47946313757</v>
      </c>
      <c r="F426" s="57">
        <f t="shared" ref="F426:F436" si="44">$C$11</f>
        <v>4840.8122120908274</v>
      </c>
      <c r="G426" s="57">
        <f t="shared" ref="G426:G436" si="45">IF((D426-1)/12=INT((D426-1)/12), E426*0.09,0)</f>
        <v>0</v>
      </c>
      <c r="H426" s="57">
        <f t="shared" si="40"/>
        <v>-1910.1531694244004</v>
      </c>
      <c r="I426" s="57">
        <f t="shared" si="41"/>
        <v>6750.9653815152278</v>
      </c>
      <c r="J426" s="57">
        <f t="shared" si="43"/>
        <v>-653907.44484465278</v>
      </c>
      <c r="K426" s="30"/>
      <c r="L426" s="1"/>
      <c r="M426" s="1"/>
      <c r="N426" s="1"/>
      <c r="O426" s="1"/>
      <c r="P426" s="1"/>
      <c r="Q426" s="1"/>
    </row>
    <row r="427" spans="2:17" x14ac:dyDescent="0.3">
      <c r="B427" s="1"/>
      <c r="C427" s="1"/>
      <c r="D427" s="58">
        <v>411</v>
      </c>
      <c r="E427" s="57">
        <f t="shared" si="42"/>
        <v>-653907.44484465278</v>
      </c>
      <c r="F427" s="57">
        <f t="shared" si="44"/>
        <v>4840.8122120908274</v>
      </c>
      <c r="G427" s="57">
        <f t="shared" si="45"/>
        <v>0</v>
      </c>
      <c r="H427" s="57">
        <f t="shared" si="40"/>
        <v>-1930.0793825264825</v>
      </c>
      <c r="I427" s="57">
        <f t="shared" si="41"/>
        <v>6770.8915946173101</v>
      </c>
      <c r="J427" s="57">
        <f t="shared" si="43"/>
        <v>-660678.33643927006</v>
      </c>
      <c r="K427" s="30"/>
      <c r="L427" s="1"/>
      <c r="M427" s="1"/>
      <c r="N427" s="1"/>
      <c r="O427" s="1"/>
      <c r="P427" s="1"/>
      <c r="Q427" s="1"/>
    </row>
    <row r="428" spans="2:17" x14ac:dyDescent="0.3">
      <c r="B428" s="1"/>
      <c r="C428" s="1"/>
      <c r="D428" s="58">
        <v>412</v>
      </c>
      <c r="E428" s="57">
        <f t="shared" si="42"/>
        <v>-660678.33643927006</v>
      </c>
      <c r="F428" s="57">
        <f t="shared" si="44"/>
        <v>4840.8122120908274</v>
      </c>
      <c r="G428" s="57">
        <f t="shared" si="45"/>
        <v>0</v>
      </c>
      <c r="H428" s="57">
        <f t="shared" si="40"/>
        <v>-1950.0644100271211</v>
      </c>
      <c r="I428" s="57">
        <f t="shared" si="41"/>
        <v>6790.8766221179485</v>
      </c>
      <c r="J428" s="57">
        <f t="shared" si="43"/>
        <v>-667469.213061388</v>
      </c>
      <c r="K428" s="30"/>
      <c r="L428" s="1"/>
      <c r="M428" s="1"/>
      <c r="N428" s="1"/>
      <c r="O428" s="1"/>
      <c r="P428" s="1"/>
      <c r="Q428" s="1"/>
    </row>
    <row r="429" spans="2:17" x14ac:dyDescent="0.3">
      <c r="B429" s="1"/>
      <c r="C429" s="1"/>
      <c r="D429" s="58">
        <v>413</v>
      </c>
      <c r="E429" s="57">
        <f t="shared" si="42"/>
        <v>-667469.213061388</v>
      </c>
      <c r="F429" s="57">
        <f t="shared" si="44"/>
        <v>4840.8122120908274</v>
      </c>
      <c r="G429" s="57">
        <f t="shared" si="45"/>
        <v>0</v>
      </c>
      <c r="H429" s="57">
        <f t="shared" si="40"/>
        <v>-1970.1084255234498</v>
      </c>
      <c r="I429" s="57">
        <f t="shared" si="41"/>
        <v>6810.9206376142774</v>
      </c>
      <c r="J429" s="57">
        <f t="shared" si="43"/>
        <v>-674280.13369900233</v>
      </c>
      <c r="K429" s="30"/>
      <c r="L429" s="1"/>
      <c r="M429" s="1"/>
      <c r="N429" s="1"/>
      <c r="O429" s="1"/>
      <c r="P429" s="1"/>
      <c r="Q429" s="1"/>
    </row>
    <row r="430" spans="2:17" x14ac:dyDescent="0.3">
      <c r="B430" s="1"/>
      <c r="C430" s="1"/>
      <c r="D430" s="58">
        <v>414</v>
      </c>
      <c r="E430" s="57">
        <f t="shared" si="42"/>
        <v>-674280.13369900233</v>
      </c>
      <c r="F430" s="57">
        <f t="shared" si="44"/>
        <v>4840.8122120908274</v>
      </c>
      <c r="G430" s="57">
        <f t="shared" si="45"/>
        <v>0</v>
      </c>
      <c r="H430" s="57">
        <f t="shared" si="40"/>
        <v>-1990.2116031249932</v>
      </c>
      <c r="I430" s="57">
        <f t="shared" si="41"/>
        <v>6831.0238152158208</v>
      </c>
      <c r="J430" s="57">
        <f t="shared" si="43"/>
        <v>-681111.15751421812</v>
      </c>
      <c r="K430" s="30"/>
      <c r="L430" s="1"/>
      <c r="M430" s="1"/>
      <c r="N430" s="1"/>
      <c r="O430" s="1"/>
      <c r="P430" s="1"/>
      <c r="Q430" s="1"/>
    </row>
    <row r="431" spans="2:17" x14ac:dyDescent="0.3">
      <c r="B431" s="1"/>
      <c r="C431" s="1"/>
      <c r="D431" s="58">
        <v>415</v>
      </c>
      <c r="E431" s="57">
        <f t="shared" si="42"/>
        <v>-681111.15751421812</v>
      </c>
      <c r="F431" s="57">
        <f t="shared" si="44"/>
        <v>4840.8122120908274</v>
      </c>
      <c r="G431" s="57">
        <f t="shared" si="45"/>
        <v>0</v>
      </c>
      <c r="H431" s="57">
        <f t="shared" si="40"/>
        <v>-2010.3741174551787</v>
      </c>
      <c r="I431" s="57">
        <f t="shared" si="41"/>
        <v>6851.1863295460062</v>
      </c>
      <c r="J431" s="57">
        <f t="shared" si="43"/>
        <v>-687962.34384376416</v>
      </c>
      <c r="K431" s="30"/>
      <c r="L431" s="1"/>
      <c r="M431" s="1"/>
      <c r="N431" s="1"/>
      <c r="O431" s="1"/>
      <c r="P431" s="1"/>
      <c r="Q431" s="1"/>
    </row>
    <row r="432" spans="2:17" x14ac:dyDescent="0.3">
      <c r="B432" s="1"/>
      <c r="C432" s="1"/>
      <c r="D432" s="58">
        <v>416</v>
      </c>
      <c r="E432" s="57">
        <f t="shared" si="42"/>
        <v>-687962.34384376416</v>
      </c>
      <c r="F432" s="57">
        <f t="shared" si="44"/>
        <v>4840.8122120908274</v>
      </c>
      <c r="G432" s="57">
        <f t="shared" si="45"/>
        <v>0</v>
      </c>
      <c r="H432" s="57">
        <f t="shared" si="40"/>
        <v>-2030.5961436528551</v>
      </c>
      <c r="I432" s="57">
        <f t="shared" si="41"/>
        <v>6871.4083557436825</v>
      </c>
      <c r="J432" s="57">
        <f t="shared" si="43"/>
        <v>-694833.75219950778</v>
      </c>
      <c r="K432" s="30"/>
      <c r="L432" s="1"/>
      <c r="M432" s="1"/>
      <c r="N432" s="1"/>
      <c r="O432" s="1"/>
      <c r="P432" s="1"/>
      <c r="Q432" s="1"/>
    </row>
    <row r="433" spans="2:17" x14ac:dyDescent="0.3">
      <c r="B433" s="1"/>
      <c r="C433" s="1"/>
      <c r="D433" s="58">
        <v>417</v>
      </c>
      <c r="E433" s="57">
        <f t="shared" si="42"/>
        <v>-694833.75219950778</v>
      </c>
      <c r="F433" s="57">
        <f t="shared" si="44"/>
        <v>4840.8122120908274</v>
      </c>
      <c r="G433" s="57">
        <f t="shared" si="45"/>
        <v>0</v>
      </c>
      <c r="H433" s="57">
        <f t="shared" si="40"/>
        <v>-2050.8778573738109</v>
      </c>
      <c r="I433" s="57">
        <f t="shared" si="41"/>
        <v>6891.6900694646383</v>
      </c>
      <c r="J433" s="57">
        <f t="shared" si="43"/>
        <v>-701725.4422689724</v>
      </c>
      <c r="K433" s="30"/>
      <c r="L433" s="1"/>
      <c r="M433" s="1"/>
      <c r="N433" s="1"/>
      <c r="O433" s="1"/>
      <c r="P433" s="1"/>
      <c r="Q433" s="1"/>
    </row>
    <row r="434" spans="2:17" x14ac:dyDescent="0.3">
      <c r="B434" s="1"/>
      <c r="C434" s="1"/>
      <c r="D434" s="58">
        <v>418</v>
      </c>
      <c r="E434" s="57">
        <f t="shared" si="42"/>
        <v>-701725.4422689724</v>
      </c>
      <c r="F434" s="57">
        <f t="shared" si="44"/>
        <v>4840.8122120908274</v>
      </c>
      <c r="G434" s="57">
        <f t="shared" si="45"/>
        <v>0</v>
      </c>
      <c r="H434" s="57">
        <f t="shared" si="40"/>
        <v>-2071.2194347923037</v>
      </c>
      <c r="I434" s="57">
        <f t="shared" si="41"/>
        <v>6912.0316468831315</v>
      </c>
      <c r="J434" s="57">
        <f t="shared" si="43"/>
        <v>-708637.47391585552</v>
      </c>
      <c r="K434" s="30"/>
      <c r="L434" s="1"/>
      <c r="M434" s="1"/>
      <c r="N434" s="1"/>
      <c r="O434" s="1"/>
      <c r="P434" s="1"/>
      <c r="Q434" s="1"/>
    </row>
    <row r="435" spans="2:17" x14ac:dyDescent="0.3">
      <c r="B435" s="1"/>
      <c r="C435" s="1"/>
      <c r="D435" s="58">
        <v>419</v>
      </c>
      <c r="E435" s="57">
        <f t="shared" si="42"/>
        <v>-708637.47391585552</v>
      </c>
      <c r="F435" s="57">
        <f t="shared" si="44"/>
        <v>4840.8122120908274</v>
      </c>
      <c r="G435" s="57">
        <f t="shared" si="45"/>
        <v>0</v>
      </c>
      <c r="H435" s="57">
        <f t="shared" si="40"/>
        <v>-2091.621052602587</v>
      </c>
      <c r="I435" s="57">
        <f t="shared" si="41"/>
        <v>6932.4332646934145</v>
      </c>
      <c r="J435" s="57">
        <f t="shared" si="43"/>
        <v>-715569.90718054888</v>
      </c>
      <c r="K435" s="30"/>
      <c r="L435" s="1"/>
      <c r="M435" s="1"/>
      <c r="N435" s="1"/>
      <c r="O435" s="1"/>
      <c r="P435" s="1"/>
      <c r="Q435" s="1"/>
    </row>
    <row r="436" spans="2:17" x14ac:dyDescent="0.3">
      <c r="B436" s="1"/>
      <c r="C436" s="1"/>
      <c r="D436" s="58">
        <v>420</v>
      </c>
      <c r="E436" s="57">
        <f t="shared" si="42"/>
        <v>-715569.90718054888</v>
      </c>
      <c r="F436" s="57">
        <f t="shared" si="44"/>
        <v>4840.8122120908274</v>
      </c>
      <c r="G436" s="57">
        <f t="shared" si="45"/>
        <v>0</v>
      </c>
      <c r="H436" s="57">
        <f t="shared" si="40"/>
        <v>-2112.0828880204481</v>
      </c>
      <c r="I436" s="57">
        <f t="shared" si="41"/>
        <v>6952.8951001112755</v>
      </c>
      <c r="J436" s="57">
        <f t="shared" si="43"/>
        <v>-722522.80228066014</v>
      </c>
      <c r="K436" s="30"/>
      <c r="L436" s="1"/>
      <c r="M436" s="1"/>
      <c r="N436" s="1"/>
      <c r="O436" s="1"/>
      <c r="P436" s="1"/>
      <c r="Q436" s="1"/>
    </row>
    <row r="437" spans="2:17" x14ac:dyDescent="0.3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2:17" x14ac:dyDescent="0.3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2:17" x14ac:dyDescent="0.3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2:17" x14ac:dyDescent="0.3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2:17" x14ac:dyDescent="0.3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2:17" x14ac:dyDescent="0.3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2:17" x14ac:dyDescent="0.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2:17" x14ac:dyDescent="0.3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2:17" x14ac:dyDescent="0.3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2:17" x14ac:dyDescent="0.3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2:17" x14ac:dyDescent="0.3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2:17" x14ac:dyDescent="0.3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2:17" x14ac:dyDescent="0.3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2:17" x14ac:dyDescent="0.3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2:17" x14ac:dyDescent="0.3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2:17" x14ac:dyDescent="0.3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2:17" x14ac:dyDescent="0.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2:17" x14ac:dyDescent="0.3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2:17" x14ac:dyDescent="0.3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2:17" x14ac:dyDescent="0.3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2:17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2:17" x14ac:dyDescent="0.3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2:17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2:17" x14ac:dyDescent="0.3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2:17" x14ac:dyDescent="0.3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2:17" x14ac:dyDescent="0.3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2:17" x14ac:dyDescent="0.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2:17" x14ac:dyDescent="0.3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2:17" x14ac:dyDescent="0.3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2:17" x14ac:dyDescent="0.3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2:17" x14ac:dyDescent="0.3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2:17" x14ac:dyDescent="0.3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2:17" x14ac:dyDescent="0.3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2:17" x14ac:dyDescent="0.3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2:17" x14ac:dyDescent="0.3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2:17" x14ac:dyDescent="0.3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2:17" x14ac:dyDescent="0.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2:17" x14ac:dyDescent="0.3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2:17" x14ac:dyDescent="0.3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2:17" x14ac:dyDescent="0.3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2:17" x14ac:dyDescent="0.3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2:17" x14ac:dyDescent="0.3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2:17" x14ac:dyDescent="0.3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2:17" x14ac:dyDescent="0.3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2:17" x14ac:dyDescent="0.3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2:17" x14ac:dyDescent="0.3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2:17" x14ac:dyDescent="0.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2:17" x14ac:dyDescent="0.3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2:17" x14ac:dyDescent="0.3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2:17" x14ac:dyDescent="0.3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2:17" x14ac:dyDescent="0.3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2:17" x14ac:dyDescent="0.3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2:17" x14ac:dyDescent="0.3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2:17" x14ac:dyDescent="0.3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2:17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2:17" x14ac:dyDescent="0.3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2:17" x14ac:dyDescent="0.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2:17" x14ac:dyDescent="0.3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2:17" x14ac:dyDescent="0.3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2:17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2:17" x14ac:dyDescent="0.3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2:17" x14ac:dyDescent="0.3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2:17" x14ac:dyDescent="0.3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2:17" x14ac:dyDescent="0.3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2:17" x14ac:dyDescent="0.3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2:17" x14ac:dyDescent="0.3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2:17" x14ac:dyDescent="0.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2:17" x14ac:dyDescent="0.3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2:17" x14ac:dyDescent="0.3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2:17" x14ac:dyDescent="0.3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2:17" x14ac:dyDescent="0.3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2:17" x14ac:dyDescent="0.3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2:17" x14ac:dyDescent="0.3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2:17" x14ac:dyDescent="0.3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2:17" x14ac:dyDescent="0.3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2:17" x14ac:dyDescent="0.3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2:17" x14ac:dyDescent="0.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2:17" x14ac:dyDescent="0.3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2:17" x14ac:dyDescent="0.3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2:17" x14ac:dyDescent="0.3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2:17" x14ac:dyDescent="0.3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2:17" x14ac:dyDescent="0.3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2:17" x14ac:dyDescent="0.3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2:17" x14ac:dyDescent="0.3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2:17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2:17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2:17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2:17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2:17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2:17" x14ac:dyDescent="0.3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2:17" x14ac:dyDescent="0.3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2:17" x14ac:dyDescent="0.3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2:17" x14ac:dyDescent="0.3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2:17" x14ac:dyDescent="0.3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2:17" x14ac:dyDescent="0.3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2:17" x14ac:dyDescent="0.3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2:17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2:17" x14ac:dyDescent="0.3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2:17" x14ac:dyDescent="0.3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2:17" x14ac:dyDescent="0.3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2:17" x14ac:dyDescent="0.3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2:17" x14ac:dyDescent="0.3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2:17" x14ac:dyDescent="0.3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2:17" x14ac:dyDescent="0.3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2:17" x14ac:dyDescent="0.3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2:17" x14ac:dyDescent="0.3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2:17" x14ac:dyDescent="0.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2:17" x14ac:dyDescent="0.3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2:17" x14ac:dyDescent="0.3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2:17" x14ac:dyDescent="0.3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2:17" x14ac:dyDescent="0.3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2:17" x14ac:dyDescent="0.3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2:17" x14ac:dyDescent="0.3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2:17" x14ac:dyDescent="0.3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2:17" x14ac:dyDescent="0.3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2:17" x14ac:dyDescent="0.3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2:17" x14ac:dyDescent="0.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2:17" x14ac:dyDescent="0.3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2:17" x14ac:dyDescent="0.3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2:17" x14ac:dyDescent="0.3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2:17" x14ac:dyDescent="0.3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2:17" x14ac:dyDescent="0.3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2:17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2:17" x14ac:dyDescent="0.3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2:17" x14ac:dyDescent="0.3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2:17" x14ac:dyDescent="0.3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2:17" x14ac:dyDescent="0.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2:17" x14ac:dyDescent="0.3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2:17" x14ac:dyDescent="0.3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2:17" x14ac:dyDescent="0.3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2:17" x14ac:dyDescent="0.3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2:17" x14ac:dyDescent="0.3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2:17" x14ac:dyDescent="0.3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2:17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2:17" x14ac:dyDescent="0.3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2:17" x14ac:dyDescent="0.3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2:17" x14ac:dyDescent="0.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2:17" x14ac:dyDescent="0.3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2:17" x14ac:dyDescent="0.3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2:17" x14ac:dyDescent="0.3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2:17" x14ac:dyDescent="0.3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2:17" x14ac:dyDescent="0.3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2:17" x14ac:dyDescent="0.3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2:17" x14ac:dyDescent="0.3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2:17" x14ac:dyDescent="0.3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2:17" x14ac:dyDescent="0.3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2:17" x14ac:dyDescent="0.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2:17" x14ac:dyDescent="0.3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2:17" x14ac:dyDescent="0.3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2:17" x14ac:dyDescent="0.3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2:17" x14ac:dyDescent="0.3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2:17" x14ac:dyDescent="0.3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2:17" x14ac:dyDescent="0.3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2:17" x14ac:dyDescent="0.3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2:17" x14ac:dyDescent="0.3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2:17" x14ac:dyDescent="0.3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2:17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2:17" x14ac:dyDescent="0.3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2:17" x14ac:dyDescent="0.3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2:17" x14ac:dyDescent="0.3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2:17" x14ac:dyDescent="0.3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2:17" x14ac:dyDescent="0.3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2:17" x14ac:dyDescent="0.3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2:17" x14ac:dyDescent="0.3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2:17" x14ac:dyDescent="0.3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2:17" x14ac:dyDescent="0.3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2:17" x14ac:dyDescent="0.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2:17" x14ac:dyDescent="0.3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2:17" x14ac:dyDescent="0.3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2:17" x14ac:dyDescent="0.3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2:17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</sheetData>
  <mergeCells count="1">
    <mergeCell ref="D14:J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145C-4ED8-4AE7-962C-B6E2821B0CAE}">
  <dimension ref="A1:L707"/>
  <sheetViews>
    <sheetView workbookViewId="0"/>
  </sheetViews>
  <sheetFormatPr defaultRowHeight="14.4" x14ac:dyDescent="0.3"/>
  <cols>
    <col min="2" max="2" width="23.109375" customWidth="1"/>
    <col min="3" max="3" width="15.6640625" customWidth="1"/>
    <col min="6" max="6" width="19.88671875" customWidth="1"/>
    <col min="7" max="7" width="15.109375" customWidth="1"/>
    <col min="8" max="8" width="13.88671875" customWidth="1"/>
    <col min="9" max="9" width="13.77734375" customWidth="1"/>
    <col min="10" max="10" width="17" customWidth="1"/>
  </cols>
  <sheetData>
    <row r="1" spans="1:12" ht="24.6" x14ac:dyDescent="0.4">
      <c r="A1" s="47" t="s">
        <v>64</v>
      </c>
      <c r="B1" s="48"/>
      <c r="C1" s="48"/>
      <c r="K1" s="7"/>
      <c r="L1" s="8"/>
    </row>
    <row r="2" spans="1:12" x14ac:dyDescent="0.3">
      <c r="A2" s="5"/>
      <c r="B2" s="30" t="s">
        <v>0</v>
      </c>
      <c r="C2" s="49">
        <v>910000</v>
      </c>
      <c r="K2" s="13"/>
      <c r="L2" s="14"/>
    </row>
    <row r="3" spans="1:12" x14ac:dyDescent="0.3">
      <c r="A3" s="5"/>
      <c r="B3" s="30" t="s">
        <v>42</v>
      </c>
      <c r="C3" s="50">
        <v>0.05</v>
      </c>
      <c r="K3" s="15"/>
      <c r="L3" s="16"/>
    </row>
    <row r="4" spans="1:12" x14ac:dyDescent="0.3">
      <c r="A4" s="5"/>
      <c r="B4" s="30" t="s">
        <v>43</v>
      </c>
      <c r="C4" s="50">
        <f>(1+C3)^(1/12)-1</f>
        <v>4.0741237836483535E-3</v>
      </c>
      <c r="K4" s="13"/>
      <c r="L4" s="10"/>
    </row>
    <row r="5" spans="1:12" x14ac:dyDescent="0.3">
      <c r="A5" s="5"/>
      <c r="B5" s="30" t="s">
        <v>44</v>
      </c>
      <c r="C5" s="50">
        <v>0.04</v>
      </c>
      <c r="K5" s="13"/>
      <c r="L5" s="10"/>
    </row>
    <row r="6" spans="1:12" x14ac:dyDescent="0.3">
      <c r="A6" s="5"/>
      <c r="B6" s="30" t="s">
        <v>45</v>
      </c>
      <c r="C6" s="50">
        <f>(1+C5)^(1/12)-1</f>
        <v>3.2737397821989145E-3</v>
      </c>
      <c r="K6" s="13"/>
      <c r="L6" s="10"/>
    </row>
    <row r="7" spans="1:12" x14ac:dyDescent="0.3">
      <c r="A7" s="5"/>
      <c r="B7" s="30" t="s">
        <v>46</v>
      </c>
      <c r="C7" s="85">
        <v>910</v>
      </c>
      <c r="K7" s="9"/>
      <c r="L7" s="12"/>
    </row>
    <row r="8" spans="1:12" x14ac:dyDescent="0.3">
      <c r="A8" s="5"/>
      <c r="B8" s="30" t="s">
        <v>47</v>
      </c>
      <c r="C8" s="85">
        <v>46</v>
      </c>
      <c r="K8" s="11"/>
      <c r="L8" s="12"/>
    </row>
    <row r="9" spans="1:12" x14ac:dyDescent="0.3">
      <c r="A9" s="5"/>
      <c r="B9" s="30" t="s">
        <v>48</v>
      </c>
      <c r="C9" s="85" t="s">
        <v>67</v>
      </c>
      <c r="K9" s="7"/>
      <c r="L9" s="7"/>
    </row>
    <row r="10" spans="1:12" x14ac:dyDescent="0.3">
      <c r="A10" s="5"/>
      <c r="B10" s="30" t="s">
        <v>49</v>
      </c>
      <c r="C10" s="6">
        <f>F258</f>
        <v>3321.8448784491484</v>
      </c>
    </row>
    <row r="11" spans="1:12" ht="15" thickBot="1" x14ac:dyDescent="0.35">
      <c r="A11" s="5"/>
      <c r="B11" s="30" t="s">
        <v>50</v>
      </c>
      <c r="C11" s="6">
        <f>SUM(I77:I88)</f>
        <v>7451.754400311569</v>
      </c>
    </row>
    <row r="12" spans="1:12" ht="25.2" thickBot="1" x14ac:dyDescent="0.45">
      <c r="D12" s="3" t="s">
        <v>65</v>
      </c>
      <c r="E12" s="4"/>
      <c r="F12" s="4"/>
      <c r="G12" s="4"/>
      <c r="H12" s="4"/>
      <c r="I12" s="4"/>
      <c r="J12" s="4"/>
    </row>
    <row r="16" spans="1:12" ht="39.6" x14ac:dyDescent="0.3"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 x14ac:dyDescent="0.3">
      <c r="A17" s="63" t="s">
        <v>15</v>
      </c>
      <c r="B17" s="64"/>
      <c r="E17" s="5">
        <v>1</v>
      </c>
      <c r="F17" s="6">
        <f>C2</f>
        <v>910000</v>
      </c>
      <c r="G17" s="6">
        <f>$C$7</f>
        <v>910</v>
      </c>
      <c r="H17" s="6">
        <f>$C$4*F17</f>
        <v>3707.4526431200015</v>
      </c>
      <c r="I17" s="6">
        <f>G17-H17</f>
        <v>-2797.4526431200015</v>
      </c>
      <c r="J17" s="6">
        <f>F17-I17</f>
        <v>912797.45264311996</v>
      </c>
    </row>
    <row r="18" spans="1:10" x14ac:dyDescent="0.3">
      <c r="A18" s="65">
        <v>1</v>
      </c>
      <c r="B18" s="66" t="s">
        <v>51</v>
      </c>
      <c r="E18" s="5">
        <v>2</v>
      </c>
      <c r="F18" s="6">
        <f>J17</f>
        <v>912797.45264311996</v>
      </c>
      <c r="G18" s="6">
        <f>G17+$C$8</f>
        <v>956</v>
      </c>
      <c r="H18" s="6">
        <f>$C$4*F18</f>
        <v>3718.8498114669665</v>
      </c>
      <c r="I18" s="6">
        <f>G18-H18</f>
        <v>-2762.8498114669665</v>
      </c>
      <c r="J18" s="6">
        <f>F18-I18</f>
        <v>915560.30245458696</v>
      </c>
    </row>
    <row r="19" spans="1:10" x14ac:dyDescent="0.3">
      <c r="A19" s="67">
        <v>2</v>
      </c>
      <c r="B19" s="68" t="s">
        <v>52</v>
      </c>
      <c r="E19" s="5">
        <v>3</v>
      </c>
      <c r="F19" s="6">
        <f t="shared" ref="F19:F82" si="0">J18</f>
        <v>915560.30245458696</v>
      </c>
      <c r="G19" s="6">
        <f t="shared" ref="G19:G82" si="1">G18+$C$8</f>
        <v>1002</v>
      </c>
      <c r="H19" s="6">
        <f t="shared" ref="H19:H76" si="2">$C$4*F19</f>
        <v>3730.1060035945129</v>
      </c>
      <c r="I19" s="6">
        <f t="shared" ref="I19:I82" si="3">G19-H19</f>
        <v>-2728.1060035945129</v>
      </c>
      <c r="J19" s="6">
        <f t="shared" ref="J19:J82" si="4">F19-I19</f>
        <v>918288.40845818142</v>
      </c>
    </row>
    <row r="20" spans="1:10" x14ac:dyDescent="0.3">
      <c r="A20" s="65">
        <v>2</v>
      </c>
      <c r="B20" s="66" t="s">
        <v>66</v>
      </c>
      <c r="E20" s="5">
        <v>4</v>
      </c>
      <c r="F20" s="6">
        <f t="shared" si="0"/>
        <v>918288.40845818142</v>
      </c>
      <c r="G20" s="6">
        <f t="shared" si="1"/>
        <v>1048</v>
      </c>
      <c r="H20" s="6">
        <f t="shared" si="2"/>
        <v>3741.2206451480706</v>
      </c>
      <c r="I20" s="6">
        <f t="shared" si="3"/>
        <v>-2693.2206451480706</v>
      </c>
      <c r="J20" s="6">
        <f t="shared" si="4"/>
        <v>920981.6291033295</v>
      </c>
    </row>
    <row r="21" spans="1:10" x14ac:dyDescent="0.3">
      <c r="A21" s="65">
        <v>2</v>
      </c>
      <c r="B21" s="66" t="s">
        <v>54</v>
      </c>
      <c r="E21" s="5">
        <v>5</v>
      </c>
      <c r="F21" s="6">
        <f t="shared" si="0"/>
        <v>920981.6291033295</v>
      </c>
      <c r="G21" s="6">
        <f t="shared" si="1"/>
        <v>1094</v>
      </c>
      <c r="H21" s="6">
        <f t="shared" si="2"/>
        <v>3752.1931594330813</v>
      </c>
      <c r="I21" s="6">
        <f t="shared" si="3"/>
        <v>-2658.1931594330813</v>
      </c>
      <c r="J21" s="6">
        <f t="shared" si="4"/>
        <v>923639.82226276258</v>
      </c>
    </row>
    <row r="22" spans="1:10" x14ac:dyDescent="0.3">
      <c r="A22" s="67">
        <v>2</v>
      </c>
      <c r="B22" s="68" t="s">
        <v>55</v>
      </c>
      <c r="E22" s="5">
        <v>6</v>
      </c>
      <c r="F22" s="6">
        <f t="shared" si="0"/>
        <v>923639.82226276258</v>
      </c>
      <c r="G22" s="6">
        <f t="shared" si="1"/>
        <v>1140</v>
      </c>
      <c r="H22" s="6">
        <f t="shared" si="2"/>
        <v>3763.022967405459</v>
      </c>
      <c r="I22" s="6">
        <f t="shared" si="3"/>
        <v>-2623.022967405459</v>
      </c>
      <c r="J22" s="6">
        <f t="shared" si="4"/>
        <v>926262.84523016808</v>
      </c>
    </row>
    <row r="23" spans="1:10" x14ac:dyDescent="0.3">
      <c r="A23" s="67">
        <v>2</v>
      </c>
      <c r="B23" s="68" t="s">
        <v>57</v>
      </c>
      <c r="E23" s="5">
        <v>7</v>
      </c>
      <c r="F23" s="6">
        <f t="shared" si="0"/>
        <v>926262.84523016808</v>
      </c>
      <c r="G23" s="6">
        <f t="shared" si="1"/>
        <v>1186</v>
      </c>
      <c r="H23" s="6">
        <f t="shared" si="2"/>
        <v>3773.7094876620217</v>
      </c>
      <c r="I23" s="6">
        <f t="shared" si="3"/>
        <v>-2587.7094876620217</v>
      </c>
      <c r="J23" s="6">
        <f t="shared" si="4"/>
        <v>928850.55471783015</v>
      </c>
    </row>
    <row r="24" spans="1:10" x14ac:dyDescent="0.3">
      <c r="A24" s="69">
        <v>2</v>
      </c>
      <c r="B24" s="70" t="s">
        <v>56</v>
      </c>
      <c r="E24" s="5">
        <v>8</v>
      </c>
      <c r="F24" s="6">
        <f t="shared" si="0"/>
        <v>928850.55471783015</v>
      </c>
      <c r="G24" s="6">
        <f t="shared" si="1"/>
        <v>1232</v>
      </c>
      <c r="H24" s="6">
        <f t="shared" si="2"/>
        <v>3784.2521364308782</v>
      </c>
      <c r="I24" s="6">
        <f t="shared" si="3"/>
        <v>-2552.2521364308782</v>
      </c>
      <c r="J24" s="6">
        <f t="shared" si="4"/>
        <v>931402.80685426109</v>
      </c>
    </row>
    <row r="25" spans="1:10" x14ac:dyDescent="0.3">
      <c r="A25" s="69">
        <v>2</v>
      </c>
      <c r="B25" s="70" t="s">
        <v>58</v>
      </c>
      <c r="E25" s="5">
        <v>9</v>
      </c>
      <c r="F25" s="6">
        <f t="shared" si="0"/>
        <v>931402.80685426109</v>
      </c>
      <c r="G25" s="6">
        <f t="shared" si="1"/>
        <v>1278</v>
      </c>
      <c r="H25" s="6">
        <f t="shared" si="2"/>
        <v>3794.6503275617788</v>
      </c>
      <c r="I25" s="6">
        <f t="shared" si="3"/>
        <v>-2516.6503275617788</v>
      </c>
      <c r="J25" s="6">
        <f t="shared" si="4"/>
        <v>933919.45718182286</v>
      </c>
    </row>
    <row r="26" spans="1:10" x14ac:dyDescent="0.3">
      <c r="A26" s="63">
        <f>SUM(A18:A25)</f>
        <v>15</v>
      </c>
      <c r="B26" s="63" t="s">
        <v>14</v>
      </c>
      <c r="E26" s="5">
        <v>10</v>
      </c>
      <c r="F26" s="6">
        <f t="shared" si="0"/>
        <v>933919.45718182286</v>
      </c>
      <c r="G26" s="6">
        <f t="shared" si="1"/>
        <v>1324</v>
      </c>
      <c r="H26" s="6">
        <f t="shared" si="2"/>
        <v>3804.9034725164247</v>
      </c>
      <c r="I26" s="6">
        <f t="shared" si="3"/>
        <v>-2480.9034725164247</v>
      </c>
      <c r="J26" s="6">
        <f t="shared" si="4"/>
        <v>936400.36065433931</v>
      </c>
    </row>
    <row r="27" spans="1:10" x14ac:dyDescent="0.3">
      <c r="E27" s="5">
        <v>11</v>
      </c>
      <c r="F27" s="6">
        <f t="shared" si="0"/>
        <v>936400.36065433931</v>
      </c>
      <c r="G27" s="6">
        <f t="shared" si="1"/>
        <v>1370</v>
      </c>
      <c r="H27" s="6">
        <f t="shared" si="2"/>
        <v>3815.0109803587397</v>
      </c>
      <c r="I27" s="6">
        <f t="shared" si="3"/>
        <v>-2445.0109803587397</v>
      </c>
      <c r="J27" s="6">
        <f t="shared" si="4"/>
        <v>938845.37163469801</v>
      </c>
    </row>
    <row r="28" spans="1:10" x14ac:dyDescent="0.3">
      <c r="E28" s="5">
        <v>12</v>
      </c>
      <c r="F28" s="6">
        <f t="shared" si="0"/>
        <v>938845.37163469801</v>
      </c>
      <c r="G28" s="6">
        <f t="shared" si="1"/>
        <v>1416</v>
      </c>
      <c r="H28" s="6">
        <f t="shared" si="2"/>
        <v>3824.9722577451003</v>
      </c>
      <c r="I28" s="6">
        <f t="shared" si="3"/>
        <v>-2408.9722577451003</v>
      </c>
      <c r="J28" s="6">
        <f t="shared" si="4"/>
        <v>941254.34389244311</v>
      </c>
    </row>
    <row r="29" spans="1:10" x14ac:dyDescent="0.3">
      <c r="E29" s="5">
        <v>13</v>
      </c>
      <c r="F29" s="6">
        <f t="shared" si="0"/>
        <v>941254.34389244311</v>
      </c>
      <c r="G29" s="6">
        <f t="shared" si="1"/>
        <v>1462</v>
      </c>
      <c r="H29" s="6">
        <f t="shared" si="2"/>
        <v>3834.7867089145288</v>
      </c>
      <c r="I29" s="6">
        <f t="shared" si="3"/>
        <v>-2372.7867089145288</v>
      </c>
      <c r="J29" s="6">
        <f t="shared" si="4"/>
        <v>943627.13060135767</v>
      </c>
    </row>
    <row r="30" spans="1:10" x14ac:dyDescent="0.3">
      <c r="E30" s="5">
        <v>14</v>
      </c>
      <c r="F30" s="6">
        <f t="shared" si="0"/>
        <v>943627.13060135767</v>
      </c>
      <c r="G30" s="6">
        <f t="shared" si="1"/>
        <v>1508</v>
      </c>
      <c r="H30" s="6">
        <f t="shared" si="2"/>
        <v>3844.4537356788423</v>
      </c>
      <c r="I30" s="6">
        <f t="shared" si="3"/>
        <v>-2336.4537356788423</v>
      </c>
      <c r="J30" s="6">
        <f t="shared" si="4"/>
        <v>945963.58433703647</v>
      </c>
    </row>
    <row r="31" spans="1:10" x14ac:dyDescent="0.3">
      <c r="E31" s="5">
        <v>15</v>
      </c>
      <c r="F31" s="6">
        <f t="shared" si="0"/>
        <v>945963.58433703647</v>
      </c>
      <c r="G31" s="6">
        <f t="shared" si="1"/>
        <v>1554</v>
      </c>
      <c r="H31" s="6">
        <f t="shared" si="2"/>
        <v>3853.9727374127656</v>
      </c>
      <c r="I31" s="6">
        <f t="shared" si="3"/>
        <v>-2299.9727374127656</v>
      </c>
      <c r="J31" s="6">
        <f t="shared" si="4"/>
        <v>948263.55707444926</v>
      </c>
    </row>
    <row r="32" spans="1:10" x14ac:dyDescent="0.3">
      <c r="E32" s="5">
        <v>16</v>
      </c>
      <c r="F32" s="6">
        <f t="shared" si="0"/>
        <v>948263.55707444926</v>
      </c>
      <c r="G32" s="6">
        <f t="shared" si="1"/>
        <v>1600</v>
      </c>
      <c r="H32" s="6">
        <f t="shared" si="2"/>
        <v>3863.3431110440015</v>
      </c>
      <c r="I32" s="6">
        <f t="shared" si="3"/>
        <v>-2263.3431110440015</v>
      </c>
      <c r="J32" s="6">
        <f t="shared" si="4"/>
        <v>950526.90018549329</v>
      </c>
    </row>
    <row r="33" spans="5:10" x14ac:dyDescent="0.3">
      <c r="E33" s="5">
        <v>17</v>
      </c>
      <c r="F33" s="6">
        <f t="shared" si="0"/>
        <v>950526.90018549329</v>
      </c>
      <c r="G33" s="6">
        <f t="shared" si="1"/>
        <v>1646</v>
      </c>
      <c r="H33" s="6">
        <f t="shared" si="2"/>
        <v>3872.5642510432626</v>
      </c>
      <c r="I33" s="6">
        <f t="shared" si="3"/>
        <v>-2226.5642510432626</v>
      </c>
      <c r="J33" s="6">
        <f t="shared" si="4"/>
        <v>952753.46443653654</v>
      </c>
    </row>
    <row r="34" spans="5:10" x14ac:dyDescent="0.3">
      <c r="E34" s="5">
        <v>18</v>
      </c>
      <c r="F34" s="6">
        <f t="shared" si="0"/>
        <v>952753.46443653654</v>
      </c>
      <c r="G34" s="6">
        <f t="shared" si="1"/>
        <v>1692</v>
      </c>
      <c r="H34" s="6">
        <f t="shared" si="2"/>
        <v>3881.635549414259</v>
      </c>
      <c r="I34" s="6">
        <f t="shared" si="3"/>
        <v>-2189.635549414259</v>
      </c>
      <c r="J34" s="6">
        <f t="shared" si="4"/>
        <v>954943.09998595074</v>
      </c>
    </row>
    <row r="35" spans="5:10" x14ac:dyDescent="0.3">
      <c r="E35" s="5">
        <v>19</v>
      </c>
      <c r="F35" s="6">
        <f t="shared" si="0"/>
        <v>954943.09998595074</v>
      </c>
      <c r="G35" s="6">
        <f t="shared" si="1"/>
        <v>1738</v>
      </c>
      <c r="H35" s="6">
        <f t="shared" si="2"/>
        <v>3890.5563956836495</v>
      </c>
      <c r="I35" s="6">
        <f t="shared" si="3"/>
        <v>-2152.5563956836495</v>
      </c>
      <c r="J35" s="6">
        <f t="shared" si="4"/>
        <v>957095.65638163441</v>
      </c>
    </row>
    <row r="36" spans="5:10" x14ac:dyDescent="0.3">
      <c r="E36" s="5">
        <v>20</v>
      </c>
      <c r="F36" s="6">
        <f t="shared" si="0"/>
        <v>957095.65638163441</v>
      </c>
      <c r="G36" s="6">
        <f t="shared" si="1"/>
        <v>1784</v>
      </c>
      <c r="H36" s="6">
        <f t="shared" si="2"/>
        <v>3899.3261768909488</v>
      </c>
      <c r="I36" s="6">
        <f t="shared" si="3"/>
        <v>-2115.3261768909488</v>
      </c>
      <c r="J36" s="6">
        <f t="shared" si="4"/>
        <v>959210.9825585254</v>
      </c>
    </row>
    <row r="37" spans="5:10" x14ac:dyDescent="0.3">
      <c r="E37" s="5">
        <v>21</v>
      </c>
      <c r="F37" s="6">
        <f t="shared" si="0"/>
        <v>959210.9825585254</v>
      </c>
      <c r="G37" s="6">
        <f t="shared" si="1"/>
        <v>1830</v>
      </c>
      <c r="H37" s="6">
        <f t="shared" si="2"/>
        <v>3907.9442775783941</v>
      </c>
      <c r="I37" s="6">
        <f t="shared" si="3"/>
        <v>-2077.9442775783941</v>
      </c>
      <c r="J37" s="6">
        <f t="shared" si="4"/>
        <v>961288.92683610378</v>
      </c>
    </row>
    <row r="38" spans="5:10" x14ac:dyDescent="0.3">
      <c r="E38" s="5">
        <v>22</v>
      </c>
      <c r="F38" s="6">
        <f t="shared" si="0"/>
        <v>961288.92683610378</v>
      </c>
      <c r="G38" s="6">
        <f t="shared" si="1"/>
        <v>1876</v>
      </c>
      <c r="H38" s="6">
        <f t="shared" si="2"/>
        <v>3916.4100797807723</v>
      </c>
      <c r="I38" s="6">
        <f t="shared" si="3"/>
        <v>-2040.4100797807723</v>
      </c>
      <c r="J38" s="6">
        <f t="shared" si="4"/>
        <v>963329.33691588452</v>
      </c>
    </row>
    <row r="39" spans="5:10" x14ac:dyDescent="0.3">
      <c r="E39" s="5">
        <v>23</v>
      </c>
      <c r="F39" s="6">
        <f t="shared" si="0"/>
        <v>963329.33691588452</v>
      </c>
      <c r="G39" s="6">
        <f t="shared" si="1"/>
        <v>1922</v>
      </c>
      <c r="H39" s="6">
        <f t="shared" si="2"/>
        <v>3924.7229630152028</v>
      </c>
      <c r="I39" s="6">
        <f t="shared" si="3"/>
        <v>-2002.7229630152028</v>
      </c>
      <c r="J39" s="6">
        <f t="shared" si="4"/>
        <v>965332.05987889972</v>
      </c>
    </row>
    <row r="40" spans="5:10" x14ac:dyDescent="0.3">
      <c r="E40" s="5">
        <v>24</v>
      </c>
      <c r="F40" s="6">
        <f t="shared" si="0"/>
        <v>965332.05987889972</v>
      </c>
      <c r="G40" s="6">
        <f t="shared" si="1"/>
        <v>1968</v>
      </c>
      <c r="H40" s="6">
        <f t="shared" si="2"/>
        <v>3932.8823042708818</v>
      </c>
      <c r="I40" s="6">
        <f t="shared" si="3"/>
        <v>-1964.8823042708818</v>
      </c>
      <c r="J40" s="6">
        <f t="shared" si="4"/>
        <v>967296.94218317058</v>
      </c>
    </row>
    <row r="41" spans="5:10" x14ac:dyDescent="0.3">
      <c r="E41" s="5">
        <v>25</v>
      </c>
      <c r="F41" s="6">
        <f t="shared" si="0"/>
        <v>967296.94218317058</v>
      </c>
      <c r="G41" s="6">
        <f t="shared" si="1"/>
        <v>2014</v>
      </c>
      <c r="H41" s="6">
        <f t="shared" si="2"/>
        <v>3940.8874779987814</v>
      </c>
      <c r="I41" s="6">
        <f t="shared" si="3"/>
        <v>-1926.8874779987814</v>
      </c>
      <c r="J41" s="6">
        <f t="shared" si="4"/>
        <v>969223.82966116932</v>
      </c>
    </row>
    <row r="42" spans="5:10" x14ac:dyDescent="0.3">
      <c r="E42" s="5">
        <v>26</v>
      </c>
      <c r="F42" s="6">
        <f t="shared" si="0"/>
        <v>969223.82966116932</v>
      </c>
      <c r="G42" s="6">
        <f t="shared" si="1"/>
        <v>2060</v>
      </c>
      <c r="H42" s="6">
        <f t="shared" si="2"/>
        <v>3948.7378561013106</v>
      </c>
      <c r="I42" s="6">
        <f t="shared" si="3"/>
        <v>-1888.7378561013106</v>
      </c>
      <c r="J42" s="6">
        <f t="shared" si="4"/>
        <v>971112.56751727068</v>
      </c>
    </row>
    <row r="43" spans="5:10" x14ac:dyDescent="0.3">
      <c r="E43" s="5">
        <v>27</v>
      </c>
      <c r="F43" s="6">
        <f t="shared" si="0"/>
        <v>971112.56751727068</v>
      </c>
      <c r="G43" s="6">
        <f t="shared" si="1"/>
        <v>2106</v>
      </c>
      <c r="H43" s="6">
        <f t="shared" si="2"/>
        <v>3956.4328079219299</v>
      </c>
      <c r="I43" s="6">
        <f t="shared" si="3"/>
        <v>-1850.4328079219299</v>
      </c>
      <c r="J43" s="6">
        <f t="shared" si="4"/>
        <v>972963.00032519258</v>
      </c>
    </row>
    <row r="44" spans="5:10" x14ac:dyDescent="0.3">
      <c r="E44" s="5">
        <v>28</v>
      </c>
      <c r="F44" s="6">
        <f t="shared" si="0"/>
        <v>972963.00032519258</v>
      </c>
      <c r="G44" s="6">
        <f t="shared" si="1"/>
        <v>2152</v>
      </c>
      <c r="H44" s="6">
        <f t="shared" si="2"/>
        <v>3963.9717002347279</v>
      </c>
      <c r="I44" s="6">
        <f t="shared" si="3"/>
        <v>-1811.9717002347279</v>
      </c>
      <c r="J44" s="6">
        <f t="shared" si="4"/>
        <v>974774.97202542727</v>
      </c>
    </row>
    <row r="45" spans="5:10" x14ac:dyDescent="0.3">
      <c r="E45" s="5">
        <v>29</v>
      </c>
      <c r="F45" s="6">
        <f t="shared" si="0"/>
        <v>974774.97202542727</v>
      </c>
      <c r="G45" s="6">
        <f t="shared" si="1"/>
        <v>2198</v>
      </c>
      <c r="H45" s="6">
        <f t="shared" si="2"/>
        <v>3971.3538972339516</v>
      </c>
      <c r="I45" s="6">
        <f t="shared" si="3"/>
        <v>-1773.3538972339516</v>
      </c>
      <c r="J45" s="6">
        <f t="shared" si="4"/>
        <v>976548.32592266123</v>
      </c>
    </row>
    <row r="46" spans="5:10" x14ac:dyDescent="0.3">
      <c r="E46" s="5">
        <v>30</v>
      </c>
      <c r="F46" s="6">
        <f t="shared" si="0"/>
        <v>976548.32592266123</v>
      </c>
      <c r="G46" s="6">
        <f t="shared" si="1"/>
        <v>2244</v>
      </c>
      <c r="H46" s="6">
        <f t="shared" si="2"/>
        <v>3978.5787605234982</v>
      </c>
      <c r="I46" s="6">
        <f t="shared" si="3"/>
        <v>-1734.5787605234982</v>
      </c>
      <c r="J46" s="6">
        <f t="shared" si="4"/>
        <v>978282.90468318469</v>
      </c>
    </row>
    <row r="47" spans="5:10" x14ac:dyDescent="0.3">
      <c r="E47" s="5">
        <v>31</v>
      </c>
      <c r="F47" s="6">
        <f t="shared" si="0"/>
        <v>978282.90468318469</v>
      </c>
      <c r="G47" s="6">
        <f t="shared" si="1"/>
        <v>2290</v>
      </c>
      <c r="H47" s="6">
        <f t="shared" si="2"/>
        <v>3985.6456491063582</v>
      </c>
      <c r="I47" s="6">
        <f t="shared" si="3"/>
        <v>-1695.6456491063582</v>
      </c>
      <c r="J47" s="6">
        <f t="shared" si="4"/>
        <v>979978.55033229105</v>
      </c>
    </row>
    <row r="48" spans="5:10" x14ac:dyDescent="0.3">
      <c r="E48" s="5">
        <v>32</v>
      </c>
      <c r="F48" s="6">
        <f t="shared" si="0"/>
        <v>979978.55033229105</v>
      </c>
      <c r="G48" s="6">
        <f t="shared" si="1"/>
        <v>2336</v>
      </c>
      <c r="H48" s="6">
        <f t="shared" si="2"/>
        <v>3992.5539193740219</v>
      </c>
      <c r="I48" s="6">
        <f t="shared" si="3"/>
        <v>-1656.5539193740219</v>
      </c>
      <c r="J48" s="6">
        <f t="shared" si="4"/>
        <v>981635.10425166506</v>
      </c>
    </row>
    <row r="49" spans="5:10" x14ac:dyDescent="0.3">
      <c r="E49" s="5">
        <v>33</v>
      </c>
      <c r="F49" s="6">
        <f t="shared" si="0"/>
        <v>981635.10425166506</v>
      </c>
      <c r="G49" s="6">
        <f t="shared" si="1"/>
        <v>2382</v>
      </c>
      <c r="H49" s="6">
        <f t="shared" si="2"/>
        <v>3999.3029250958398</v>
      </c>
      <c r="I49" s="6">
        <f t="shared" si="3"/>
        <v>-1617.3029250958398</v>
      </c>
      <c r="J49" s="6">
        <f t="shared" si="4"/>
        <v>983252.40717676096</v>
      </c>
    </row>
    <row r="50" spans="5:10" x14ac:dyDescent="0.3">
      <c r="E50" s="5">
        <v>34</v>
      </c>
      <c r="F50" s="6">
        <f t="shared" si="0"/>
        <v>983252.40717676096</v>
      </c>
      <c r="G50" s="6">
        <f t="shared" si="1"/>
        <v>2428</v>
      </c>
      <c r="H50" s="6">
        <f t="shared" si="2"/>
        <v>4005.8920174083369</v>
      </c>
      <c r="I50" s="6">
        <f t="shared" si="3"/>
        <v>-1577.8920174083369</v>
      </c>
      <c r="J50" s="6">
        <f t="shared" si="4"/>
        <v>984830.29919416935</v>
      </c>
    </row>
    <row r="51" spans="5:10" x14ac:dyDescent="0.3">
      <c r="E51" s="5">
        <v>35</v>
      </c>
      <c r="F51" s="6">
        <f t="shared" si="0"/>
        <v>984830.29919416935</v>
      </c>
      <c r="G51" s="6">
        <f t="shared" si="1"/>
        <v>2474</v>
      </c>
      <c r="H51" s="6">
        <f t="shared" si="2"/>
        <v>4012.3205448044891</v>
      </c>
      <c r="I51" s="6">
        <f t="shared" si="3"/>
        <v>-1538.3205448044891</v>
      </c>
      <c r="J51" s="6">
        <f t="shared" si="4"/>
        <v>986368.61973897379</v>
      </c>
    </row>
    <row r="52" spans="5:10" x14ac:dyDescent="0.3">
      <c r="E52" s="5">
        <v>36</v>
      </c>
      <c r="F52" s="6">
        <f t="shared" si="0"/>
        <v>986368.61973897379</v>
      </c>
      <c r="G52" s="6">
        <f t="shared" si="1"/>
        <v>2520</v>
      </c>
      <c r="H52" s="6">
        <f t="shared" si="2"/>
        <v>4018.5878531229519</v>
      </c>
      <c r="I52" s="6">
        <f t="shared" si="3"/>
        <v>-1498.5878531229519</v>
      </c>
      <c r="J52" s="6">
        <f t="shared" si="4"/>
        <v>987867.20759209676</v>
      </c>
    </row>
    <row r="53" spans="5:10" x14ac:dyDescent="0.3">
      <c r="E53" s="5">
        <v>37</v>
      </c>
      <c r="F53" s="6">
        <f t="shared" si="0"/>
        <v>987867.20759209676</v>
      </c>
      <c r="G53" s="6">
        <f t="shared" si="1"/>
        <v>2566</v>
      </c>
      <c r="H53" s="6">
        <f t="shared" si="2"/>
        <v>4024.6932855372465</v>
      </c>
      <c r="I53" s="6">
        <f t="shared" si="3"/>
        <v>-1458.6932855372465</v>
      </c>
      <c r="J53" s="6">
        <f t="shared" si="4"/>
        <v>989325.90087763406</v>
      </c>
    </row>
    <row r="54" spans="5:10" x14ac:dyDescent="0.3">
      <c r="E54" s="5">
        <v>38</v>
      </c>
      <c r="F54" s="6">
        <f t="shared" si="0"/>
        <v>989325.90087763406</v>
      </c>
      <c r="G54" s="6">
        <f t="shared" si="1"/>
        <v>2612</v>
      </c>
      <c r="H54" s="6">
        <f t="shared" si="2"/>
        <v>4030.6361825449026</v>
      </c>
      <c r="I54" s="6">
        <f t="shared" si="3"/>
        <v>-1418.6361825449026</v>
      </c>
      <c r="J54" s="6">
        <f t="shared" si="4"/>
        <v>990744.53706017893</v>
      </c>
    </row>
    <row r="55" spans="5:10" x14ac:dyDescent="0.3">
      <c r="E55" s="5">
        <v>39</v>
      </c>
      <c r="F55" s="6">
        <f t="shared" si="0"/>
        <v>990744.53706017893</v>
      </c>
      <c r="G55" s="6">
        <f t="shared" si="1"/>
        <v>2658</v>
      </c>
      <c r="H55" s="6">
        <f t="shared" si="2"/>
        <v>4036.4158819565528</v>
      </c>
      <c r="I55" s="6">
        <f t="shared" si="3"/>
        <v>-1378.4158819565528</v>
      </c>
      <c r="J55" s="6">
        <f t="shared" si="4"/>
        <v>992122.95294213551</v>
      </c>
    </row>
    <row r="56" spans="5:10" x14ac:dyDescent="0.3">
      <c r="E56" s="5">
        <v>40</v>
      </c>
      <c r="F56" s="6">
        <f t="shared" si="0"/>
        <v>992122.95294213551</v>
      </c>
      <c r="G56" s="6">
        <f t="shared" si="1"/>
        <v>2704</v>
      </c>
      <c r="H56" s="6">
        <f t="shared" si="2"/>
        <v>4042.0317188849904</v>
      </c>
      <c r="I56" s="6">
        <f t="shared" si="3"/>
        <v>-1338.0317188849904</v>
      </c>
      <c r="J56" s="6">
        <f t="shared" si="4"/>
        <v>993460.98466102045</v>
      </c>
    </row>
    <row r="57" spans="5:10" x14ac:dyDescent="0.3">
      <c r="E57" s="5">
        <v>41</v>
      </c>
      <c r="F57" s="6">
        <f t="shared" si="0"/>
        <v>993460.98466102045</v>
      </c>
      <c r="G57" s="6">
        <f t="shared" si="1"/>
        <v>2750</v>
      </c>
      <c r="H57" s="6">
        <f t="shared" si="2"/>
        <v>4047.4830257341755</v>
      </c>
      <c r="I57" s="6">
        <f t="shared" si="3"/>
        <v>-1297.4830257341755</v>
      </c>
      <c r="J57" s="6">
        <f t="shared" si="4"/>
        <v>994758.46768675465</v>
      </c>
    </row>
    <row r="58" spans="5:10" x14ac:dyDescent="0.3">
      <c r="E58" s="5">
        <v>42</v>
      </c>
      <c r="F58" s="6">
        <f t="shared" si="0"/>
        <v>994758.46768675465</v>
      </c>
      <c r="G58" s="6">
        <f t="shared" si="1"/>
        <v>2796</v>
      </c>
      <c r="H58" s="6">
        <f t="shared" si="2"/>
        <v>4052.7691321881994</v>
      </c>
      <c r="I58" s="6">
        <f t="shared" si="3"/>
        <v>-1256.7691321881994</v>
      </c>
      <c r="J58" s="6">
        <f t="shared" si="4"/>
        <v>996015.23681894282</v>
      </c>
    </row>
    <row r="59" spans="5:10" x14ac:dyDescent="0.3">
      <c r="E59" s="5">
        <v>43</v>
      </c>
      <c r="F59" s="6">
        <f t="shared" si="0"/>
        <v>996015.23681894282</v>
      </c>
      <c r="G59" s="6">
        <f t="shared" si="1"/>
        <v>2842</v>
      </c>
      <c r="H59" s="6">
        <f t="shared" si="2"/>
        <v>4057.8893652002021</v>
      </c>
      <c r="I59" s="6">
        <f t="shared" si="3"/>
        <v>-1215.8893652002021</v>
      </c>
      <c r="J59" s="6">
        <f t="shared" si="4"/>
        <v>997231.12618414301</v>
      </c>
    </row>
    <row r="60" spans="5:10" x14ac:dyDescent="0.3">
      <c r="E60" s="5">
        <v>44</v>
      </c>
      <c r="F60" s="6">
        <f t="shared" si="0"/>
        <v>997231.12618414301</v>
      </c>
      <c r="G60" s="6">
        <f t="shared" si="1"/>
        <v>2888</v>
      </c>
      <c r="H60" s="6">
        <f t="shared" si="2"/>
        <v>4062.8430489812495</v>
      </c>
      <c r="I60" s="6">
        <f t="shared" si="3"/>
        <v>-1174.8430489812495</v>
      </c>
      <c r="J60" s="6">
        <f t="shared" si="4"/>
        <v>998405.96923312428</v>
      </c>
    </row>
    <row r="61" spans="5:10" x14ac:dyDescent="0.3">
      <c r="E61" s="5">
        <v>45</v>
      </c>
      <c r="F61" s="6">
        <f t="shared" si="0"/>
        <v>998405.96923312428</v>
      </c>
      <c r="G61" s="6">
        <f t="shared" si="1"/>
        <v>2934</v>
      </c>
      <c r="H61" s="6">
        <f t="shared" si="2"/>
        <v>4067.6295049891578</v>
      </c>
      <c r="I61" s="6">
        <f t="shared" si="3"/>
        <v>-1133.6295049891578</v>
      </c>
      <c r="J61" s="6">
        <f t="shared" si="4"/>
        <v>999539.59873811342</v>
      </c>
    </row>
    <row r="62" spans="5:10" x14ac:dyDescent="0.3">
      <c r="E62" s="5">
        <v>46</v>
      </c>
      <c r="F62" s="6">
        <f t="shared" si="0"/>
        <v>999539.59873811342</v>
      </c>
      <c r="G62" s="6">
        <f t="shared" si="1"/>
        <v>2980</v>
      </c>
      <c r="H62" s="6">
        <f t="shared" si="2"/>
        <v>4072.2480519172796</v>
      </c>
      <c r="I62" s="6">
        <f t="shared" si="3"/>
        <v>-1092.2480519172796</v>
      </c>
      <c r="J62" s="6">
        <f t="shared" si="4"/>
        <v>1000631.8467900307</v>
      </c>
    </row>
    <row r="63" spans="5:10" x14ac:dyDescent="0.3">
      <c r="E63" s="5">
        <v>47</v>
      </c>
      <c r="F63" s="6">
        <f t="shared" si="0"/>
        <v>1000631.8467900307</v>
      </c>
      <c r="G63" s="6">
        <f t="shared" si="1"/>
        <v>3026</v>
      </c>
      <c r="H63" s="6">
        <f t="shared" si="2"/>
        <v>4076.6980056832394</v>
      </c>
      <c r="I63" s="6">
        <f t="shared" si="3"/>
        <v>-1050.6980056832394</v>
      </c>
      <c r="J63" s="6">
        <f t="shared" si="4"/>
        <v>1001682.544795714</v>
      </c>
    </row>
    <row r="64" spans="5:10" x14ac:dyDescent="0.3">
      <c r="E64" s="5">
        <v>48</v>
      </c>
      <c r="F64" s="6">
        <f t="shared" si="0"/>
        <v>1001682.544795714</v>
      </c>
      <c r="G64" s="6">
        <f t="shared" si="1"/>
        <v>3072</v>
      </c>
      <c r="H64" s="6">
        <f t="shared" si="2"/>
        <v>4080.9786794176257</v>
      </c>
      <c r="I64" s="6">
        <f t="shared" si="3"/>
        <v>-1008.9786794176257</v>
      </c>
      <c r="J64" s="6">
        <f t="shared" si="4"/>
        <v>1002691.5234751316</v>
      </c>
    </row>
    <row r="65" spans="5:10" x14ac:dyDescent="0.3">
      <c r="E65" s="5">
        <v>49</v>
      </c>
      <c r="F65" s="6">
        <f t="shared" si="0"/>
        <v>1002691.5234751316</v>
      </c>
      <c r="G65" s="6">
        <f t="shared" si="1"/>
        <v>3118</v>
      </c>
      <c r="H65" s="6">
        <f t="shared" si="2"/>
        <v>4085.089383452635</v>
      </c>
      <c r="I65" s="6">
        <f t="shared" si="3"/>
        <v>-967.08938345263505</v>
      </c>
      <c r="J65" s="6">
        <f t="shared" si="4"/>
        <v>1003658.6128585843</v>
      </c>
    </row>
    <row r="66" spans="5:10" x14ac:dyDescent="0.3">
      <c r="E66" s="5">
        <v>50</v>
      </c>
      <c r="F66" s="6">
        <f t="shared" si="0"/>
        <v>1003658.6128585843</v>
      </c>
      <c r="G66" s="6">
        <f t="shared" si="1"/>
        <v>3164</v>
      </c>
      <c r="H66" s="6">
        <f t="shared" si="2"/>
        <v>4089.0294253106736</v>
      </c>
      <c r="I66" s="6">
        <f t="shared" si="3"/>
        <v>-925.02942531067356</v>
      </c>
      <c r="J66" s="6">
        <f t="shared" si="4"/>
        <v>1004583.6422838949</v>
      </c>
    </row>
    <row r="67" spans="5:10" x14ac:dyDescent="0.3">
      <c r="E67" s="5">
        <v>51</v>
      </c>
      <c r="F67" s="6">
        <f t="shared" si="0"/>
        <v>1004583.6422838949</v>
      </c>
      <c r="G67" s="6">
        <f t="shared" si="1"/>
        <v>3210</v>
      </c>
      <c r="H67" s="6">
        <f t="shared" si="2"/>
        <v>4092.7981096929061</v>
      </c>
      <c r="I67" s="6">
        <f t="shared" si="3"/>
        <v>-882.79810969290611</v>
      </c>
      <c r="J67" s="6">
        <f t="shared" si="4"/>
        <v>1005466.4403935878</v>
      </c>
    </row>
    <row r="68" spans="5:10" x14ac:dyDescent="0.3">
      <c r="E68" s="5">
        <v>52</v>
      </c>
      <c r="F68" s="6">
        <f t="shared" si="0"/>
        <v>1005466.4403935878</v>
      </c>
      <c r="G68" s="6">
        <f t="shared" si="1"/>
        <v>3256</v>
      </c>
      <c r="H68" s="6">
        <f t="shared" si="2"/>
        <v>4096.3947384677658</v>
      </c>
      <c r="I68" s="6">
        <f t="shared" si="3"/>
        <v>-840.39473846776582</v>
      </c>
      <c r="J68" s="6">
        <f t="shared" si="4"/>
        <v>1006306.8351320556</v>
      </c>
    </row>
    <row r="69" spans="5:10" x14ac:dyDescent="0.3">
      <c r="E69" s="5">
        <v>53</v>
      </c>
      <c r="F69" s="6">
        <f t="shared" si="0"/>
        <v>1006306.8351320556</v>
      </c>
      <c r="G69" s="6">
        <f t="shared" si="1"/>
        <v>3302</v>
      </c>
      <c r="H69" s="6">
        <f t="shared" si="2"/>
        <v>4099.8186106594103</v>
      </c>
      <c r="I69" s="6">
        <f t="shared" si="3"/>
        <v>-797.8186106594103</v>
      </c>
      <c r="J69" s="6">
        <f t="shared" si="4"/>
        <v>1007104.653742715</v>
      </c>
    </row>
    <row r="70" spans="5:10" x14ac:dyDescent="0.3">
      <c r="E70" s="5">
        <v>54</v>
      </c>
      <c r="F70" s="6">
        <f t="shared" si="0"/>
        <v>1007104.653742715</v>
      </c>
      <c r="G70" s="6">
        <f t="shared" si="1"/>
        <v>3348</v>
      </c>
      <c r="H70" s="6">
        <f t="shared" si="2"/>
        <v>4103.0690224361351</v>
      </c>
      <c r="I70" s="6">
        <f t="shared" si="3"/>
        <v>-755.06902243613513</v>
      </c>
      <c r="J70" s="6">
        <f t="shared" si="4"/>
        <v>1007859.7227651512</v>
      </c>
    </row>
    <row r="71" spans="5:10" x14ac:dyDescent="0.3">
      <c r="E71" s="5">
        <v>55</v>
      </c>
      <c r="F71" s="6">
        <f t="shared" si="0"/>
        <v>1007859.7227651512</v>
      </c>
      <c r="G71" s="6">
        <f t="shared" si="1"/>
        <v>3394</v>
      </c>
      <c r="H71" s="6">
        <f t="shared" si="2"/>
        <v>4106.1452670987383</v>
      </c>
      <c r="I71" s="6">
        <f t="shared" si="3"/>
        <v>-712.14526709873826</v>
      </c>
      <c r="J71" s="6">
        <f t="shared" si="4"/>
        <v>1008571.86803225</v>
      </c>
    </row>
    <row r="72" spans="5:10" x14ac:dyDescent="0.3">
      <c r="E72" s="5">
        <v>56</v>
      </c>
      <c r="F72" s="6">
        <f t="shared" si="0"/>
        <v>1008571.86803225</v>
      </c>
      <c r="G72" s="6">
        <f t="shared" si="1"/>
        <v>3440</v>
      </c>
      <c r="H72" s="6">
        <f t="shared" si="2"/>
        <v>4109.0466350688384</v>
      </c>
      <c r="I72" s="6">
        <f t="shared" si="3"/>
        <v>-669.04663506883844</v>
      </c>
      <c r="J72" s="6">
        <f t="shared" si="4"/>
        <v>1009240.9146673188</v>
      </c>
    </row>
    <row r="73" spans="5:10" x14ac:dyDescent="0.3">
      <c r="E73" s="5">
        <v>57</v>
      </c>
      <c r="F73" s="6">
        <f t="shared" si="0"/>
        <v>1009240.9146673188</v>
      </c>
      <c r="G73" s="6">
        <f t="shared" si="1"/>
        <v>3486</v>
      </c>
      <c r="H73" s="6">
        <f t="shared" si="2"/>
        <v>4111.7724138771418</v>
      </c>
      <c r="I73" s="6">
        <f t="shared" si="3"/>
        <v>-625.77241387714184</v>
      </c>
      <c r="J73" s="6">
        <f t="shared" si="4"/>
        <v>1009866.687081196</v>
      </c>
    </row>
    <row r="74" spans="5:10" x14ac:dyDescent="0.3">
      <c r="E74" s="5">
        <v>58</v>
      </c>
      <c r="F74" s="6">
        <f t="shared" si="0"/>
        <v>1009866.687081196</v>
      </c>
      <c r="G74" s="6">
        <f t="shared" si="1"/>
        <v>3532</v>
      </c>
      <c r="H74" s="6">
        <f t="shared" si="2"/>
        <v>4114.3218881516705</v>
      </c>
      <c r="I74" s="6">
        <f t="shared" si="3"/>
        <v>-582.32188815167046</v>
      </c>
      <c r="J74" s="6">
        <f t="shared" si="4"/>
        <v>1010449.0089693477</v>
      </c>
    </row>
    <row r="75" spans="5:10" x14ac:dyDescent="0.3">
      <c r="E75" s="5">
        <v>59</v>
      </c>
      <c r="F75" s="6">
        <f t="shared" si="0"/>
        <v>1010449.0089693477</v>
      </c>
      <c r="G75" s="6">
        <f t="shared" si="1"/>
        <v>3578</v>
      </c>
      <c r="H75" s="6">
        <f t="shared" si="2"/>
        <v>4116.6943396059278</v>
      </c>
      <c r="I75" s="6">
        <f t="shared" si="3"/>
        <v>-538.69433960592778</v>
      </c>
      <c r="J75" s="6">
        <f t="shared" si="4"/>
        <v>1010987.7033089537</v>
      </c>
    </row>
    <row r="76" spans="5:10" x14ac:dyDescent="0.3">
      <c r="E76" s="5">
        <v>60</v>
      </c>
      <c r="F76" s="6">
        <f t="shared" si="0"/>
        <v>1010987.7033089537</v>
      </c>
      <c r="G76" s="6">
        <f t="shared" si="1"/>
        <v>3624</v>
      </c>
      <c r="H76" s="6">
        <f t="shared" si="2"/>
        <v>4118.8890470270335</v>
      </c>
      <c r="I76" s="6">
        <f t="shared" si="3"/>
        <v>-494.88904702703348</v>
      </c>
      <c r="J76" s="6">
        <f t="shared" si="4"/>
        <v>1011482.5923559807</v>
      </c>
    </row>
    <row r="77" spans="5:10" x14ac:dyDescent="0.3">
      <c r="E77" s="5">
        <v>61</v>
      </c>
      <c r="F77" s="6">
        <f t="shared" si="0"/>
        <v>1011482.5923559807</v>
      </c>
      <c r="G77" s="6">
        <f t="shared" si="1"/>
        <v>3670</v>
      </c>
      <c r="H77" s="6">
        <f>$C$6*F77</f>
        <v>3311.3308015974617</v>
      </c>
      <c r="I77" s="6">
        <f t="shared" si="3"/>
        <v>358.66919840253831</v>
      </c>
      <c r="J77" s="6">
        <f t="shared" si="4"/>
        <v>1011123.9231575781</v>
      </c>
    </row>
    <row r="78" spans="5:10" x14ac:dyDescent="0.3">
      <c r="E78" s="5">
        <v>62</v>
      </c>
      <c r="F78" s="6">
        <f t="shared" si="0"/>
        <v>1011123.9231575781</v>
      </c>
      <c r="G78" s="6">
        <f t="shared" si="1"/>
        <v>3716</v>
      </c>
      <c r="H78" s="6">
        <f t="shared" ref="H78:H141" si="5">$C$6*F78</f>
        <v>3310.1566119740019</v>
      </c>
      <c r="I78" s="6">
        <f t="shared" si="3"/>
        <v>405.84338802599814</v>
      </c>
      <c r="J78" s="6">
        <f t="shared" si="4"/>
        <v>1010718.0797695521</v>
      </c>
    </row>
    <row r="79" spans="5:10" x14ac:dyDescent="0.3">
      <c r="E79" s="5">
        <v>63</v>
      </c>
      <c r="F79" s="6">
        <f t="shared" si="0"/>
        <v>1010718.0797695521</v>
      </c>
      <c r="G79" s="6">
        <f t="shared" si="1"/>
        <v>3762</v>
      </c>
      <c r="H79" s="6">
        <f t="shared" si="5"/>
        <v>3308.8279863292787</v>
      </c>
      <c r="I79" s="6">
        <f t="shared" si="3"/>
        <v>453.1720136707213</v>
      </c>
      <c r="J79" s="6">
        <f t="shared" si="4"/>
        <v>1010264.9077558814</v>
      </c>
    </row>
    <row r="80" spans="5:10" x14ac:dyDescent="0.3">
      <c r="E80" s="5">
        <v>64</v>
      </c>
      <c r="F80" s="6">
        <f t="shared" si="0"/>
        <v>1010264.9077558814</v>
      </c>
      <c r="G80" s="6">
        <f t="shared" si="1"/>
        <v>3808</v>
      </c>
      <c r="H80" s="6">
        <f t="shared" si="5"/>
        <v>3307.3444190799455</v>
      </c>
      <c r="I80" s="6">
        <f t="shared" si="3"/>
        <v>500.65558092005449</v>
      </c>
      <c r="J80" s="6">
        <f t="shared" si="4"/>
        <v>1009764.2521749614</v>
      </c>
    </row>
    <row r="81" spans="5:10" x14ac:dyDescent="0.3">
      <c r="E81" s="5">
        <v>65</v>
      </c>
      <c r="F81" s="6">
        <f t="shared" si="0"/>
        <v>1009764.2521749614</v>
      </c>
      <c r="G81" s="6">
        <f t="shared" si="1"/>
        <v>3854</v>
      </c>
      <c r="H81" s="6">
        <f t="shared" si="5"/>
        <v>3305.705402987508</v>
      </c>
      <c r="I81" s="6">
        <f t="shared" si="3"/>
        <v>548.29459701249198</v>
      </c>
      <c r="J81" s="6">
        <f t="shared" si="4"/>
        <v>1009215.9575779489</v>
      </c>
    </row>
    <row r="82" spans="5:10" x14ac:dyDescent="0.3">
      <c r="E82" s="5">
        <v>66</v>
      </c>
      <c r="F82" s="6">
        <f t="shared" si="0"/>
        <v>1009215.9575779489</v>
      </c>
      <c r="G82" s="6">
        <f t="shared" si="1"/>
        <v>3900</v>
      </c>
      <c r="H82" s="6">
        <f t="shared" si="5"/>
        <v>3303.9104291529034</v>
      </c>
      <c r="I82" s="6">
        <f t="shared" si="3"/>
        <v>596.08957084709664</v>
      </c>
      <c r="J82" s="6">
        <f t="shared" si="4"/>
        <v>1008619.8680071018</v>
      </c>
    </row>
    <row r="83" spans="5:10" x14ac:dyDescent="0.3">
      <c r="E83" s="5">
        <v>67</v>
      </c>
      <c r="F83" s="6">
        <f t="shared" ref="F83:F146" si="6">J82</f>
        <v>1008619.8680071018</v>
      </c>
      <c r="G83" s="6">
        <f t="shared" ref="G83:G146" si="7">G82+$C$8</f>
        <v>3946</v>
      </c>
      <c r="H83" s="6">
        <f t="shared" si="5"/>
        <v>3301.9589870110672</v>
      </c>
      <c r="I83" s="6">
        <f t="shared" ref="I83:I146" si="8">G83-H83</f>
        <v>644.04101298893283</v>
      </c>
      <c r="J83" s="6">
        <f t="shared" ref="J83:J146" si="9">F83-I83</f>
        <v>1007975.8269941129</v>
      </c>
    </row>
    <row r="84" spans="5:10" x14ac:dyDescent="0.3">
      <c r="E84" s="5">
        <v>68</v>
      </c>
      <c r="F84" s="6">
        <f t="shared" si="6"/>
        <v>1007975.8269941129</v>
      </c>
      <c r="G84" s="6">
        <f t="shared" si="7"/>
        <v>3992</v>
      </c>
      <c r="H84" s="6">
        <f t="shared" si="5"/>
        <v>3299.850564325478</v>
      </c>
      <c r="I84" s="6">
        <f t="shared" si="8"/>
        <v>692.14943567452201</v>
      </c>
      <c r="J84" s="6">
        <f t="shared" si="9"/>
        <v>1007283.6775584384</v>
      </c>
    </row>
    <row r="85" spans="5:10" x14ac:dyDescent="0.3">
      <c r="E85" s="5">
        <v>69</v>
      </c>
      <c r="F85" s="6">
        <f t="shared" si="6"/>
        <v>1007283.6775584384</v>
      </c>
      <c r="G85" s="6">
        <f t="shared" si="7"/>
        <v>4038</v>
      </c>
      <c r="H85" s="6">
        <f t="shared" si="5"/>
        <v>3297.5846471826835</v>
      </c>
      <c r="I85" s="6">
        <f t="shared" si="8"/>
        <v>740.41535281731649</v>
      </c>
      <c r="J85" s="6">
        <f t="shared" si="9"/>
        <v>1006543.2622056211</v>
      </c>
    </row>
    <row r="86" spans="5:10" x14ac:dyDescent="0.3">
      <c r="E86" s="5">
        <v>70</v>
      </c>
      <c r="F86" s="6">
        <f t="shared" si="6"/>
        <v>1006543.2622056211</v>
      </c>
      <c r="G86" s="6">
        <f t="shared" si="7"/>
        <v>4084</v>
      </c>
      <c r="H86" s="6">
        <f t="shared" si="5"/>
        <v>3295.1607199868149</v>
      </c>
      <c r="I86" s="6">
        <f t="shared" si="8"/>
        <v>788.83928001318509</v>
      </c>
      <c r="J86" s="6">
        <f t="shared" si="9"/>
        <v>1005754.4229256079</v>
      </c>
    </row>
    <row r="87" spans="5:10" x14ac:dyDescent="0.3">
      <c r="E87" s="5">
        <v>71</v>
      </c>
      <c r="F87" s="6">
        <f t="shared" si="6"/>
        <v>1005754.4229256079</v>
      </c>
      <c r="G87" s="6">
        <f t="shared" si="7"/>
        <v>4130</v>
      </c>
      <c r="H87" s="6">
        <f t="shared" si="5"/>
        <v>3292.5782654540744</v>
      </c>
      <c r="I87" s="6">
        <f t="shared" si="8"/>
        <v>837.42173454592557</v>
      </c>
      <c r="J87" s="6">
        <f t="shared" si="9"/>
        <v>1004917.0011910619</v>
      </c>
    </row>
    <row r="88" spans="5:10" x14ac:dyDescent="0.3">
      <c r="E88" s="5">
        <v>72</v>
      </c>
      <c r="F88" s="6">
        <f t="shared" si="6"/>
        <v>1004917.0011910619</v>
      </c>
      <c r="G88" s="6">
        <f t="shared" si="7"/>
        <v>4176</v>
      </c>
      <c r="H88" s="6">
        <f t="shared" si="5"/>
        <v>3289.8367646072134</v>
      </c>
      <c r="I88" s="6">
        <f t="shared" si="8"/>
        <v>886.16323539278665</v>
      </c>
      <c r="J88" s="6">
        <f t="shared" si="9"/>
        <v>1004030.8379556692</v>
      </c>
    </row>
    <row r="89" spans="5:10" x14ac:dyDescent="0.3">
      <c r="E89" s="5">
        <v>73</v>
      </c>
      <c r="F89" s="6">
        <f t="shared" si="6"/>
        <v>1004030.8379556692</v>
      </c>
      <c r="G89" s="6">
        <f t="shared" si="7"/>
        <v>4222</v>
      </c>
      <c r="H89" s="6">
        <f t="shared" si="5"/>
        <v>3286.935696769986</v>
      </c>
      <c r="I89" s="6">
        <f t="shared" si="8"/>
        <v>935.06430323001405</v>
      </c>
      <c r="J89" s="6">
        <f t="shared" si="9"/>
        <v>1003095.7736524391</v>
      </c>
    </row>
    <row r="90" spans="5:10" x14ac:dyDescent="0.3">
      <c r="E90" s="5">
        <v>74</v>
      </c>
      <c r="F90" s="6">
        <f t="shared" si="6"/>
        <v>1003095.7736524391</v>
      </c>
      <c r="G90" s="6">
        <f t="shared" si="7"/>
        <v>4268</v>
      </c>
      <c r="H90" s="6">
        <f t="shared" si="5"/>
        <v>3283.8745395615879</v>
      </c>
      <c r="I90" s="6">
        <f t="shared" si="8"/>
        <v>984.12546043841212</v>
      </c>
      <c r="J90" s="6">
        <f t="shared" si="9"/>
        <v>1002111.6481920007</v>
      </c>
    </row>
    <row r="91" spans="5:10" x14ac:dyDescent="0.3">
      <c r="E91" s="5">
        <v>75</v>
      </c>
      <c r="F91" s="6">
        <f t="shared" si="6"/>
        <v>1002111.6481920007</v>
      </c>
      <c r="G91" s="6">
        <f t="shared" si="7"/>
        <v>4314</v>
      </c>
      <c r="H91" s="6">
        <f t="shared" si="5"/>
        <v>3280.6527688910755</v>
      </c>
      <c r="I91" s="6">
        <f t="shared" si="8"/>
        <v>1033.3472311089245</v>
      </c>
      <c r="J91" s="6">
        <f t="shared" si="9"/>
        <v>1001078.3009608918</v>
      </c>
    </row>
    <row r="92" spans="5:10" x14ac:dyDescent="0.3">
      <c r="E92" s="5">
        <v>76</v>
      </c>
      <c r="F92" s="6">
        <f t="shared" si="6"/>
        <v>1001078.3009608918</v>
      </c>
      <c r="G92" s="6">
        <f t="shared" si="7"/>
        <v>4360</v>
      </c>
      <c r="H92" s="6">
        <f t="shared" si="5"/>
        <v>3277.269858951769</v>
      </c>
      <c r="I92" s="6">
        <f t="shared" si="8"/>
        <v>1082.730141048231</v>
      </c>
      <c r="J92" s="6">
        <f t="shared" si="9"/>
        <v>999995.57081984356</v>
      </c>
    </row>
    <row r="93" spans="5:10" x14ac:dyDescent="0.3">
      <c r="E93" s="5">
        <v>77</v>
      </c>
      <c r="F93" s="6">
        <f t="shared" si="6"/>
        <v>999995.57081984356</v>
      </c>
      <c r="G93" s="6">
        <f t="shared" si="7"/>
        <v>4406</v>
      </c>
      <c r="H93" s="6">
        <f t="shared" si="5"/>
        <v>3273.7252822156338</v>
      </c>
      <c r="I93" s="6">
        <f t="shared" si="8"/>
        <v>1132.2747177843662</v>
      </c>
      <c r="J93" s="6">
        <f t="shared" si="9"/>
        <v>998863.29610205919</v>
      </c>
    </row>
    <row r="94" spans="5:10" x14ac:dyDescent="0.3">
      <c r="E94" s="5">
        <v>78</v>
      </c>
      <c r="F94" s="6">
        <f t="shared" si="6"/>
        <v>998863.29610205919</v>
      </c>
      <c r="G94" s="6">
        <f t="shared" si="7"/>
        <v>4452</v>
      </c>
      <c r="H94" s="6">
        <f t="shared" si="5"/>
        <v>3270.0185094276449</v>
      </c>
      <c r="I94" s="6">
        <f t="shared" si="8"/>
        <v>1181.9814905723551</v>
      </c>
      <c r="J94" s="6">
        <f t="shared" si="9"/>
        <v>997681.31461148686</v>
      </c>
    </row>
    <row r="95" spans="5:10" x14ac:dyDescent="0.3">
      <c r="E95" s="5">
        <v>79</v>
      </c>
      <c r="F95" s="6">
        <f t="shared" si="6"/>
        <v>997681.31461148686</v>
      </c>
      <c r="G95" s="6">
        <f t="shared" si="7"/>
        <v>4498</v>
      </c>
      <c r="H95" s="6">
        <f t="shared" si="5"/>
        <v>3266.1490096001357</v>
      </c>
      <c r="I95" s="6">
        <f t="shared" si="8"/>
        <v>1231.8509903998643</v>
      </c>
      <c r="J95" s="6">
        <f t="shared" si="9"/>
        <v>996449.46362108702</v>
      </c>
    </row>
    <row r="96" spans="5:10" x14ac:dyDescent="0.3">
      <c r="E96" s="5">
        <v>80</v>
      </c>
      <c r="F96" s="6">
        <f t="shared" si="6"/>
        <v>996449.46362108702</v>
      </c>
      <c r="G96" s="6">
        <f t="shared" si="7"/>
        <v>4544</v>
      </c>
      <c r="H96" s="6">
        <f t="shared" si="5"/>
        <v>3262.1162500071227</v>
      </c>
      <c r="I96" s="6">
        <f t="shared" si="8"/>
        <v>1281.8837499928773</v>
      </c>
      <c r="J96" s="6">
        <f t="shared" si="9"/>
        <v>995167.5798710942</v>
      </c>
    </row>
    <row r="97" spans="5:10" x14ac:dyDescent="0.3">
      <c r="E97" s="5">
        <v>81</v>
      </c>
      <c r="F97" s="6">
        <f t="shared" si="6"/>
        <v>995167.5798710942</v>
      </c>
      <c r="G97" s="6">
        <f t="shared" si="7"/>
        <v>4590</v>
      </c>
      <c r="H97" s="6">
        <f t="shared" si="5"/>
        <v>3257.919696178617</v>
      </c>
      <c r="I97" s="6">
        <f t="shared" si="8"/>
        <v>1332.080303821383</v>
      </c>
      <c r="J97" s="6">
        <f t="shared" si="9"/>
        <v>993835.49956727284</v>
      </c>
    </row>
    <row r="98" spans="5:10" x14ac:dyDescent="0.3">
      <c r="E98" s="5">
        <v>82</v>
      </c>
      <c r="F98" s="6">
        <f t="shared" si="6"/>
        <v>993835.49956727284</v>
      </c>
      <c r="G98" s="6">
        <f t="shared" si="7"/>
        <v>4636</v>
      </c>
      <c r="H98" s="6">
        <f t="shared" si="5"/>
        <v>3253.5588118949131</v>
      </c>
      <c r="I98" s="6">
        <f t="shared" si="8"/>
        <v>1382.4411881050869</v>
      </c>
      <c r="J98" s="6">
        <f t="shared" si="9"/>
        <v>992453.05837916781</v>
      </c>
    </row>
    <row r="99" spans="5:10" x14ac:dyDescent="0.3">
      <c r="E99" s="5">
        <v>83</v>
      </c>
      <c r="F99" s="6">
        <f t="shared" si="6"/>
        <v>992453.05837916781</v>
      </c>
      <c r="G99" s="6">
        <f t="shared" si="7"/>
        <v>4682</v>
      </c>
      <c r="H99" s="6">
        <f t="shared" si="5"/>
        <v>3249.0330591808633</v>
      </c>
      <c r="I99" s="6">
        <f t="shared" si="8"/>
        <v>1432.9669408191367</v>
      </c>
      <c r="J99" s="6">
        <f t="shared" si="9"/>
        <v>991020.09143834864</v>
      </c>
    </row>
    <row r="100" spans="5:10" x14ac:dyDescent="0.3">
      <c r="E100" s="5">
        <v>84</v>
      </c>
      <c r="F100" s="6">
        <f t="shared" si="6"/>
        <v>991020.09143834864</v>
      </c>
      <c r="G100" s="6">
        <f t="shared" si="7"/>
        <v>4728</v>
      </c>
      <c r="H100" s="6">
        <f t="shared" si="5"/>
        <v>3244.3418983001279</v>
      </c>
      <c r="I100" s="6">
        <f t="shared" si="8"/>
        <v>1483.6581016998721</v>
      </c>
      <c r="J100" s="6">
        <f t="shared" si="9"/>
        <v>989536.43333664874</v>
      </c>
    </row>
    <row r="101" spans="5:10" x14ac:dyDescent="0.3">
      <c r="E101" s="5">
        <v>85</v>
      </c>
      <c r="F101" s="6">
        <f t="shared" si="6"/>
        <v>989536.43333664874</v>
      </c>
      <c r="G101" s="6">
        <f t="shared" si="7"/>
        <v>4774</v>
      </c>
      <c r="H101" s="6">
        <f t="shared" si="5"/>
        <v>3239.4847877494112</v>
      </c>
      <c r="I101" s="6">
        <f t="shared" si="8"/>
        <v>1534.5152122505888</v>
      </c>
      <c r="J101" s="6">
        <f t="shared" si="9"/>
        <v>988001.9181243981</v>
      </c>
    </row>
    <row r="102" spans="5:10" x14ac:dyDescent="0.3">
      <c r="E102" s="5">
        <v>86</v>
      </c>
      <c r="F102" s="6">
        <f t="shared" si="6"/>
        <v>988001.9181243981</v>
      </c>
      <c r="G102" s="6">
        <f t="shared" si="7"/>
        <v>4820</v>
      </c>
      <c r="H102" s="6">
        <f t="shared" si="5"/>
        <v>3234.461184252677</v>
      </c>
      <c r="I102" s="6">
        <f t="shared" si="8"/>
        <v>1585.538815747323</v>
      </c>
      <c r="J102" s="6">
        <f t="shared" si="9"/>
        <v>986416.37930865074</v>
      </c>
    </row>
    <row r="103" spans="5:10" x14ac:dyDescent="0.3">
      <c r="E103" s="5">
        <v>87</v>
      </c>
      <c r="F103" s="6">
        <f t="shared" si="6"/>
        <v>986416.37930865074</v>
      </c>
      <c r="G103" s="6">
        <f t="shared" si="7"/>
        <v>4866</v>
      </c>
      <c r="H103" s="6">
        <f t="shared" si="5"/>
        <v>3229.2705427553442</v>
      </c>
      <c r="I103" s="6">
        <f t="shared" si="8"/>
        <v>1636.7294572446558</v>
      </c>
      <c r="J103" s="6">
        <f t="shared" si="9"/>
        <v>984779.64985140611</v>
      </c>
    </row>
    <row r="104" spans="5:10" x14ac:dyDescent="0.3">
      <c r="E104" s="5">
        <v>88</v>
      </c>
      <c r="F104" s="6">
        <f t="shared" si="6"/>
        <v>984779.64985140611</v>
      </c>
      <c r="G104" s="6">
        <f t="shared" si="7"/>
        <v>4912</v>
      </c>
      <c r="H104" s="6">
        <f t="shared" si="5"/>
        <v>3223.9123164184657</v>
      </c>
      <c r="I104" s="6">
        <f t="shared" si="8"/>
        <v>1688.0876835815343</v>
      </c>
      <c r="J104" s="6">
        <f t="shared" si="9"/>
        <v>983091.5621678246</v>
      </c>
    </row>
    <row r="105" spans="5:10" x14ac:dyDescent="0.3">
      <c r="E105" s="5">
        <v>89</v>
      </c>
      <c r="F105" s="6">
        <f t="shared" si="6"/>
        <v>983091.5621678246</v>
      </c>
      <c r="G105" s="6">
        <f t="shared" si="7"/>
        <v>4958</v>
      </c>
      <c r="H105" s="6">
        <f t="shared" si="5"/>
        <v>3218.3859566128849</v>
      </c>
      <c r="I105" s="6">
        <f t="shared" si="8"/>
        <v>1739.6140433871151</v>
      </c>
      <c r="J105" s="6">
        <f t="shared" si="9"/>
        <v>981351.94812443748</v>
      </c>
    </row>
    <row r="106" spans="5:10" x14ac:dyDescent="0.3">
      <c r="E106" s="5">
        <v>90</v>
      </c>
      <c r="F106" s="6">
        <f t="shared" si="6"/>
        <v>981351.94812443748</v>
      </c>
      <c r="G106" s="6">
        <f t="shared" si="7"/>
        <v>5004</v>
      </c>
      <c r="H106" s="6">
        <f t="shared" si="5"/>
        <v>3212.6909129133765</v>
      </c>
      <c r="I106" s="6">
        <f t="shared" si="8"/>
        <v>1791.3090870866235</v>
      </c>
      <c r="J106" s="6">
        <f t="shared" si="9"/>
        <v>979560.63903735089</v>
      </c>
    </row>
    <row r="107" spans="5:10" x14ac:dyDescent="0.3">
      <c r="E107" s="5">
        <v>91</v>
      </c>
      <c r="F107" s="6">
        <f t="shared" si="6"/>
        <v>979560.63903735089</v>
      </c>
      <c r="G107" s="6">
        <f t="shared" si="7"/>
        <v>5050</v>
      </c>
      <c r="H107" s="6">
        <f t="shared" si="5"/>
        <v>3206.8266330927668</v>
      </c>
      <c r="I107" s="6">
        <f t="shared" si="8"/>
        <v>1843.1733669072332</v>
      </c>
      <c r="J107" s="6">
        <f t="shared" si="9"/>
        <v>977717.46567044361</v>
      </c>
    </row>
    <row r="108" spans="5:10" x14ac:dyDescent="0.3">
      <c r="E108" s="5">
        <v>92</v>
      </c>
      <c r="F108" s="6">
        <f t="shared" si="6"/>
        <v>977717.46567044361</v>
      </c>
      <c r="G108" s="6">
        <f t="shared" si="7"/>
        <v>5096</v>
      </c>
      <c r="H108" s="6">
        <f t="shared" si="5"/>
        <v>3200.7925631160329</v>
      </c>
      <c r="I108" s="6">
        <f t="shared" si="8"/>
        <v>1895.2074368839671</v>
      </c>
      <c r="J108" s="6">
        <f t="shared" si="9"/>
        <v>975822.25823355967</v>
      </c>
    </row>
    <row r="109" spans="5:10" x14ac:dyDescent="0.3">
      <c r="E109" s="5">
        <v>93</v>
      </c>
      <c r="F109" s="6">
        <f t="shared" si="6"/>
        <v>975822.25823355967</v>
      </c>
      <c r="G109" s="6">
        <f t="shared" si="7"/>
        <v>5142</v>
      </c>
      <c r="H109" s="6">
        <f t="shared" si="5"/>
        <v>3194.5881471343864</v>
      </c>
      <c r="I109" s="6">
        <f t="shared" si="8"/>
        <v>1947.4118528656136</v>
      </c>
      <c r="J109" s="6">
        <f t="shared" si="9"/>
        <v>973874.84638069407</v>
      </c>
    </row>
    <row r="110" spans="5:10" x14ac:dyDescent="0.3">
      <c r="E110" s="5">
        <v>94</v>
      </c>
      <c r="F110" s="6">
        <f t="shared" si="6"/>
        <v>973874.84638069407</v>
      </c>
      <c r="G110" s="6">
        <f t="shared" si="7"/>
        <v>5188</v>
      </c>
      <c r="H110" s="6">
        <f t="shared" si="5"/>
        <v>3188.2128274793349</v>
      </c>
      <c r="I110" s="6">
        <f t="shared" si="8"/>
        <v>1999.7871725206651</v>
      </c>
      <c r="J110" s="6">
        <f t="shared" si="9"/>
        <v>971875.05920817342</v>
      </c>
    </row>
    <row r="111" spans="5:10" x14ac:dyDescent="0.3">
      <c r="E111" s="5">
        <v>95</v>
      </c>
      <c r="F111" s="6">
        <f t="shared" si="6"/>
        <v>971875.05920817342</v>
      </c>
      <c r="G111" s="6">
        <f t="shared" si="7"/>
        <v>5234</v>
      </c>
      <c r="H111" s="6">
        <f t="shared" si="5"/>
        <v>3181.666044656723</v>
      </c>
      <c r="I111" s="6">
        <f t="shared" si="8"/>
        <v>2052.333955343277</v>
      </c>
      <c r="J111" s="6">
        <f t="shared" si="9"/>
        <v>969822.72525283019</v>
      </c>
    </row>
    <row r="112" spans="5:10" x14ac:dyDescent="0.3">
      <c r="E112" s="5">
        <v>96</v>
      </c>
      <c r="F112" s="6">
        <f t="shared" si="6"/>
        <v>969822.72525283019</v>
      </c>
      <c r="G112" s="6">
        <f t="shared" si="7"/>
        <v>5280</v>
      </c>
      <c r="H112" s="6">
        <f t="shared" si="5"/>
        <v>3174.947237340758</v>
      </c>
      <c r="I112" s="6">
        <f t="shared" si="8"/>
        <v>2105.052762659242</v>
      </c>
      <c r="J112" s="6">
        <f t="shared" si="9"/>
        <v>967717.67249017092</v>
      </c>
    </row>
    <row r="113" spans="5:10" x14ac:dyDescent="0.3">
      <c r="E113" s="5">
        <v>97</v>
      </c>
      <c r="F113" s="6">
        <f t="shared" si="6"/>
        <v>967717.67249017092</v>
      </c>
      <c r="G113" s="6">
        <f t="shared" si="7"/>
        <v>5326</v>
      </c>
      <c r="H113" s="6">
        <f t="shared" si="5"/>
        <v>3168.0558423680127</v>
      </c>
      <c r="I113" s="6">
        <f t="shared" si="8"/>
        <v>2157.9441576319873</v>
      </c>
      <c r="J113" s="6">
        <f t="shared" si="9"/>
        <v>965559.72833253897</v>
      </c>
    </row>
    <row r="114" spans="5:10" x14ac:dyDescent="0.3">
      <c r="E114" s="5">
        <v>98</v>
      </c>
      <c r="F114" s="6">
        <f t="shared" si="6"/>
        <v>965559.72833253897</v>
      </c>
      <c r="G114" s="6">
        <f t="shared" si="7"/>
        <v>5372</v>
      </c>
      <c r="H114" s="6">
        <f t="shared" si="5"/>
        <v>3160.9912947314092</v>
      </c>
      <c r="I114" s="6">
        <f t="shared" si="8"/>
        <v>2211.0087052685908</v>
      </c>
      <c r="J114" s="6">
        <f t="shared" si="9"/>
        <v>963348.71962727036</v>
      </c>
    </row>
    <row r="115" spans="5:10" x14ac:dyDescent="0.3">
      <c r="E115" s="5">
        <v>99</v>
      </c>
      <c r="F115" s="6">
        <f t="shared" si="6"/>
        <v>963348.71962727036</v>
      </c>
      <c r="G115" s="6">
        <f t="shared" si="7"/>
        <v>5418</v>
      </c>
      <c r="H115" s="6">
        <f t="shared" si="5"/>
        <v>3153.7530275741833</v>
      </c>
      <c r="I115" s="6">
        <f t="shared" si="8"/>
        <v>2264.2469724258167</v>
      </c>
      <c r="J115" s="6">
        <f t="shared" si="9"/>
        <v>961084.47265484452</v>
      </c>
    </row>
    <row r="116" spans="5:10" x14ac:dyDescent="0.3">
      <c r="E116" s="5">
        <v>100</v>
      </c>
      <c r="F116" s="6">
        <f t="shared" si="6"/>
        <v>961084.47265484452</v>
      </c>
      <c r="G116" s="6">
        <f t="shared" si="7"/>
        <v>5464</v>
      </c>
      <c r="H116" s="6">
        <f t="shared" si="5"/>
        <v>3146.3404721838292</v>
      </c>
      <c r="I116" s="6">
        <f t="shared" si="8"/>
        <v>2317.6595278161708</v>
      </c>
      <c r="J116" s="6">
        <f t="shared" si="9"/>
        <v>958766.81312702829</v>
      </c>
    </row>
    <row r="117" spans="5:10" x14ac:dyDescent="0.3">
      <c r="E117" s="5">
        <v>101</v>
      </c>
      <c r="F117" s="6">
        <f t="shared" si="6"/>
        <v>958766.81312702829</v>
      </c>
      <c r="G117" s="6">
        <f t="shared" si="7"/>
        <v>5510</v>
      </c>
      <c r="H117" s="6">
        <f t="shared" si="5"/>
        <v>3138.7530579860249</v>
      </c>
      <c r="I117" s="6">
        <f t="shared" si="8"/>
        <v>2371.2469420139751</v>
      </c>
      <c r="J117" s="6">
        <f t="shared" si="9"/>
        <v>956395.56618501432</v>
      </c>
    </row>
    <row r="118" spans="5:10" x14ac:dyDescent="0.3">
      <c r="E118" s="5">
        <v>102</v>
      </c>
      <c r="F118" s="6">
        <f t="shared" si="6"/>
        <v>956395.56618501432</v>
      </c>
      <c r="G118" s="6">
        <f t="shared" si="7"/>
        <v>5556</v>
      </c>
      <c r="H118" s="6">
        <f t="shared" si="5"/>
        <v>3130.9902125385361</v>
      </c>
      <c r="I118" s="6">
        <f t="shared" si="8"/>
        <v>2425.0097874614639</v>
      </c>
      <c r="J118" s="6">
        <f t="shared" si="9"/>
        <v>953970.55639755283</v>
      </c>
    </row>
    <row r="119" spans="5:10" x14ac:dyDescent="0.3">
      <c r="E119" s="5">
        <v>103</v>
      </c>
      <c r="F119" s="6">
        <f t="shared" si="6"/>
        <v>953970.55639755283</v>
      </c>
      <c r="G119" s="6">
        <f t="shared" si="7"/>
        <v>5602</v>
      </c>
      <c r="H119" s="6">
        <f t="shared" si="5"/>
        <v>3123.051361525102</v>
      </c>
      <c r="I119" s="6">
        <f t="shared" si="8"/>
        <v>2478.948638474898</v>
      </c>
      <c r="J119" s="6">
        <f t="shared" si="9"/>
        <v>951491.60775907792</v>
      </c>
    </row>
    <row r="120" spans="5:10" x14ac:dyDescent="0.3">
      <c r="E120" s="5">
        <v>104</v>
      </c>
      <c r="F120" s="6">
        <f t="shared" si="6"/>
        <v>951491.60775907792</v>
      </c>
      <c r="G120" s="6">
        <f t="shared" si="7"/>
        <v>5648</v>
      </c>
      <c r="H120" s="6">
        <f t="shared" si="5"/>
        <v>3114.9359287492989</v>
      </c>
      <c r="I120" s="6">
        <f t="shared" si="8"/>
        <v>2533.0640712507011</v>
      </c>
      <c r="J120" s="6">
        <f t="shared" si="9"/>
        <v>948958.54368782719</v>
      </c>
    </row>
    <row r="121" spans="5:10" x14ac:dyDescent="0.3">
      <c r="E121" s="5">
        <v>105</v>
      </c>
      <c r="F121" s="6">
        <f t="shared" si="6"/>
        <v>948958.54368782719</v>
      </c>
      <c r="G121" s="6">
        <f t="shared" si="7"/>
        <v>5694</v>
      </c>
      <c r="H121" s="6">
        <f t="shared" si="5"/>
        <v>3106.6433361283866</v>
      </c>
      <c r="I121" s="6">
        <f t="shared" si="8"/>
        <v>2587.3566638716134</v>
      </c>
      <c r="J121" s="6">
        <f t="shared" si="9"/>
        <v>946371.18702395563</v>
      </c>
    </row>
    <row r="122" spans="5:10" x14ac:dyDescent="0.3">
      <c r="E122" s="5">
        <v>106</v>
      </c>
      <c r="F122" s="6">
        <f t="shared" si="6"/>
        <v>946371.18702395563</v>
      </c>
      <c r="G122" s="6">
        <f t="shared" si="7"/>
        <v>5740</v>
      </c>
      <c r="H122" s="6">
        <f t="shared" si="5"/>
        <v>3098.1730036871327</v>
      </c>
      <c r="I122" s="6">
        <f t="shared" si="8"/>
        <v>2641.8269963128673</v>
      </c>
      <c r="J122" s="6">
        <f t="shared" si="9"/>
        <v>943729.3600276428</v>
      </c>
    </row>
    <row r="123" spans="5:10" x14ac:dyDescent="0.3">
      <c r="E123" s="5">
        <v>107</v>
      </c>
      <c r="F123" s="6">
        <f t="shared" si="6"/>
        <v>943729.3600276428</v>
      </c>
      <c r="G123" s="6">
        <f t="shared" si="7"/>
        <v>5786</v>
      </c>
      <c r="H123" s="6">
        <f t="shared" si="5"/>
        <v>3089.5243495516165</v>
      </c>
      <c r="I123" s="6">
        <f t="shared" si="8"/>
        <v>2696.4756504483835</v>
      </c>
      <c r="J123" s="6">
        <f t="shared" si="9"/>
        <v>941032.88437719445</v>
      </c>
    </row>
    <row r="124" spans="5:10" x14ac:dyDescent="0.3">
      <c r="E124" s="5">
        <v>108</v>
      </c>
      <c r="F124" s="6">
        <f t="shared" si="6"/>
        <v>941032.88437719445</v>
      </c>
      <c r="G124" s="6">
        <f t="shared" si="7"/>
        <v>5832</v>
      </c>
      <c r="H124" s="6">
        <f t="shared" si="5"/>
        <v>3080.6967899430128</v>
      </c>
      <c r="I124" s="6">
        <f t="shared" si="8"/>
        <v>2751.3032100569872</v>
      </c>
      <c r="J124" s="6">
        <f t="shared" si="9"/>
        <v>938281.58116713748</v>
      </c>
    </row>
    <row r="125" spans="5:10" x14ac:dyDescent="0.3">
      <c r="E125" s="5">
        <v>109</v>
      </c>
      <c r="F125" s="6">
        <f t="shared" si="6"/>
        <v>938281.58116713748</v>
      </c>
      <c r="G125" s="6">
        <f t="shared" si="7"/>
        <v>5878</v>
      </c>
      <c r="H125" s="6">
        <f t="shared" si="5"/>
        <v>3071.6897391713578</v>
      </c>
      <c r="I125" s="6">
        <f t="shared" si="8"/>
        <v>2806.3102608286422</v>
      </c>
      <c r="J125" s="6">
        <f t="shared" si="9"/>
        <v>935475.2709063089</v>
      </c>
    </row>
    <row r="126" spans="5:10" x14ac:dyDescent="0.3">
      <c r="E126" s="5">
        <v>110</v>
      </c>
      <c r="F126" s="6">
        <f t="shared" si="6"/>
        <v>935475.2709063089</v>
      </c>
      <c r="G126" s="6">
        <f t="shared" si="7"/>
        <v>5924</v>
      </c>
      <c r="H126" s="6">
        <f t="shared" si="5"/>
        <v>3062.5026096292904</v>
      </c>
      <c r="I126" s="6">
        <f t="shared" si="8"/>
        <v>2861.4973903707096</v>
      </c>
      <c r="J126" s="6">
        <f t="shared" si="9"/>
        <v>932613.7735159382</v>
      </c>
    </row>
    <row r="127" spans="5:10" x14ac:dyDescent="0.3">
      <c r="E127" s="5">
        <v>111</v>
      </c>
      <c r="F127" s="6">
        <f t="shared" si="6"/>
        <v>932613.7735159382</v>
      </c>
      <c r="G127" s="6">
        <f t="shared" si="7"/>
        <v>5970</v>
      </c>
      <c r="H127" s="6">
        <f t="shared" si="5"/>
        <v>3053.1348117857751</v>
      </c>
      <c r="I127" s="6">
        <f t="shared" si="8"/>
        <v>2916.8651882142249</v>
      </c>
      <c r="J127" s="6">
        <f t="shared" si="9"/>
        <v>929696.90832772397</v>
      </c>
    </row>
    <row r="128" spans="5:10" x14ac:dyDescent="0.3">
      <c r="E128" s="5">
        <v>112</v>
      </c>
      <c r="F128" s="6">
        <f t="shared" si="6"/>
        <v>929696.90832772397</v>
      </c>
      <c r="G128" s="6">
        <f t="shared" si="7"/>
        <v>6016</v>
      </c>
      <c r="H128" s="6">
        <f t="shared" si="5"/>
        <v>3043.5857541798073</v>
      </c>
      <c r="I128" s="6">
        <f t="shared" si="8"/>
        <v>2972.4142458201927</v>
      </c>
      <c r="J128" s="6">
        <f t="shared" si="9"/>
        <v>926724.49408190383</v>
      </c>
    </row>
    <row r="129" spans="5:10" x14ac:dyDescent="0.3">
      <c r="E129" s="5">
        <v>113</v>
      </c>
      <c r="F129" s="6">
        <f t="shared" si="6"/>
        <v>926724.49408190383</v>
      </c>
      <c r="G129" s="6">
        <f t="shared" si="7"/>
        <v>6062</v>
      </c>
      <c r="H129" s="6">
        <f t="shared" si="5"/>
        <v>3033.8548434140912</v>
      </c>
      <c r="I129" s="6">
        <f t="shared" si="8"/>
        <v>3028.1451565859088</v>
      </c>
      <c r="J129" s="6">
        <f t="shared" si="9"/>
        <v>923696.34892531787</v>
      </c>
    </row>
    <row r="130" spans="5:10" x14ac:dyDescent="0.3">
      <c r="E130" s="5">
        <v>114</v>
      </c>
      <c r="F130" s="6">
        <f t="shared" si="6"/>
        <v>923696.34892531787</v>
      </c>
      <c r="G130" s="6">
        <f t="shared" si="7"/>
        <v>6108</v>
      </c>
      <c r="H130" s="6">
        <f t="shared" si="5"/>
        <v>3023.9414841487028</v>
      </c>
      <c r="I130" s="6">
        <f t="shared" si="8"/>
        <v>3084.0585158512972</v>
      </c>
      <c r="J130" s="6">
        <f t="shared" si="9"/>
        <v>920612.2904094666</v>
      </c>
    </row>
    <row r="131" spans="5:10" x14ac:dyDescent="0.3">
      <c r="E131" s="5">
        <v>115</v>
      </c>
      <c r="F131" s="6">
        <f t="shared" si="6"/>
        <v>920612.2904094666</v>
      </c>
      <c r="G131" s="6">
        <f t="shared" si="7"/>
        <v>6154</v>
      </c>
      <c r="H131" s="6">
        <f t="shared" si="5"/>
        <v>3013.8450790947309</v>
      </c>
      <c r="I131" s="6">
        <f t="shared" si="8"/>
        <v>3140.1549209052691</v>
      </c>
      <c r="J131" s="6">
        <f t="shared" si="9"/>
        <v>917472.13548856135</v>
      </c>
    </row>
    <row r="132" spans="5:10" x14ac:dyDescent="0.3">
      <c r="E132" s="5">
        <v>116</v>
      </c>
      <c r="F132" s="6">
        <f t="shared" si="6"/>
        <v>917472.13548856135</v>
      </c>
      <c r="G132" s="6">
        <f t="shared" si="7"/>
        <v>6200</v>
      </c>
      <c r="H132" s="6">
        <f t="shared" si="5"/>
        <v>3003.5650290078956</v>
      </c>
      <c r="I132" s="6">
        <f t="shared" si="8"/>
        <v>3196.4349709921044</v>
      </c>
      <c r="J132" s="6">
        <f t="shared" si="9"/>
        <v>914275.7005175692</v>
      </c>
    </row>
    <row r="133" spans="5:10" x14ac:dyDescent="0.3">
      <c r="E133" s="5">
        <v>117</v>
      </c>
      <c r="F133" s="6">
        <f t="shared" si="6"/>
        <v>914275.7005175692</v>
      </c>
      <c r="G133" s="6">
        <f t="shared" si="7"/>
        <v>6246</v>
      </c>
      <c r="H133" s="6">
        <f t="shared" si="5"/>
        <v>2993.1007326821468</v>
      </c>
      <c r="I133" s="6">
        <f t="shared" si="8"/>
        <v>3252.8992673178532</v>
      </c>
      <c r="J133" s="6">
        <f t="shared" si="9"/>
        <v>911022.80125025136</v>
      </c>
    </row>
    <row r="134" spans="5:10" x14ac:dyDescent="0.3">
      <c r="E134" s="5">
        <v>118</v>
      </c>
      <c r="F134" s="6">
        <f t="shared" si="6"/>
        <v>911022.80125025136</v>
      </c>
      <c r="G134" s="6">
        <f t="shared" si="7"/>
        <v>6292</v>
      </c>
      <c r="H134" s="6">
        <f t="shared" si="5"/>
        <v>2982.451586943243</v>
      </c>
      <c r="I134" s="6">
        <f t="shared" si="8"/>
        <v>3309.548413056757</v>
      </c>
      <c r="J134" s="6">
        <f t="shared" si="9"/>
        <v>907713.2528371946</v>
      </c>
    </row>
    <row r="135" spans="5:10" x14ac:dyDescent="0.3">
      <c r="E135" s="5">
        <v>119</v>
      </c>
      <c r="F135" s="6">
        <f t="shared" si="6"/>
        <v>907713.2528371946</v>
      </c>
      <c r="G135" s="6">
        <f t="shared" si="7"/>
        <v>6338</v>
      </c>
      <c r="H135" s="6">
        <f t="shared" si="5"/>
        <v>2971.6169866423056</v>
      </c>
      <c r="I135" s="6">
        <f t="shared" si="8"/>
        <v>3366.3830133576944</v>
      </c>
      <c r="J135" s="6">
        <f t="shared" si="9"/>
        <v>904346.86982383695</v>
      </c>
    </row>
    <row r="136" spans="5:10" x14ac:dyDescent="0.3">
      <c r="E136" s="5">
        <v>120</v>
      </c>
      <c r="F136" s="6">
        <f t="shared" si="6"/>
        <v>904346.86982383695</v>
      </c>
      <c r="G136" s="6">
        <f t="shared" si="7"/>
        <v>6384</v>
      </c>
      <c r="H136" s="6">
        <f t="shared" si="5"/>
        <v>2960.5963246493579</v>
      </c>
      <c r="I136" s="6">
        <f t="shared" si="8"/>
        <v>3423.4036753506421</v>
      </c>
      <c r="J136" s="6">
        <f t="shared" si="9"/>
        <v>900923.46614848636</v>
      </c>
    </row>
    <row r="137" spans="5:10" x14ac:dyDescent="0.3">
      <c r="E137" s="5">
        <v>121</v>
      </c>
      <c r="F137" s="6">
        <f t="shared" si="6"/>
        <v>900923.46614848636</v>
      </c>
      <c r="G137" s="6">
        <f t="shared" si="7"/>
        <v>6430</v>
      </c>
      <c r="H137" s="6">
        <f t="shared" si="5"/>
        <v>2949.3889918468367</v>
      </c>
      <c r="I137" s="6">
        <f t="shared" si="8"/>
        <v>3480.6110081531633</v>
      </c>
      <c r="J137" s="6">
        <f t="shared" si="9"/>
        <v>897442.85514033318</v>
      </c>
    </row>
    <row r="138" spans="5:10" x14ac:dyDescent="0.3">
      <c r="E138" s="5">
        <v>122</v>
      </c>
      <c r="F138" s="6">
        <f t="shared" si="6"/>
        <v>897442.85514033318</v>
      </c>
      <c r="G138" s="6">
        <f t="shared" si="7"/>
        <v>6476</v>
      </c>
      <c r="H138" s="6">
        <f t="shared" si="5"/>
        <v>2937.9943771230865</v>
      </c>
      <c r="I138" s="6">
        <f t="shared" si="8"/>
        <v>3538.0056228769135</v>
      </c>
      <c r="J138" s="6">
        <f t="shared" si="9"/>
        <v>893904.84951745626</v>
      </c>
    </row>
    <row r="139" spans="5:10" x14ac:dyDescent="0.3">
      <c r="E139" s="5">
        <v>123</v>
      </c>
      <c r="F139" s="6">
        <f t="shared" si="6"/>
        <v>893904.84951745626</v>
      </c>
      <c r="G139" s="6">
        <f t="shared" si="7"/>
        <v>6522</v>
      </c>
      <c r="H139" s="6">
        <f t="shared" si="5"/>
        <v>2926.4118673658309</v>
      </c>
      <c r="I139" s="6">
        <f t="shared" si="8"/>
        <v>3595.5881326341691</v>
      </c>
      <c r="J139" s="6">
        <f t="shared" si="9"/>
        <v>890309.26138482208</v>
      </c>
    </row>
    <row r="140" spans="5:10" x14ac:dyDescent="0.3">
      <c r="E140" s="5">
        <v>124</v>
      </c>
      <c r="F140" s="6">
        <f t="shared" si="6"/>
        <v>890309.26138482208</v>
      </c>
      <c r="G140" s="6">
        <f t="shared" si="7"/>
        <v>6568</v>
      </c>
      <c r="H140" s="6">
        <f t="shared" si="5"/>
        <v>2914.6408474556238</v>
      </c>
      <c r="I140" s="6">
        <f t="shared" si="8"/>
        <v>3653.3591525443762</v>
      </c>
      <c r="J140" s="6">
        <f t="shared" si="9"/>
        <v>886655.90223227767</v>
      </c>
    </row>
    <row r="141" spans="5:10" x14ac:dyDescent="0.3">
      <c r="E141" s="5">
        <v>125</v>
      </c>
      <c r="F141" s="6">
        <f t="shared" si="6"/>
        <v>886655.90223227767</v>
      </c>
      <c r="G141" s="6">
        <f t="shared" si="7"/>
        <v>6614</v>
      </c>
      <c r="H141" s="6">
        <f t="shared" si="5"/>
        <v>2902.6807002592786</v>
      </c>
      <c r="I141" s="6">
        <f t="shared" si="8"/>
        <v>3711.3192997407214</v>
      </c>
      <c r="J141" s="6">
        <f t="shared" si="9"/>
        <v>882944.58293253696</v>
      </c>
    </row>
    <row r="142" spans="5:10" x14ac:dyDescent="0.3">
      <c r="E142" s="5">
        <v>126</v>
      </c>
      <c r="F142" s="6">
        <f t="shared" si="6"/>
        <v>882944.58293253696</v>
      </c>
      <c r="G142" s="6">
        <f t="shared" si="7"/>
        <v>6660</v>
      </c>
      <c r="H142" s="6">
        <f t="shared" ref="H142:H205" si="10">$C$6*F142</f>
        <v>2890.5308066232751</v>
      </c>
      <c r="I142" s="6">
        <f t="shared" si="8"/>
        <v>3769.4691933767249</v>
      </c>
      <c r="J142" s="6">
        <f t="shared" si="9"/>
        <v>879175.11373916024</v>
      </c>
    </row>
    <row r="143" spans="5:10" x14ac:dyDescent="0.3">
      <c r="E143" s="5">
        <v>127</v>
      </c>
      <c r="F143" s="6">
        <f t="shared" si="6"/>
        <v>879175.11373916024</v>
      </c>
      <c r="G143" s="6">
        <f t="shared" si="7"/>
        <v>6706</v>
      </c>
      <c r="H143" s="6">
        <f t="shared" si="10"/>
        <v>2878.1905453671443</v>
      </c>
      <c r="I143" s="6">
        <f t="shared" si="8"/>
        <v>3827.8094546328557</v>
      </c>
      <c r="J143" s="6">
        <f t="shared" si="9"/>
        <v>875347.30428452743</v>
      </c>
    </row>
    <row r="144" spans="5:10" x14ac:dyDescent="0.3">
      <c r="E144" s="5">
        <v>128</v>
      </c>
      <c r="F144" s="6">
        <f t="shared" si="6"/>
        <v>875347.30428452743</v>
      </c>
      <c r="G144" s="6">
        <f t="shared" si="7"/>
        <v>6752</v>
      </c>
      <c r="H144" s="6">
        <f t="shared" si="10"/>
        <v>2865.6592932768358</v>
      </c>
      <c r="I144" s="6">
        <f t="shared" si="8"/>
        <v>3886.3407067231642</v>
      </c>
      <c r="J144" s="6">
        <f t="shared" si="9"/>
        <v>871460.96357780427</v>
      </c>
    </row>
    <row r="145" spans="5:10" x14ac:dyDescent="0.3">
      <c r="E145" s="5">
        <v>129</v>
      </c>
      <c r="F145" s="6">
        <f t="shared" si="6"/>
        <v>871460.96357780427</v>
      </c>
      <c r="G145" s="6">
        <f t="shared" si="7"/>
        <v>6798</v>
      </c>
      <c r="H145" s="6">
        <f t="shared" si="10"/>
        <v>2852.936425098057</v>
      </c>
      <c r="I145" s="6">
        <f t="shared" si="8"/>
        <v>3945.063574901943</v>
      </c>
      <c r="J145" s="6">
        <f t="shared" si="9"/>
        <v>867515.90000290237</v>
      </c>
    </row>
    <row r="146" spans="5:10" x14ac:dyDescent="0.3">
      <c r="E146" s="5">
        <v>130</v>
      </c>
      <c r="F146" s="6">
        <f t="shared" si="6"/>
        <v>867515.90000290237</v>
      </c>
      <c r="G146" s="6">
        <f t="shared" si="7"/>
        <v>6844</v>
      </c>
      <c r="H146" s="6">
        <f t="shared" si="10"/>
        <v>2840.0213135295967</v>
      </c>
      <c r="I146" s="6">
        <f t="shared" si="8"/>
        <v>4003.9786864704033</v>
      </c>
      <c r="J146" s="6">
        <f t="shared" si="9"/>
        <v>863511.92131643195</v>
      </c>
    </row>
    <row r="147" spans="5:10" x14ac:dyDescent="0.3">
      <c r="E147" s="5">
        <v>131</v>
      </c>
      <c r="F147" s="6">
        <f t="shared" ref="F147:F210" si="11">J146</f>
        <v>863511.92131643195</v>
      </c>
      <c r="G147" s="6">
        <f t="shared" ref="G147:G210" si="12">G146+$C$8</f>
        <v>6890</v>
      </c>
      <c r="H147" s="6">
        <f t="shared" si="10"/>
        <v>2826.9133292166221</v>
      </c>
      <c r="I147" s="6">
        <f t="shared" ref="I147:I210" si="13">G147-H147</f>
        <v>4063.0866707833779</v>
      </c>
      <c r="J147" s="6">
        <f t="shared" ref="J147:J210" si="14">F147-I147</f>
        <v>859448.8346456486</v>
      </c>
    </row>
    <row r="148" spans="5:10" x14ac:dyDescent="0.3">
      <c r="E148" s="5">
        <v>132</v>
      </c>
      <c r="F148" s="6">
        <f t="shared" si="11"/>
        <v>859448.8346456486</v>
      </c>
      <c r="G148" s="6">
        <f t="shared" si="12"/>
        <v>6936</v>
      </c>
      <c r="H148" s="6">
        <f t="shared" si="10"/>
        <v>2813.6118407439567</v>
      </c>
      <c r="I148" s="6">
        <f t="shared" si="13"/>
        <v>4122.3881592560429</v>
      </c>
      <c r="J148" s="6">
        <f t="shared" si="14"/>
        <v>855326.44648639252</v>
      </c>
    </row>
    <row r="149" spans="5:10" x14ac:dyDescent="0.3">
      <c r="E149" s="5">
        <v>133</v>
      </c>
      <c r="F149" s="6">
        <f t="shared" si="11"/>
        <v>855326.44648639252</v>
      </c>
      <c r="G149" s="6">
        <f t="shared" si="12"/>
        <v>6982</v>
      </c>
      <c r="H149" s="6">
        <f t="shared" si="10"/>
        <v>2800.1162146293341</v>
      </c>
      <c r="I149" s="6">
        <f t="shared" si="13"/>
        <v>4181.8837853706664</v>
      </c>
      <c r="J149" s="6">
        <f t="shared" si="14"/>
        <v>851144.5627010219</v>
      </c>
    </row>
    <row r="150" spans="5:10" x14ac:dyDescent="0.3">
      <c r="E150" s="5">
        <v>134</v>
      </c>
      <c r="F150" s="6">
        <f t="shared" si="11"/>
        <v>851144.5627010219</v>
      </c>
      <c r="G150" s="6">
        <f t="shared" si="12"/>
        <v>7028</v>
      </c>
      <c r="H150" s="6">
        <f t="shared" si="10"/>
        <v>2786.4258153166338</v>
      </c>
      <c r="I150" s="6">
        <f t="shared" si="13"/>
        <v>4241.5741846833662</v>
      </c>
      <c r="J150" s="6">
        <f t="shared" si="14"/>
        <v>846902.98851633852</v>
      </c>
    </row>
    <row r="151" spans="5:10" x14ac:dyDescent="0.3">
      <c r="E151" s="5">
        <v>135</v>
      </c>
      <c r="F151" s="6">
        <f t="shared" si="11"/>
        <v>846902.98851633852</v>
      </c>
      <c r="G151" s="6">
        <f t="shared" si="12"/>
        <v>7074</v>
      </c>
      <c r="H151" s="6">
        <f t="shared" si="10"/>
        <v>2772.5400051690876</v>
      </c>
      <c r="I151" s="6">
        <f t="shared" si="13"/>
        <v>4301.4599948309124</v>
      </c>
      <c r="J151" s="6">
        <f t="shared" si="14"/>
        <v>842601.52852150763</v>
      </c>
    </row>
    <row r="152" spans="5:10" x14ac:dyDescent="0.3">
      <c r="E152" s="5">
        <v>136</v>
      </c>
      <c r="F152" s="6">
        <f t="shared" si="11"/>
        <v>842601.52852150763</v>
      </c>
      <c r="G152" s="6">
        <f t="shared" si="12"/>
        <v>7120</v>
      </c>
      <c r="H152" s="6">
        <f t="shared" si="10"/>
        <v>2758.4581444624728</v>
      </c>
      <c r="I152" s="6">
        <f t="shared" si="13"/>
        <v>4361.5418555375272</v>
      </c>
      <c r="J152" s="6">
        <f t="shared" si="14"/>
        <v>838239.98666597006</v>
      </c>
    </row>
    <row r="153" spans="5:10" x14ac:dyDescent="0.3">
      <c r="E153" s="5">
        <v>137</v>
      </c>
      <c r="F153" s="6">
        <f t="shared" si="11"/>
        <v>838239.98666597006</v>
      </c>
      <c r="G153" s="6">
        <f t="shared" si="12"/>
        <v>7166</v>
      </c>
      <c r="H153" s="6">
        <f t="shared" si="10"/>
        <v>2744.1795913782739</v>
      </c>
      <c r="I153" s="6">
        <f t="shared" si="13"/>
        <v>4421.8204086217265</v>
      </c>
      <c r="J153" s="6">
        <f t="shared" si="14"/>
        <v>833818.16625734838</v>
      </c>
    </row>
    <row r="154" spans="5:10" x14ac:dyDescent="0.3">
      <c r="E154" s="5">
        <v>138</v>
      </c>
      <c r="F154" s="6">
        <f t="shared" si="11"/>
        <v>833818.16625734838</v>
      </c>
      <c r="G154" s="6">
        <f t="shared" si="12"/>
        <v>7212</v>
      </c>
      <c r="H154" s="6">
        <f t="shared" si="10"/>
        <v>2729.7037019968297</v>
      </c>
      <c r="I154" s="6">
        <f t="shared" si="13"/>
        <v>4482.2962980031698</v>
      </c>
      <c r="J154" s="6">
        <f t="shared" si="14"/>
        <v>829335.8699593452</v>
      </c>
    </row>
    <row r="155" spans="5:10" x14ac:dyDescent="0.3">
      <c r="E155" s="5">
        <v>139</v>
      </c>
      <c r="F155" s="6">
        <f t="shared" si="11"/>
        <v>829335.8699593452</v>
      </c>
      <c r="G155" s="6">
        <f t="shared" si="12"/>
        <v>7258</v>
      </c>
      <c r="H155" s="6">
        <f t="shared" si="10"/>
        <v>2715.0298302904539</v>
      </c>
      <c r="I155" s="6">
        <f t="shared" si="13"/>
        <v>4542.9701697095461</v>
      </c>
      <c r="J155" s="6">
        <f t="shared" si="14"/>
        <v>824792.89978963567</v>
      </c>
    </row>
    <row r="156" spans="5:10" x14ac:dyDescent="0.3">
      <c r="E156" s="5">
        <v>140</v>
      </c>
      <c r="F156" s="6">
        <f t="shared" si="11"/>
        <v>824792.89978963567</v>
      </c>
      <c r="G156" s="6">
        <f t="shared" si="12"/>
        <v>7304</v>
      </c>
      <c r="H156" s="6">
        <f t="shared" si="10"/>
        <v>2700.1573281165329</v>
      </c>
      <c r="I156" s="6">
        <f t="shared" si="13"/>
        <v>4603.8426718834671</v>
      </c>
      <c r="J156" s="6">
        <f t="shared" si="14"/>
        <v>820189.05711775227</v>
      </c>
    </row>
    <row r="157" spans="5:10" x14ac:dyDescent="0.3">
      <c r="E157" s="5">
        <v>141</v>
      </c>
      <c r="F157" s="6">
        <f t="shared" si="11"/>
        <v>820189.05711775227</v>
      </c>
      <c r="G157" s="6">
        <f t="shared" si="12"/>
        <v>7350</v>
      </c>
      <c r="H157" s="6">
        <f t="shared" si="10"/>
        <v>2685.0855452106034</v>
      </c>
      <c r="I157" s="6">
        <f t="shared" si="13"/>
        <v>4664.9144547893966</v>
      </c>
      <c r="J157" s="6">
        <f t="shared" si="14"/>
        <v>815524.1426629629</v>
      </c>
    </row>
    <row r="158" spans="5:10" x14ac:dyDescent="0.3">
      <c r="E158" s="5">
        <v>142</v>
      </c>
      <c r="F158" s="6">
        <f t="shared" si="11"/>
        <v>815524.1426629629</v>
      </c>
      <c r="G158" s="6">
        <f t="shared" si="12"/>
        <v>7396</v>
      </c>
      <c r="H158" s="6">
        <f t="shared" si="10"/>
        <v>2669.8138291794048</v>
      </c>
      <c r="I158" s="6">
        <f t="shared" si="13"/>
        <v>4726.1861708205952</v>
      </c>
      <c r="J158" s="6">
        <f t="shared" si="14"/>
        <v>810797.95649214229</v>
      </c>
    </row>
    <row r="159" spans="5:10" x14ac:dyDescent="0.3">
      <c r="E159" s="5">
        <v>143</v>
      </c>
      <c r="F159" s="6">
        <f t="shared" si="11"/>
        <v>810797.95649214229</v>
      </c>
      <c r="G159" s="6">
        <f t="shared" si="12"/>
        <v>7442</v>
      </c>
      <c r="H159" s="6">
        <f t="shared" si="10"/>
        <v>2654.3415254939109</v>
      </c>
      <c r="I159" s="6">
        <f t="shared" si="13"/>
        <v>4787.6584745060891</v>
      </c>
      <c r="J159" s="6">
        <f t="shared" si="14"/>
        <v>806010.29801763617</v>
      </c>
    </row>
    <row r="160" spans="5:10" x14ac:dyDescent="0.3">
      <c r="E160" s="5">
        <v>144</v>
      </c>
      <c r="F160" s="6">
        <f t="shared" si="11"/>
        <v>806010.29801763617</v>
      </c>
      <c r="G160" s="6">
        <f t="shared" si="12"/>
        <v>7488</v>
      </c>
      <c r="H160" s="6">
        <f t="shared" si="10"/>
        <v>2638.6679774823383</v>
      </c>
      <c r="I160" s="6">
        <f t="shared" si="13"/>
        <v>4849.3320225176612</v>
      </c>
      <c r="J160" s="6">
        <f t="shared" si="14"/>
        <v>801160.96599511849</v>
      </c>
    </row>
    <row r="161" spans="5:10" x14ac:dyDescent="0.3">
      <c r="E161" s="5">
        <v>145</v>
      </c>
      <c r="F161" s="6">
        <f t="shared" si="11"/>
        <v>801160.96599511849</v>
      </c>
      <c r="G161" s="6">
        <f t="shared" si="12"/>
        <v>7534</v>
      </c>
      <c r="H161" s="6">
        <f t="shared" si="10"/>
        <v>2622.7925263231309</v>
      </c>
      <c r="I161" s="6">
        <f t="shared" si="13"/>
        <v>4911.2074736768691</v>
      </c>
      <c r="J161" s="6">
        <f t="shared" si="14"/>
        <v>796249.7585214416</v>
      </c>
    </row>
    <row r="162" spans="5:10" x14ac:dyDescent="0.3">
      <c r="E162" s="5">
        <v>146</v>
      </c>
      <c r="F162" s="6">
        <f t="shared" si="11"/>
        <v>796249.7585214416</v>
      </c>
      <c r="G162" s="6">
        <f t="shared" si="12"/>
        <v>7580</v>
      </c>
      <c r="H162" s="6">
        <f t="shared" si="10"/>
        <v>2606.7145110379224</v>
      </c>
      <c r="I162" s="6">
        <f t="shared" si="13"/>
        <v>4973.2854889620776</v>
      </c>
      <c r="J162" s="6">
        <f t="shared" si="14"/>
        <v>791276.47303247952</v>
      </c>
    </row>
    <row r="163" spans="5:10" x14ac:dyDescent="0.3">
      <c r="E163" s="5">
        <v>147</v>
      </c>
      <c r="F163" s="6">
        <f t="shared" si="11"/>
        <v>791276.47303247952</v>
      </c>
      <c r="G163" s="6">
        <f t="shared" si="12"/>
        <v>7626</v>
      </c>
      <c r="H163" s="6">
        <f t="shared" si="10"/>
        <v>2590.4332684844749</v>
      </c>
      <c r="I163" s="6">
        <f t="shared" si="13"/>
        <v>5035.5667315155251</v>
      </c>
      <c r="J163" s="6">
        <f t="shared" si="14"/>
        <v>786240.90630096395</v>
      </c>
    </row>
    <row r="164" spans="5:10" x14ac:dyDescent="0.3">
      <c r="E164" s="5">
        <v>148</v>
      </c>
      <c r="F164" s="6">
        <f t="shared" si="11"/>
        <v>786240.90630096395</v>
      </c>
      <c r="G164" s="6">
        <f t="shared" si="12"/>
        <v>7672</v>
      </c>
      <c r="H164" s="6">
        <f t="shared" si="10"/>
        <v>2573.9481333495946</v>
      </c>
      <c r="I164" s="6">
        <f t="shared" si="13"/>
        <v>5098.0518666504049</v>
      </c>
      <c r="J164" s="6">
        <f t="shared" si="14"/>
        <v>781142.8544343136</v>
      </c>
    </row>
    <row r="165" spans="5:10" x14ac:dyDescent="0.3">
      <c r="E165" s="5">
        <v>149</v>
      </c>
      <c r="F165" s="6">
        <f t="shared" si="11"/>
        <v>781142.8544343136</v>
      </c>
      <c r="G165" s="6">
        <f t="shared" si="12"/>
        <v>7718</v>
      </c>
      <c r="H165" s="6">
        <f t="shared" si="10"/>
        <v>2557.2584381420284</v>
      </c>
      <c r="I165" s="6">
        <f t="shared" si="13"/>
        <v>5160.7415618579716</v>
      </c>
      <c r="J165" s="6">
        <f t="shared" si="14"/>
        <v>775982.11287245562</v>
      </c>
    </row>
    <row r="166" spans="5:10" x14ac:dyDescent="0.3">
      <c r="E166" s="5">
        <v>150</v>
      </c>
      <c r="F166" s="6">
        <f t="shared" si="11"/>
        <v>775982.11287245562</v>
      </c>
      <c r="G166" s="6">
        <f t="shared" si="12"/>
        <v>7764</v>
      </c>
      <c r="H166" s="6">
        <f t="shared" si="10"/>
        <v>2540.3635131853262</v>
      </c>
      <c r="I166" s="6">
        <f t="shared" si="13"/>
        <v>5223.6364868146738</v>
      </c>
      <c r="J166" s="6">
        <f t="shared" si="14"/>
        <v>770758.47638564091</v>
      </c>
    </row>
    <row r="167" spans="5:10" x14ac:dyDescent="0.3">
      <c r="E167" s="5">
        <v>151</v>
      </c>
      <c r="F167" s="6">
        <f t="shared" si="11"/>
        <v>770758.47638564091</v>
      </c>
      <c r="G167" s="6">
        <f t="shared" si="12"/>
        <v>7810</v>
      </c>
      <c r="H167" s="6">
        <f t="shared" si="10"/>
        <v>2523.2626866106953</v>
      </c>
      <c r="I167" s="6">
        <f t="shared" si="13"/>
        <v>5286.7373133893052</v>
      </c>
      <c r="J167" s="6">
        <f t="shared" si="14"/>
        <v>765471.7390722516</v>
      </c>
    </row>
    <row r="168" spans="5:10" x14ac:dyDescent="0.3">
      <c r="E168" s="5">
        <v>152</v>
      </c>
      <c r="F168" s="6">
        <f t="shared" si="11"/>
        <v>765471.7390722516</v>
      </c>
      <c r="G168" s="6">
        <f t="shared" si="12"/>
        <v>7856</v>
      </c>
      <c r="H168" s="6">
        <f t="shared" si="10"/>
        <v>2505.9552843498172</v>
      </c>
      <c r="I168" s="6">
        <f t="shared" si="13"/>
        <v>5350.0447156501832</v>
      </c>
      <c r="J168" s="6">
        <f t="shared" si="14"/>
        <v>760121.69435660145</v>
      </c>
    </row>
    <row r="169" spans="5:10" x14ac:dyDescent="0.3">
      <c r="E169" s="5">
        <v>153</v>
      </c>
      <c r="F169" s="6">
        <f t="shared" si="11"/>
        <v>760121.69435660145</v>
      </c>
      <c r="G169" s="6">
        <f t="shared" si="12"/>
        <v>7902</v>
      </c>
      <c r="H169" s="6">
        <f t="shared" si="10"/>
        <v>2488.4406301276504</v>
      </c>
      <c r="I169" s="6">
        <f t="shared" si="13"/>
        <v>5413.5593698723496</v>
      </c>
      <c r="J169" s="6">
        <f t="shared" si="14"/>
        <v>754708.13498672913</v>
      </c>
    </row>
    <row r="170" spans="5:10" x14ac:dyDescent="0.3">
      <c r="E170" s="5">
        <v>154</v>
      </c>
      <c r="F170" s="6">
        <f t="shared" si="11"/>
        <v>754708.13498672913</v>
      </c>
      <c r="G170" s="6">
        <f t="shared" si="12"/>
        <v>7948</v>
      </c>
      <c r="H170" s="6">
        <f t="shared" si="10"/>
        <v>2470.7180454552035</v>
      </c>
      <c r="I170" s="6">
        <f t="shared" si="13"/>
        <v>5477.2819545447965</v>
      </c>
      <c r="J170" s="6">
        <f t="shared" si="14"/>
        <v>749230.8530321843</v>
      </c>
    </row>
    <row r="171" spans="5:10" x14ac:dyDescent="0.3">
      <c r="E171" s="5">
        <v>155</v>
      </c>
      <c r="F171" s="6">
        <f t="shared" si="11"/>
        <v>749230.8530321843</v>
      </c>
      <c r="G171" s="6">
        <f t="shared" si="12"/>
        <v>7994</v>
      </c>
      <c r="H171" s="6">
        <f t="shared" si="10"/>
        <v>2452.78684962229</v>
      </c>
      <c r="I171" s="6">
        <f t="shared" si="13"/>
        <v>5541.21315037771</v>
      </c>
      <c r="J171" s="6">
        <f t="shared" si="14"/>
        <v>743689.63988180656</v>
      </c>
    </row>
    <row r="172" spans="5:10" x14ac:dyDescent="0.3">
      <c r="E172" s="5">
        <v>156</v>
      </c>
      <c r="F172" s="6">
        <f t="shared" si="11"/>
        <v>743689.63988180656</v>
      </c>
      <c r="G172" s="6">
        <f t="shared" si="12"/>
        <v>8040</v>
      </c>
      <c r="H172" s="6">
        <f t="shared" si="10"/>
        <v>2434.6463596902545</v>
      </c>
      <c r="I172" s="6">
        <f t="shared" si="13"/>
        <v>5605.353640309746</v>
      </c>
      <c r="J172" s="6">
        <f t="shared" si="14"/>
        <v>738084.2862414968</v>
      </c>
    </row>
    <row r="173" spans="5:10" x14ac:dyDescent="0.3">
      <c r="E173" s="5">
        <v>157</v>
      </c>
      <c r="F173" s="6">
        <f t="shared" si="11"/>
        <v>738084.2862414968</v>
      </c>
      <c r="G173" s="6">
        <f t="shared" si="12"/>
        <v>8086</v>
      </c>
      <c r="H173" s="6">
        <f t="shared" si="10"/>
        <v>2416.2958904846791</v>
      </c>
      <c r="I173" s="6">
        <f t="shared" si="13"/>
        <v>5669.7041095153209</v>
      </c>
      <c r="J173" s="6">
        <f t="shared" si="14"/>
        <v>732414.5821319815</v>
      </c>
    </row>
    <row r="174" spans="5:10" x14ac:dyDescent="0.3">
      <c r="E174" s="5">
        <v>158</v>
      </c>
      <c r="F174" s="6">
        <f t="shared" si="11"/>
        <v>732414.5821319815</v>
      </c>
      <c r="G174" s="6">
        <f t="shared" si="12"/>
        <v>8132</v>
      </c>
      <c r="H174" s="6">
        <f t="shared" si="10"/>
        <v>2397.7347545880621</v>
      </c>
      <c r="I174" s="6">
        <f t="shared" si="13"/>
        <v>5734.2652454119379</v>
      </c>
      <c r="J174" s="6">
        <f t="shared" si="14"/>
        <v>726680.31688656961</v>
      </c>
    </row>
    <row r="175" spans="5:10" x14ac:dyDescent="0.3">
      <c r="E175" s="5">
        <v>159</v>
      </c>
      <c r="F175" s="6">
        <f t="shared" si="11"/>
        <v>726680.31688656961</v>
      </c>
      <c r="G175" s="6">
        <f t="shared" si="12"/>
        <v>8178</v>
      </c>
      <c r="H175" s="6">
        <f t="shared" si="10"/>
        <v>2378.9622623324767</v>
      </c>
      <c r="I175" s="6">
        <f t="shared" si="13"/>
        <v>5799.0377376675233</v>
      </c>
      <c r="J175" s="6">
        <f t="shared" si="14"/>
        <v>720881.27914890205</v>
      </c>
    </row>
    <row r="176" spans="5:10" x14ac:dyDescent="0.3">
      <c r="E176" s="5">
        <v>160</v>
      </c>
      <c r="F176" s="6">
        <f t="shared" si="11"/>
        <v>720881.27914890205</v>
      </c>
      <c r="G176" s="6">
        <f t="shared" si="12"/>
        <v>8224</v>
      </c>
      <c r="H176" s="6">
        <f t="shared" si="10"/>
        <v>2359.9777217922015</v>
      </c>
      <c r="I176" s="6">
        <f t="shared" si="13"/>
        <v>5864.0222782077981</v>
      </c>
      <c r="J176" s="6">
        <f t="shared" si="14"/>
        <v>715017.25687069423</v>
      </c>
    </row>
    <row r="177" spans="5:10" x14ac:dyDescent="0.3">
      <c r="E177" s="5">
        <v>161</v>
      </c>
      <c r="F177" s="6">
        <f t="shared" si="11"/>
        <v>715017.25687069423</v>
      </c>
      <c r="G177" s="6">
        <f t="shared" si="12"/>
        <v>8270</v>
      </c>
      <c r="H177" s="6">
        <f t="shared" si="10"/>
        <v>2340.7804387763317</v>
      </c>
      <c r="I177" s="6">
        <f t="shared" si="13"/>
        <v>5929.2195612236683</v>
      </c>
      <c r="J177" s="6">
        <f t="shared" si="14"/>
        <v>709088.03730947059</v>
      </c>
    </row>
    <row r="178" spans="5:10" x14ac:dyDescent="0.3">
      <c r="E178" s="5">
        <v>162</v>
      </c>
      <c r="F178" s="6">
        <f t="shared" si="11"/>
        <v>709088.03730947059</v>
      </c>
      <c r="G178" s="6">
        <f t="shared" si="12"/>
        <v>8316</v>
      </c>
      <c r="H178" s="6">
        <f t="shared" si="10"/>
        <v>2321.3697168213621</v>
      </c>
      <c r="I178" s="6">
        <f t="shared" si="13"/>
        <v>5994.6302831786379</v>
      </c>
      <c r="J178" s="6">
        <f t="shared" si="14"/>
        <v>703093.40702629194</v>
      </c>
    </row>
    <row r="179" spans="5:10" x14ac:dyDescent="0.3">
      <c r="E179" s="5">
        <v>163</v>
      </c>
      <c r="F179" s="6">
        <f t="shared" si="11"/>
        <v>703093.40702629194</v>
      </c>
      <c r="G179" s="6">
        <f t="shared" si="12"/>
        <v>8362</v>
      </c>
      <c r="H179" s="6">
        <f t="shared" si="10"/>
        <v>2301.7448571837458</v>
      </c>
      <c r="I179" s="6">
        <f t="shared" si="13"/>
        <v>6060.2551428162542</v>
      </c>
      <c r="J179" s="6">
        <f t="shared" si="14"/>
        <v>697033.15188347572</v>
      </c>
    </row>
    <row r="180" spans="5:10" x14ac:dyDescent="0.3">
      <c r="E180" s="5">
        <v>164</v>
      </c>
      <c r="F180" s="6">
        <f t="shared" si="11"/>
        <v>697033.15188347572</v>
      </c>
      <c r="G180" s="6">
        <f t="shared" si="12"/>
        <v>8408</v>
      </c>
      <c r="H180" s="6">
        <f t="shared" si="10"/>
        <v>2281.9051588324328</v>
      </c>
      <c r="I180" s="6">
        <f t="shared" si="13"/>
        <v>6126.0948411675672</v>
      </c>
      <c r="J180" s="6">
        <f t="shared" si="14"/>
        <v>690907.05704230815</v>
      </c>
    </row>
    <row r="181" spans="5:10" x14ac:dyDescent="0.3">
      <c r="E181" s="5">
        <v>165</v>
      </c>
      <c r="F181" s="6">
        <f t="shared" si="11"/>
        <v>690907.05704230815</v>
      </c>
      <c r="G181" s="6">
        <f t="shared" si="12"/>
        <v>8454</v>
      </c>
      <c r="H181" s="6">
        <f t="shared" si="10"/>
        <v>2261.849918441379</v>
      </c>
      <c r="I181" s="6">
        <f t="shared" si="13"/>
        <v>6192.1500815586205</v>
      </c>
      <c r="J181" s="6">
        <f t="shared" si="14"/>
        <v>684714.90696074953</v>
      </c>
    </row>
    <row r="182" spans="5:10" x14ac:dyDescent="0.3">
      <c r="E182" s="5">
        <v>166</v>
      </c>
      <c r="F182" s="6">
        <f t="shared" si="11"/>
        <v>684714.90696074953</v>
      </c>
      <c r="G182" s="6">
        <f t="shared" si="12"/>
        <v>8500</v>
      </c>
      <c r="H182" s="6">
        <f t="shared" si="10"/>
        <v>2241.5784303820342</v>
      </c>
      <c r="I182" s="6">
        <f t="shared" si="13"/>
        <v>6258.4215696179654</v>
      </c>
      <c r="J182" s="6">
        <f t="shared" si="14"/>
        <v>678456.4853911316</v>
      </c>
    </row>
    <row r="183" spans="5:10" x14ac:dyDescent="0.3">
      <c r="E183" s="5">
        <v>167</v>
      </c>
      <c r="F183" s="6">
        <f t="shared" si="11"/>
        <v>678456.4853911316</v>
      </c>
      <c r="G183" s="6">
        <f t="shared" si="12"/>
        <v>8546</v>
      </c>
      <c r="H183" s="6">
        <f t="shared" si="10"/>
        <v>2221.0899867158041</v>
      </c>
      <c r="I183" s="6">
        <f t="shared" si="13"/>
        <v>6324.9100132841959</v>
      </c>
      <c r="J183" s="6">
        <f t="shared" si="14"/>
        <v>672131.57537784742</v>
      </c>
    </row>
    <row r="184" spans="5:10" x14ac:dyDescent="0.3">
      <c r="E184" s="5">
        <v>168</v>
      </c>
      <c r="F184" s="6">
        <f t="shared" si="11"/>
        <v>672131.57537784742</v>
      </c>
      <c r="G184" s="6">
        <f t="shared" si="12"/>
        <v>8592</v>
      </c>
      <c r="H184" s="6">
        <f t="shared" si="10"/>
        <v>2200.3838771864876</v>
      </c>
      <c r="I184" s="6">
        <f t="shared" si="13"/>
        <v>6391.6161228135124</v>
      </c>
      <c r="J184" s="6">
        <f t="shared" si="14"/>
        <v>665739.95925503387</v>
      </c>
    </row>
    <row r="185" spans="5:10" x14ac:dyDescent="0.3">
      <c r="E185" s="5">
        <v>169</v>
      </c>
      <c r="F185" s="6">
        <f t="shared" si="11"/>
        <v>665739.95925503387</v>
      </c>
      <c r="G185" s="6">
        <f t="shared" si="12"/>
        <v>8638</v>
      </c>
      <c r="H185" s="6">
        <f t="shared" si="10"/>
        <v>2179.4593892126886</v>
      </c>
      <c r="I185" s="6">
        <f t="shared" si="13"/>
        <v>6458.5406107873114</v>
      </c>
      <c r="J185" s="6">
        <f t="shared" si="14"/>
        <v>659281.41864424653</v>
      </c>
    </row>
    <row r="186" spans="5:10" x14ac:dyDescent="0.3">
      <c r="E186" s="5">
        <v>170</v>
      </c>
      <c r="F186" s="6">
        <f t="shared" si="11"/>
        <v>659281.41864424653</v>
      </c>
      <c r="G186" s="6">
        <f t="shared" si="12"/>
        <v>8684</v>
      </c>
      <c r="H186" s="6">
        <f t="shared" si="10"/>
        <v>2158.3158078802071</v>
      </c>
      <c r="I186" s="6">
        <f t="shared" si="13"/>
        <v>6525.6841921197929</v>
      </c>
      <c r="J186" s="6">
        <f t="shared" si="14"/>
        <v>652755.73445212678</v>
      </c>
    </row>
    <row r="187" spans="5:10" x14ac:dyDescent="0.3">
      <c r="E187" s="5">
        <v>171</v>
      </c>
      <c r="F187" s="6">
        <f t="shared" si="11"/>
        <v>652755.73445212678</v>
      </c>
      <c r="G187" s="6">
        <f t="shared" si="12"/>
        <v>8730</v>
      </c>
      <c r="H187" s="6">
        <f t="shared" si="10"/>
        <v>2136.9524159343978</v>
      </c>
      <c r="I187" s="6">
        <f t="shared" si="13"/>
        <v>6593.0475840656018</v>
      </c>
      <c r="J187" s="6">
        <f t="shared" si="14"/>
        <v>646162.6868680612</v>
      </c>
    </row>
    <row r="188" spans="5:10" x14ac:dyDescent="0.3">
      <c r="E188" s="5">
        <v>172</v>
      </c>
      <c r="F188" s="6">
        <f t="shared" si="11"/>
        <v>646162.6868680612</v>
      </c>
      <c r="G188" s="6">
        <f t="shared" si="12"/>
        <v>8776</v>
      </c>
      <c r="H188" s="6">
        <f t="shared" si="10"/>
        <v>2115.368493772512</v>
      </c>
      <c r="I188" s="6">
        <f t="shared" si="13"/>
        <v>6660.631506227488</v>
      </c>
      <c r="J188" s="6">
        <f t="shared" si="14"/>
        <v>639502.05536183366</v>
      </c>
    </row>
    <row r="189" spans="5:10" x14ac:dyDescent="0.3">
      <c r="E189" s="5">
        <v>173</v>
      </c>
      <c r="F189" s="6">
        <f t="shared" si="11"/>
        <v>639502.05536183366</v>
      </c>
      <c r="G189" s="6">
        <f t="shared" si="12"/>
        <v>8822</v>
      </c>
      <c r="H189" s="6">
        <f t="shared" si="10"/>
        <v>2093.5633194360075</v>
      </c>
      <c r="I189" s="6">
        <f t="shared" si="13"/>
        <v>6728.4366805639929</v>
      </c>
      <c r="J189" s="6">
        <f t="shared" si="14"/>
        <v>632773.6186812697</v>
      </c>
    </row>
    <row r="190" spans="5:10" x14ac:dyDescent="0.3">
      <c r="E190" s="5">
        <v>174</v>
      </c>
      <c r="F190" s="6">
        <f t="shared" si="11"/>
        <v>632773.6186812697</v>
      </c>
      <c r="G190" s="6">
        <f t="shared" si="12"/>
        <v>8868</v>
      </c>
      <c r="H190" s="6">
        <f t="shared" si="10"/>
        <v>2071.5361686028386</v>
      </c>
      <c r="I190" s="6">
        <f t="shared" si="13"/>
        <v>6796.4638313971609</v>
      </c>
      <c r="J190" s="6">
        <f t="shared" si="14"/>
        <v>625977.15484987258</v>
      </c>
    </row>
    <row r="191" spans="5:10" x14ac:dyDescent="0.3">
      <c r="E191" s="5">
        <v>175</v>
      </c>
      <c r="F191" s="6">
        <f t="shared" si="11"/>
        <v>625977.15484987258</v>
      </c>
      <c r="G191" s="6">
        <f t="shared" si="12"/>
        <v>8914</v>
      </c>
      <c r="H191" s="6">
        <f t="shared" si="10"/>
        <v>2049.2863145797178</v>
      </c>
      <c r="I191" s="6">
        <f t="shared" si="13"/>
        <v>6864.7136854202818</v>
      </c>
      <c r="J191" s="6">
        <f t="shared" si="14"/>
        <v>619112.44116445235</v>
      </c>
    </row>
    <row r="192" spans="5:10" x14ac:dyDescent="0.3">
      <c r="E192" s="5">
        <v>176</v>
      </c>
      <c r="F192" s="6">
        <f t="shared" si="11"/>
        <v>619112.44116445235</v>
      </c>
      <c r="G192" s="6">
        <f t="shared" si="12"/>
        <v>8960</v>
      </c>
      <c r="H192" s="6">
        <f t="shared" si="10"/>
        <v>2026.8130282943525</v>
      </c>
      <c r="I192" s="6">
        <f t="shared" si="13"/>
        <v>6933.186971705647</v>
      </c>
      <c r="J192" s="6">
        <f t="shared" si="14"/>
        <v>612179.25419274671</v>
      </c>
    </row>
    <row r="193" spans="5:10" x14ac:dyDescent="0.3">
      <c r="E193" s="5">
        <v>177</v>
      </c>
      <c r="F193" s="6">
        <f t="shared" si="11"/>
        <v>612179.25419274671</v>
      </c>
      <c r="G193" s="6">
        <f t="shared" si="12"/>
        <v>9006</v>
      </c>
      <c r="H193" s="6">
        <f t="shared" si="10"/>
        <v>2004.1155782876565</v>
      </c>
      <c r="I193" s="6">
        <f t="shared" si="13"/>
        <v>7001.8844217123433</v>
      </c>
      <c r="J193" s="6">
        <f t="shared" si="14"/>
        <v>605177.36977103434</v>
      </c>
    </row>
    <row r="194" spans="5:10" x14ac:dyDescent="0.3">
      <c r="E194" s="5">
        <v>178</v>
      </c>
      <c r="F194" s="6">
        <f t="shared" si="11"/>
        <v>605177.36977103434</v>
      </c>
      <c r="G194" s="6">
        <f t="shared" si="12"/>
        <v>9052</v>
      </c>
      <c r="H194" s="6">
        <f t="shared" si="10"/>
        <v>1981.1932307059378</v>
      </c>
      <c r="I194" s="6">
        <f t="shared" si="13"/>
        <v>7070.8067692940622</v>
      </c>
      <c r="J194" s="6">
        <f t="shared" si="14"/>
        <v>598106.56300174026</v>
      </c>
    </row>
    <row r="195" spans="5:10" x14ac:dyDescent="0.3">
      <c r="E195" s="5">
        <v>179</v>
      </c>
      <c r="F195" s="6">
        <f t="shared" si="11"/>
        <v>598106.56300174026</v>
      </c>
      <c r="G195" s="6">
        <f t="shared" si="12"/>
        <v>9098</v>
      </c>
      <c r="H195" s="6">
        <f t="shared" si="10"/>
        <v>1958.0452492930585</v>
      </c>
      <c r="I195" s="6">
        <f t="shared" si="13"/>
        <v>7139.9547507069419</v>
      </c>
      <c r="J195" s="6">
        <f t="shared" si="14"/>
        <v>590966.60825103335</v>
      </c>
    </row>
    <row r="196" spans="5:10" x14ac:dyDescent="0.3">
      <c r="E196" s="5">
        <v>180</v>
      </c>
      <c r="F196" s="6">
        <f t="shared" si="11"/>
        <v>590966.60825103335</v>
      </c>
      <c r="G196" s="6">
        <f t="shared" si="12"/>
        <v>9144</v>
      </c>
      <c r="H196" s="6">
        <f t="shared" si="10"/>
        <v>1934.6708953825691</v>
      </c>
      <c r="I196" s="6">
        <f t="shared" si="13"/>
        <v>7209.3291046174309</v>
      </c>
      <c r="J196" s="6">
        <f t="shared" si="14"/>
        <v>583757.27914641588</v>
      </c>
    </row>
    <row r="197" spans="5:10" x14ac:dyDescent="0.3">
      <c r="E197" s="5">
        <v>181</v>
      </c>
      <c r="F197" s="6">
        <f t="shared" si="11"/>
        <v>583757.27914641588</v>
      </c>
      <c r="G197" s="6">
        <f t="shared" si="12"/>
        <v>9190</v>
      </c>
      <c r="H197" s="6">
        <f t="shared" si="10"/>
        <v>1911.0694278898184</v>
      </c>
      <c r="I197" s="6">
        <f t="shared" si="13"/>
        <v>7278.9305721101819</v>
      </c>
      <c r="J197" s="6">
        <f t="shared" si="14"/>
        <v>576478.34857430565</v>
      </c>
    </row>
    <row r="198" spans="5:10" x14ac:dyDescent="0.3">
      <c r="E198" s="5">
        <v>182</v>
      </c>
      <c r="F198" s="6">
        <f t="shared" si="11"/>
        <v>576478.34857430565</v>
      </c>
      <c r="G198" s="6">
        <f t="shared" si="12"/>
        <v>9236</v>
      </c>
      <c r="H198" s="6">
        <f t="shared" si="10"/>
        <v>1887.2401033040373</v>
      </c>
      <c r="I198" s="6">
        <f t="shared" si="13"/>
        <v>7348.7598966959631</v>
      </c>
      <c r="J198" s="6">
        <f t="shared" si="14"/>
        <v>569129.58867760969</v>
      </c>
    </row>
    <row r="199" spans="5:10" x14ac:dyDescent="0.3">
      <c r="E199" s="5">
        <v>183</v>
      </c>
      <c r="F199" s="6">
        <f t="shared" si="11"/>
        <v>569129.58867760969</v>
      </c>
      <c r="G199" s="6">
        <f t="shared" si="12"/>
        <v>9282</v>
      </c>
      <c r="H199" s="6">
        <f t="shared" si="10"/>
        <v>1863.1821756803956</v>
      </c>
      <c r="I199" s="6">
        <f t="shared" si="13"/>
        <v>7418.8178243196044</v>
      </c>
      <c r="J199" s="6">
        <f t="shared" si="14"/>
        <v>561710.7708532901</v>
      </c>
    </row>
    <row r="200" spans="5:10" x14ac:dyDescent="0.3">
      <c r="E200" s="5">
        <v>184</v>
      </c>
      <c r="F200" s="6">
        <f t="shared" si="11"/>
        <v>561710.7708532901</v>
      </c>
      <c r="G200" s="6">
        <f t="shared" si="12"/>
        <v>9328</v>
      </c>
      <c r="H200" s="6">
        <f t="shared" si="10"/>
        <v>1838.8948966320343</v>
      </c>
      <c r="I200" s="6">
        <f t="shared" si="13"/>
        <v>7489.105103367966</v>
      </c>
      <c r="J200" s="6">
        <f t="shared" si="14"/>
        <v>554221.66574992216</v>
      </c>
    </row>
    <row r="201" spans="5:10" x14ac:dyDescent="0.3">
      <c r="E201" s="5">
        <v>185</v>
      </c>
      <c r="F201" s="6">
        <f t="shared" si="11"/>
        <v>554221.66574992216</v>
      </c>
      <c r="G201" s="6">
        <f t="shared" si="12"/>
        <v>9374</v>
      </c>
      <c r="H201" s="6">
        <f t="shared" si="10"/>
        <v>1814.3775153220697</v>
      </c>
      <c r="I201" s="6">
        <f t="shared" si="13"/>
        <v>7559.6224846779305</v>
      </c>
      <c r="J201" s="6">
        <f t="shared" si="14"/>
        <v>546662.04326524423</v>
      </c>
    </row>
    <row r="202" spans="5:10" x14ac:dyDescent="0.3">
      <c r="E202" s="5">
        <v>186</v>
      </c>
      <c r="F202" s="6">
        <f t="shared" si="11"/>
        <v>546662.04326524423</v>
      </c>
      <c r="G202" s="6">
        <f t="shared" si="12"/>
        <v>9420</v>
      </c>
      <c r="H202" s="6">
        <f t="shared" si="10"/>
        <v>1789.6292784555742</v>
      </c>
      <c r="I202" s="6">
        <f t="shared" si="13"/>
        <v>7630.3707215444256</v>
      </c>
      <c r="J202" s="6">
        <f t="shared" si="14"/>
        <v>539031.67254369985</v>
      </c>
    </row>
    <row r="203" spans="5:10" x14ac:dyDescent="0.3">
      <c r="E203" s="5">
        <v>187</v>
      </c>
      <c r="F203" s="6">
        <f t="shared" si="11"/>
        <v>539031.67254369985</v>
      </c>
      <c r="G203" s="6">
        <f t="shared" si="12"/>
        <v>9466</v>
      </c>
      <c r="H203" s="6">
        <f t="shared" si="10"/>
        <v>1764.6494302715284</v>
      </c>
      <c r="I203" s="6">
        <f t="shared" si="13"/>
        <v>7701.3505697284718</v>
      </c>
      <c r="J203" s="6">
        <f t="shared" si="14"/>
        <v>531330.32197397132</v>
      </c>
    </row>
    <row r="204" spans="5:10" x14ac:dyDescent="0.3">
      <c r="E204" s="5">
        <v>188</v>
      </c>
      <c r="F204" s="6">
        <f t="shared" si="11"/>
        <v>531330.32197397132</v>
      </c>
      <c r="G204" s="6">
        <f t="shared" si="12"/>
        <v>9512</v>
      </c>
      <c r="H204" s="6">
        <f t="shared" si="10"/>
        <v>1739.4372125347479</v>
      </c>
      <c r="I204" s="6">
        <f t="shared" si="13"/>
        <v>7772.5627874652519</v>
      </c>
      <c r="J204" s="6">
        <f t="shared" si="14"/>
        <v>523557.7591865061</v>
      </c>
    </row>
    <row r="205" spans="5:10" x14ac:dyDescent="0.3">
      <c r="E205" s="5">
        <v>189</v>
      </c>
      <c r="F205" s="6">
        <f t="shared" si="11"/>
        <v>523557.7591865061</v>
      </c>
      <c r="G205" s="6">
        <f t="shared" si="12"/>
        <v>9558</v>
      </c>
      <c r="H205" s="6">
        <f t="shared" si="10"/>
        <v>1713.9918645277842</v>
      </c>
      <c r="I205" s="6">
        <f t="shared" si="13"/>
        <v>7844.0081354722161</v>
      </c>
      <c r="J205" s="6">
        <f t="shared" si="14"/>
        <v>515713.75105103391</v>
      </c>
    </row>
    <row r="206" spans="5:10" x14ac:dyDescent="0.3">
      <c r="E206" s="5">
        <v>190</v>
      </c>
      <c r="F206" s="6">
        <f t="shared" si="11"/>
        <v>515713.75105103391</v>
      </c>
      <c r="G206" s="6">
        <f t="shared" si="12"/>
        <v>9604</v>
      </c>
      <c r="H206" s="6">
        <f t="shared" ref="H206:H261" si="15">$C$6*F206</f>
        <v>1688.312623042797</v>
      </c>
      <c r="I206" s="6">
        <f t="shared" si="13"/>
        <v>7915.687376957203</v>
      </c>
      <c r="J206" s="6">
        <f t="shared" si="14"/>
        <v>507798.06367407669</v>
      </c>
    </row>
    <row r="207" spans="5:10" x14ac:dyDescent="0.3">
      <c r="E207" s="5">
        <v>191</v>
      </c>
      <c r="F207" s="6">
        <f t="shared" si="11"/>
        <v>507798.06367407669</v>
      </c>
      <c r="G207" s="6">
        <f t="shared" si="12"/>
        <v>9650</v>
      </c>
      <c r="H207" s="6">
        <f t="shared" si="15"/>
        <v>1662.3987223734023</v>
      </c>
      <c r="I207" s="6">
        <f t="shared" si="13"/>
        <v>7987.6012776265979</v>
      </c>
      <c r="J207" s="6">
        <f t="shared" si="14"/>
        <v>499810.46239645011</v>
      </c>
    </row>
    <row r="208" spans="5:10" x14ac:dyDescent="0.3">
      <c r="E208" s="5">
        <v>192</v>
      </c>
      <c r="F208" s="6">
        <f t="shared" si="11"/>
        <v>499810.46239645011</v>
      </c>
      <c r="G208" s="6">
        <f t="shared" si="12"/>
        <v>9696</v>
      </c>
      <c r="H208" s="6">
        <f t="shared" si="15"/>
        <v>1636.2493943064933</v>
      </c>
      <c r="I208" s="6">
        <f t="shared" si="13"/>
        <v>8059.7506056935072</v>
      </c>
      <c r="J208" s="6">
        <f t="shared" si="14"/>
        <v>491750.71179075661</v>
      </c>
    </row>
    <row r="209" spans="5:10" x14ac:dyDescent="0.3">
      <c r="E209" s="5">
        <v>193</v>
      </c>
      <c r="F209" s="6">
        <f t="shared" si="11"/>
        <v>491750.71179075661</v>
      </c>
      <c r="G209" s="6">
        <f t="shared" si="12"/>
        <v>9742</v>
      </c>
      <c r="H209" s="6">
        <f t="shared" si="15"/>
        <v>1609.8638681140328</v>
      </c>
      <c r="I209" s="6">
        <f t="shared" si="13"/>
        <v>8132.1361318859672</v>
      </c>
      <c r="J209" s="6">
        <f t="shared" si="14"/>
        <v>483618.57565887063</v>
      </c>
    </row>
    <row r="210" spans="5:10" x14ac:dyDescent="0.3">
      <c r="E210" s="5">
        <v>194</v>
      </c>
      <c r="F210" s="6">
        <f t="shared" si="11"/>
        <v>483618.57565887063</v>
      </c>
      <c r="G210" s="6">
        <f t="shared" si="12"/>
        <v>9788</v>
      </c>
      <c r="H210" s="6">
        <f t="shared" si="15"/>
        <v>1583.2413705448205</v>
      </c>
      <c r="I210" s="6">
        <f t="shared" si="13"/>
        <v>8204.7586294551802</v>
      </c>
      <c r="J210" s="6">
        <f t="shared" si="14"/>
        <v>475413.81702941546</v>
      </c>
    </row>
    <row r="211" spans="5:10" x14ac:dyDescent="0.3">
      <c r="E211" s="5">
        <v>195</v>
      </c>
      <c r="F211" s="6">
        <f t="shared" ref="F211:F261" si="16">J210</f>
        <v>475413.81702941546</v>
      </c>
      <c r="G211" s="6">
        <f t="shared" ref="G211:G261" si="17">G210+$C$8</f>
        <v>9834</v>
      </c>
      <c r="H211" s="6">
        <f t="shared" si="15"/>
        <v>1556.3811258162332</v>
      </c>
      <c r="I211" s="6">
        <f t="shared" ref="I211:I261" si="18">G211-H211</f>
        <v>8277.6188741837668</v>
      </c>
      <c r="J211" s="6">
        <f t="shared" ref="J211:J261" si="19">F211-I211</f>
        <v>467136.19815523172</v>
      </c>
    </row>
    <row r="212" spans="5:10" x14ac:dyDescent="0.3">
      <c r="E212" s="5">
        <v>196</v>
      </c>
      <c r="F212" s="6">
        <f t="shared" si="16"/>
        <v>467136.19815523172</v>
      </c>
      <c r="G212" s="6">
        <f t="shared" si="17"/>
        <v>9880</v>
      </c>
      <c r="H212" s="6">
        <f t="shared" si="15"/>
        <v>1529.2823556059373</v>
      </c>
      <c r="I212" s="6">
        <f t="shared" si="18"/>
        <v>8350.7176443940625</v>
      </c>
      <c r="J212" s="6">
        <f t="shared" si="19"/>
        <v>458785.48051083763</v>
      </c>
    </row>
    <row r="213" spans="5:10" x14ac:dyDescent="0.3">
      <c r="E213" s="5">
        <v>197</v>
      </c>
      <c r="F213" s="6">
        <f t="shared" si="16"/>
        <v>458785.48051083763</v>
      </c>
      <c r="G213" s="6">
        <f t="shared" si="17"/>
        <v>9926</v>
      </c>
      <c r="H213" s="6">
        <f t="shared" si="15"/>
        <v>1501.9442790435739</v>
      </c>
      <c r="I213" s="6">
        <f t="shared" si="18"/>
        <v>8424.0557209564267</v>
      </c>
      <c r="J213" s="6">
        <f t="shared" si="19"/>
        <v>450361.42478988122</v>
      </c>
    </row>
    <row r="214" spans="5:10" x14ac:dyDescent="0.3">
      <c r="E214" s="5">
        <v>198</v>
      </c>
      <c r="F214" s="6">
        <f t="shared" si="16"/>
        <v>450361.42478988122</v>
      </c>
      <c r="G214" s="6">
        <f t="shared" si="17"/>
        <v>9972</v>
      </c>
      <c r="H214" s="6">
        <f t="shared" si="15"/>
        <v>1474.3661127024186</v>
      </c>
      <c r="I214" s="6">
        <f t="shared" si="18"/>
        <v>8497.6338872975812</v>
      </c>
      <c r="J214" s="6">
        <f t="shared" si="19"/>
        <v>441863.79090258363</v>
      </c>
    </row>
    <row r="215" spans="5:10" x14ac:dyDescent="0.3">
      <c r="E215" s="5">
        <v>199</v>
      </c>
      <c r="F215" s="6">
        <f t="shared" si="16"/>
        <v>441863.79090258363</v>
      </c>
      <c r="G215" s="6">
        <f t="shared" si="17"/>
        <v>10018</v>
      </c>
      <c r="H215" s="6">
        <f t="shared" si="15"/>
        <v>1446.5470705910109</v>
      </c>
      <c r="I215" s="6">
        <f t="shared" si="18"/>
        <v>8571.4529294089898</v>
      </c>
      <c r="J215" s="6">
        <f t="shared" si="19"/>
        <v>433292.33797317464</v>
      </c>
    </row>
    <row r="216" spans="5:10" x14ac:dyDescent="0.3">
      <c r="E216" s="5">
        <v>200</v>
      </c>
      <c r="F216" s="6">
        <f t="shared" si="16"/>
        <v>433292.33797317464</v>
      </c>
      <c r="G216" s="6">
        <f t="shared" si="17"/>
        <v>10064</v>
      </c>
      <c r="H216" s="6">
        <f t="shared" si="15"/>
        <v>1418.4863641447591</v>
      </c>
      <c r="I216" s="6">
        <f t="shared" si="18"/>
        <v>8645.5136358552409</v>
      </c>
      <c r="J216" s="6">
        <f t="shared" si="19"/>
        <v>424646.82433731941</v>
      </c>
    </row>
    <row r="217" spans="5:10" x14ac:dyDescent="0.3">
      <c r="E217" s="5">
        <v>201</v>
      </c>
      <c r="F217" s="6">
        <f t="shared" si="16"/>
        <v>424646.82433731941</v>
      </c>
      <c r="G217" s="6">
        <f t="shared" si="17"/>
        <v>10110</v>
      </c>
      <c r="H217" s="6">
        <f t="shared" si="15"/>
        <v>1390.1832022175167</v>
      </c>
      <c r="I217" s="6">
        <f t="shared" si="18"/>
        <v>8719.8167977824833</v>
      </c>
      <c r="J217" s="6">
        <f t="shared" si="19"/>
        <v>415927.00753953692</v>
      </c>
    </row>
    <row r="218" spans="5:10" x14ac:dyDescent="0.3">
      <c r="E218" s="5">
        <v>202</v>
      </c>
      <c r="F218" s="6">
        <f t="shared" si="16"/>
        <v>415927.00753953692</v>
      </c>
      <c r="G218" s="6">
        <f t="shared" si="17"/>
        <v>10156</v>
      </c>
      <c r="H218" s="6">
        <f t="shared" si="15"/>
        <v>1361.6367910731299</v>
      </c>
      <c r="I218" s="6">
        <f t="shared" si="18"/>
        <v>8794.3632089268704</v>
      </c>
      <c r="J218" s="6">
        <f t="shared" si="19"/>
        <v>407132.64433061006</v>
      </c>
    </row>
    <row r="219" spans="5:10" x14ac:dyDescent="0.3">
      <c r="E219" s="5">
        <v>203</v>
      </c>
      <c r="F219" s="6">
        <f t="shared" si="16"/>
        <v>407132.64433061006</v>
      </c>
      <c r="G219" s="6">
        <f t="shared" si="17"/>
        <v>10202</v>
      </c>
      <c r="H219" s="6">
        <f t="shared" si="15"/>
        <v>1332.8463343769595</v>
      </c>
      <c r="I219" s="6">
        <f t="shared" si="18"/>
        <v>8869.1536656230401</v>
      </c>
      <c r="J219" s="6">
        <f t="shared" si="19"/>
        <v>398263.49066498701</v>
      </c>
    </row>
    <row r="220" spans="5:10" x14ac:dyDescent="0.3">
      <c r="E220" s="5">
        <v>204</v>
      </c>
      <c r="F220" s="6">
        <f t="shared" si="16"/>
        <v>398263.49066498701</v>
      </c>
      <c r="G220" s="6">
        <f t="shared" si="17"/>
        <v>10248</v>
      </c>
      <c r="H220" s="6">
        <f t="shared" si="15"/>
        <v>1303.8110331873741</v>
      </c>
      <c r="I220" s="6">
        <f t="shared" si="18"/>
        <v>8944.1889668126259</v>
      </c>
      <c r="J220" s="6">
        <f t="shared" si="19"/>
        <v>389319.30169817439</v>
      </c>
    </row>
    <row r="221" spans="5:10" x14ac:dyDescent="0.3">
      <c r="E221" s="5">
        <v>205</v>
      </c>
      <c r="F221" s="6">
        <f t="shared" si="16"/>
        <v>389319.30169817439</v>
      </c>
      <c r="G221" s="6">
        <f t="shared" si="17"/>
        <v>10294</v>
      </c>
      <c r="H221" s="6">
        <f t="shared" si="15"/>
        <v>1274.530085947215</v>
      </c>
      <c r="I221" s="6">
        <f t="shared" si="18"/>
        <v>9019.4699140527846</v>
      </c>
      <c r="J221" s="6">
        <f t="shared" si="19"/>
        <v>380299.83178412158</v>
      </c>
    </row>
    <row r="222" spans="5:10" x14ac:dyDescent="0.3">
      <c r="E222" s="5">
        <v>206</v>
      </c>
      <c r="F222" s="6">
        <f t="shared" si="16"/>
        <v>380299.83178412158</v>
      </c>
      <c r="G222" s="6">
        <f t="shared" si="17"/>
        <v>10340</v>
      </c>
      <c r="H222" s="6">
        <f t="shared" si="15"/>
        <v>1245.002688475234</v>
      </c>
      <c r="I222" s="6">
        <f t="shared" si="18"/>
        <v>9094.9973115247667</v>
      </c>
      <c r="J222" s="6">
        <f t="shared" si="19"/>
        <v>371204.83447259682</v>
      </c>
    </row>
    <row r="223" spans="5:10" x14ac:dyDescent="0.3">
      <c r="E223" s="5">
        <v>207</v>
      </c>
      <c r="F223" s="6">
        <f t="shared" si="16"/>
        <v>371204.83447259682</v>
      </c>
      <c r="G223" s="6">
        <f t="shared" si="17"/>
        <v>10386</v>
      </c>
      <c r="H223" s="6">
        <f t="shared" si="15"/>
        <v>1215.2280339575032</v>
      </c>
      <c r="I223" s="6">
        <f t="shared" si="18"/>
        <v>9170.7719660424973</v>
      </c>
      <c r="J223" s="6">
        <f t="shared" si="19"/>
        <v>362034.0625065543</v>
      </c>
    </row>
    <row r="224" spans="5:10" x14ac:dyDescent="0.3">
      <c r="E224" s="5">
        <v>208</v>
      </c>
      <c r="F224" s="6">
        <f t="shared" si="16"/>
        <v>362034.0625065543</v>
      </c>
      <c r="G224" s="6">
        <f t="shared" si="17"/>
        <v>10432</v>
      </c>
      <c r="H224" s="6">
        <f t="shared" si="15"/>
        <v>1185.2053129387953</v>
      </c>
      <c r="I224" s="6">
        <f t="shared" si="18"/>
        <v>9246.794687061205</v>
      </c>
      <c r="J224" s="6">
        <f t="shared" si="19"/>
        <v>352787.26781949308</v>
      </c>
    </row>
    <row r="225" spans="5:10" x14ac:dyDescent="0.3">
      <c r="E225" s="5">
        <v>209</v>
      </c>
      <c r="F225" s="6">
        <f t="shared" si="16"/>
        <v>352787.26781949308</v>
      </c>
      <c r="G225" s="6">
        <f t="shared" si="17"/>
        <v>10478</v>
      </c>
      <c r="H225" s="6">
        <f t="shared" si="15"/>
        <v>1154.9337133139375</v>
      </c>
      <c r="I225" s="6">
        <f t="shared" si="18"/>
        <v>9323.0662866860621</v>
      </c>
      <c r="J225" s="6">
        <f t="shared" si="19"/>
        <v>343464.20153280703</v>
      </c>
    </row>
    <row r="226" spans="5:10" x14ac:dyDescent="0.3">
      <c r="E226" s="5">
        <v>210</v>
      </c>
      <c r="F226" s="6">
        <f t="shared" si="16"/>
        <v>343464.20153280703</v>
      </c>
      <c r="G226" s="6">
        <f t="shared" si="17"/>
        <v>10524</v>
      </c>
      <c r="H226" s="6">
        <f t="shared" si="15"/>
        <v>1124.4124203191357</v>
      </c>
      <c r="I226" s="6">
        <f t="shared" si="18"/>
        <v>9399.587579680865</v>
      </c>
      <c r="J226" s="6">
        <f t="shared" si="19"/>
        <v>334064.61395312619</v>
      </c>
    </row>
    <row r="227" spans="5:10" x14ac:dyDescent="0.3">
      <c r="E227" s="5">
        <v>211</v>
      </c>
      <c r="F227" s="6">
        <f t="shared" si="16"/>
        <v>334064.61395312619</v>
      </c>
      <c r="G227" s="6">
        <f t="shared" si="17"/>
        <v>10570</v>
      </c>
      <c r="H227" s="6">
        <f t="shared" si="15"/>
        <v>1093.6406165232718</v>
      </c>
      <c r="I227" s="6">
        <f t="shared" si="18"/>
        <v>9476.3593834767289</v>
      </c>
      <c r="J227" s="6">
        <f t="shared" si="19"/>
        <v>324588.25456964946</v>
      </c>
    </row>
    <row r="228" spans="5:10" x14ac:dyDescent="0.3">
      <c r="E228" s="5">
        <v>212</v>
      </c>
      <c r="F228" s="6">
        <f t="shared" si="16"/>
        <v>324588.25456964946</v>
      </c>
      <c r="G228" s="6">
        <f t="shared" si="17"/>
        <v>10616</v>
      </c>
      <c r="H228" s="6">
        <f t="shared" si="15"/>
        <v>1062.6174818191701</v>
      </c>
      <c r="I228" s="6">
        <f t="shared" si="18"/>
        <v>9553.3825181808297</v>
      </c>
      <c r="J228" s="6">
        <f t="shared" si="19"/>
        <v>315034.87205146864</v>
      </c>
    </row>
    <row r="229" spans="5:10" x14ac:dyDescent="0.3">
      <c r="E229" s="5">
        <v>213</v>
      </c>
      <c r="F229" s="6">
        <f t="shared" si="16"/>
        <v>315034.87205146864</v>
      </c>
      <c r="G229" s="6">
        <f t="shared" si="17"/>
        <v>10662</v>
      </c>
      <c r="H229" s="6">
        <f t="shared" si="15"/>
        <v>1031.3421934148378</v>
      </c>
      <c r="I229" s="6">
        <f t="shared" si="18"/>
        <v>9630.6578065851627</v>
      </c>
      <c r="J229" s="6">
        <f t="shared" si="19"/>
        <v>305404.21424488351</v>
      </c>
    </row>
    <row r="230" spans="5:10" x14ac:dyDescent="0.3">
      <c r="E230" s="5">
        <v>214</v>
      </c>
      <c r="F230" s="6">
        <f t="shared" si="16"/>
        <v>305404.21424488351</v>
      </c>
      <c r="G230" s="6">
        <f t="shared" si="17"/>
        <v>10708</v>
      </c>
      <c r="H230" s="6">
        <f t="shared" si="15"/>
        <v>999.81392582467549</v>
      </c>
      <c r="I230" s="6">
        <f t="shared" si="18"/>
        <v>9708.1860741753244</v>
      </c>
      <c r="J230" s="6">
        <f t="shared" si="19"/>
        <v>295696.02817070816</v>
      </c>
    </row>
    <row r="231" spans="5:10" x14ac:dyDescent="0.3">
      <c r="E231" s="5">
        <v>215</v>
      </c>
      <c r="F231" s="6">
        <f t="shared" si="16"/>
        <v>295696.02817070816</v>
      </c>
      <c r="G231" s="6">
        <f t="shared" si="17"/>
        <v>10754</v>
      </c>
      <c r="H231" s="6">
        <f t="shared" si="15"/>
        <v>968.03185086065821</v>
      </c>
      <c r="I231" s="6">
        <f t="shared" si="18"/>
        <v>9785.9681491393421</v>
      </c>
      <c r="J231" s="6">
        <f t="shared" si="19"/>
        <v>285910.06002156879</v>
      </c>
    </row>
    <row r="232" spans="5:10" x14ac:dyDescent="0.3">
      <c r="E232" s="5">
        <v>216</v>
      </c>
      <c r="F232" s="6">
        <f t="shared" si="16"/>
        <v>285910.06002156879</v>
      </c>
      <c r="G232" s="6">
        <f t="shared" si="17"/>
        <v>10800</v>
      </c>
      <c r="H232" s="6">
        <f t="shared" si="15"/>
        <v>935.9951376234892</v>
      </c>
      <c r="I232" s="6">
        <f t="shared" si="18"/>
        <v>9864.0048623765106</v>
      </c>
      <c r="J232" s="6">
        <f t="shared" si="19"/>
        <v>276046.0551591923</v>
      </c>
    </row>
    <row r="233" spans="5:10" x14ac:dyDescent="0.3">
      <c r="E233" s="5">
        <v>217</v>
      </c>
      <c r="F233" s="6">
        <f t="shared" si="16"/>
        <v>276046.0551591923</v>
      </c>
      <c r="G233" s="6">
        <f t="shared" si="17"/>
        <v>10846</v>
      </c>
      <c r="H233" s="6">
        <f t="shared" si="15"/>
        <v>903.70295249372373</v>
      </c>
      <c r="I233" s="6">
        <f t="shared" si="18"/>
        <v>9942.2970475062757</v>
      </c>
      <c r="J233" s="6">
        <f t="shared" si="19"/>
        <v>266103.75811168604</v>
      </c>
    </row>
    <row r="234" spans="5:10" x14ac:dyDescent="0.3">
      <c r="E234" s="5">
        <v>218</v>
      </c>
      <c r="F234" s="6">
        <f t="shared" si="16"/>
        <v>266103.75811168604</v>
      </c>
      <c r="G234" s="6">
        <f t="shared" si="17"/>
        <v>10892</v>
      </c>
      <c r="H234" s="6">
        <f t="shared" si="15"/>
        <v>871.15445912286373</v>
      </c>
      <c r="I234" s="6">
        <f t="shared" si="18"/>
        <v>10020.845540877137</v>
      </c>
      <c r="J234" s="6">
        <f t="shared" si="19"/>
        <v>256082.9125708089</v>
      </c>
    </row>
    <row r="235" spans="5:10" x14ac:dyDescent="0.3">
      <c r="E235" s="5">
        <v>219</v>
      </c>
      <c r="F235" s="6">
        <f t="shared" si="16"/>
        <v>256082.9125708089</v>
      </c>
      <c r="G235" s="6">
        <f t="shared" si="17"/>
        <v>10938</v>
      </c>
      <c r="H235" s="6">
        <f t="shared" si="15"/>
        <v>838.3488184244236</v>
      </c>
      <c r="I235" s="6">
        <f t="shared" si="18"/>
        <v>10099.651181575577</v>
      </c>
      <c r="J235" s="6">
        <f t="shared" si="19"/>
        <v>245983.26138923332</v>
      </c>
    </row>
    <row r="236" spans="5:10" x14ac:dyDescent="0.3">
      <c r="E236" s="5">
        <v>220</v>
      </c>
      <c r="F236" s="6">
        <f t="shared" si="16"/>
        <v>245983.26138923332</v>
      </c>
      <c r="G236" s="6">
        <f t="shared" si="17"/>
        <v>10984</v>
      </c>
      <c r="H236" s="6">
        <f t="shared" si="15"/>
        <v>805.28518856496737</v>
      </c>
      <c r="I236" s="6">
        <f t="shared" si="18"/>
        <v>10178.714811435033</v>
      </c>
      <c r="J236" s="6">
        <f t="shared" si="19"/>
        <v>235804.54657779829</v>
      </c>
    </row>
    <row r="237" spans="5:10" x14ac:dyDescent="0.3">
      <c r="E237" s="5">
        <v>221</v>
      </c>
      <c r="F237" s="6">
        <f t="shared" si="16"/>
        <v>235804.54657779829</v>
      </c>
      <c r="G237" s="6">
        <f t="shared" si="17"/>
        <v>11030</v>
      </c>
      <c r="H237" s="6">
        <f t="shared" si="15"/>
        <v>771.96272495511516</v>
      </c>
      <c r="I237" s="6">
        <f t="shared" si="18"/>
        <v>10258.037275044884</v>
      </c>
      <c r="J237" s="6">
        <f t="shared" si="19"/>
        <v>225546.5093027534</v>
      </c>
    </row>
    <row r="238" spans="5:10" x14ac:dyDescent="0.3">
      <c r="E238" s="5">
        <v>222</v>
      </c>
      <c r="F238" s="6">
        <f t="shared" si="16"/>
        <v>225546.5093027534</v>
      </c>
      <c r="G238" s="6">
        <f t="shared" si="17"/>
        <v>11076</v>
      </c>
      <c r="H238" s="6">
        <f t="shared" si="15"/>
        <v>738.38058024052134</v>
      </c>
      <c r="I238" s="6">
        <f t="shared" si="18"/>
        <v>10337.619419759478</v>
      </c>
      <c r="J238" s="6">
        <f t="shared" si="19"/>
        <v>215208.88988299391</v>
      </c>
    </row>
    <row r="239" spans="5:10" x14ac:dyDescent="0.3">
      <c r="E239" s="5">
        <v>223</v>
      </c>
      <c r="F239" s="6">
        <f t="shared" si="16"/>
        <v>215208.88988299391</v>
      </c>
      <c r="G239" s="6">
        <f t="shared" si="17"/>
        <v>11122</v>
      </c>
      <c r="H239" s="6">
        <f t="shared" si="15"/>
        <v>704.53790429282265</v>
      </c>
      <c r="I239" s="6">
        <f t="shared" si="18"/>
        <v>10417.462095707177</v>
      </c>
      <c r="J239" s="6">
        <f t="shared" si="19"/>
        <v>204791.42778728672</v>
      </c>
    </row>
    <row r="240" spans="5:10" x14ac:dyDescent="0.3">
      <c r="E240" s="5">
        <v>224</v>
      </c>
      <c r="F240" s="6">
        <f t="shared" si="16"/>
        <v>204791.42778728672</v>
      </c>
      <c r="G240" s="6">
        <f t="shared" si="17"/>
        <v>11168</v>
      </c>
      <c r="H240" s="6">
        <f t="shared" si="15"/>
        <v>670.43384420055679</v>
      </c>
      <c r="I240" s="6">
        <f t="shared" si="18"/>
        <v>10497.566155799443</v>
      </c>
      <c r="J240" s="6">
        <f t="shared" si="19"/>
        <v>194293.86163148729</v>
      </c>
    </row>
    <row r="241" spans="5:10" x14ac:dyDescent="0.3">
      <c r="E241" s="5">
        <v>225</v>
      </c>
      <c r="F241" s="6">
        <f t="shared" si="16"/>
        <v>194293.86163148729</v>
      </c>
      <c r="G241" s="6">
        <f t="shared" si="17"/>
        <v>11214</v>
      </c>
      <c r="H241" s="6">
        <f t="shared" si="15"/>
        <v>636.06754426005125</v>
      </c>
      <c r="I241" s="6">
        <f t="shared" si="18"/>
        <v>10577.932455739949</v>
      </c>
      <c r="J241" s="6">
        <f t="shared" si="19"/>
        <v>183715.92917574735</v>
      </c>
    </row>
    <row r="242" spans="5:10" x14ac:dyDescent="0.3">
      <c r="E242" s="5">
        <v>226</v>
      </c>
      <c r="F242" s="6">
        <f t="shared" si="16"/>
        <v>183715.92917574735</v>
      </c>
      <c r="G242" s="6">
        <f t="shared" si="17"/>
        <v>11260</v>
      </c>
      <c r="H242" s="6">
        <f t="shared" si="15"/>
        <v>601.43814596628238</v>
      </c>
      <c r="I242" s="6">
        <f t="shared" si="18"/>
        <v>10658.561854033718</v>
      </c>
      <c r="J242" s="6">
        <f t="shared" si="19"/>
        <v>173057.36732171362</v>
      </c>
    </row>
    <row r="243" spans="5:10" x14ac:dyDescent="0.3">
      <c r="E243" s="5">
        <v>227</v>
      </c>
      <c r="F243" s="6">
        <f t="shared" si="16"/>
        <v>173057.36732171362</v>
      </c>
      <c r="G243" s="6">
        <f t="shared" si="17"/>
        <v>11306</v>
      </c>
      <c r="H243" s="6">
        <f t="shared" si="15"/>
        <v>566.5447880037043</v>
      </c>
      <c r="I243" s="6">
        <f t="shared" si="18"/>
        <v>10739.455211996295</v>
      </c>
      <c r="J243" s="6">
        <f t="shared" si="19"/>
        <v>162317.91210971732</v>
      </c>
    </row>
    <row r="244" spans="5:10" x14ac:dyDescent="0.3">
      <c r="E244" s="5">
        <v>228</v>
      </c>
      <c r="F244" s="6">
        <f t="shared" si="16"/>
        <v>162317.91210971732</v>
      </c>
      <c r="G244" s="6">
        <f t="shared" si="17"/>
        <v>11352</v>
      </c>
      <c r="H244" s="6">
        <f t="shared" si="15"/>
        <v>531.38660623704857</v>
      </c>
      <c r="I244" s="6">
        <f t="shared" si="18"/>
        <v>10820.613393762951</v>
      </c>
      <c r="J244" s="6">
        <f t="shared" si="19"/>
        <v>151497.29871595436</v>
      </c>
    </row>
    <row r="245" spans="5:10" x14ac:dyDescent="0.3">
      <c r="E245" s="5">
        <v>229</v>
      </c>
      <c r="F245" s="6">
        <f t="shared" si="16"/>
        <v>151497.29871595436</v>
      </c>
      <c r="G245" s="6">
        <f t="shared" si="17"/>
        <v>11398</v>
      </c>
      <c r="H245" s="6">
        <f t="shared" si="15"/>
        <v>495.96273370209229</v>
      </c>
      <c r="I245" s="6">
        <f t="shared" si="18"/>
        <v>10902.037266297908</v>
      </c>
      <c r="J245" s="6">
        <f t="shared" si="19"/>
        <v>140595.26144965645</v>
      </c>
    </row>
    <row r="246" spans="5:10" x14ac:dyDescent="0.3">
      <c r="E246" s="5">
        <v>230</v>
      </c>
      <c r="F246" s="6">
        <f t="shared" si="16"/>
        <v>140595.26144965645</v>
      </c>
      <c r="G246" s="6">
        <f t="shared" si="17"/>
        <v>11444</v>
      </c>
      <c r="H246" s="6">
        <f t="shared" si="15"/>
        <v>460.27230059639777</v>
      </c>
      <c r="I246" s="6">
        <f t="shared" si="18"/>
        <v>10983.727699403602</v>
      </c>
      <c r="J246" s="6">
        <f t="shared" si="19"/>
        <v>129611.53375025284</v>
      </c>
    </row>
    <row r="247" spans="5:10" x14ac:dyDescent="0.3">
      <c r="E247" s="5">
        <v>231</v>
      </c>
      <c r="F247" s="6">
        <f t="shared" si="16"/>
        <v>129611.53375025284</v>
      </c>
      <c r="G247" s="6">
        <f t="shared" si="17"/>
        <v>11490</v>
      </c>
      <c r="H247" s="6">
        <f t="shared" si="15"/>
        <v>424.31443427002</v>
      </c>
      <c r="I247" s="6">
        <f t="shared" si="18"/>
        <v>11065.68556572998</v>
      </c>
      <c r="J247" s="6">
        <f t="shared" si="19"/>
        <v>118545.84818452287</v>
      </c>
    </row>
    <row r="248" spans="5:10" x14ac:dyDescent="0.3">
      <c r="E248" s="5">
        <v>232</v>
      </c>
      <c r="F248" s="6">
        <f t="shared" si="16"/>
        <v>118545.84818452287</v>
      </c>
      <c r="G248" s="6">
        <f t="shared" si="17"/>
        <v>11536</v>
      </c>
      <c r="H248" s="6">
        <f t="shared" si="15"/>
        <v>388.08825921618546</v>
      </c>
      <c r="I248" s="6">
        <f t="shared" si="18"/>
        <v>11147.911740783815</v>
      </c>
      <c r="J248" s="6">
        <f t="shared" si="19"/>
        <v>107397.93644373905</v>
      </c>
    </row>
    <row r="249" spans="5:10" x14ac:dyDescent="0.3">
      <c r="E249" s="5">
        <v>233</v>
      </c>
      <c r="F249" s="6">
        <f t="shared" si="16"/>
        <v>107397.93644373905</v>
      </c>
      <c r="G249" s="6">
        <f t="shared" si="17"/>
        <v>11582</v>
      </c>
      <c r="H249" s="6">
        <f t="shared" si="15"/>
        <v>351.59289706193914</v>
      </c>
      <c r="I249" s="6">
        <f t="shared" si="18"/>
        <v>11230.407102938061</v>
      </c>
      <c r="J249" s="6">
        <f t="shared" si="19"/>
        <v>96167.529340800989</v>
      </c>
    </row>
    <row r="250" spans="5:10" x14ac:dyDescent="0.3">
      <c r="E250" s="5">
        <v>234</v>
      </c>
      <c r="F250" s="6">
        <f t="shared" si="16"/>
        <v>96167.529340800989</v>
      </c>
      <c r="G250" s="6">
        <f t="shared" si="17"/>
        <v>11628</v>
      </c>
      <c r="H250" s="6">
        <f t="shared" si="15"/>
        <v>314.82746655876156</v>
      </c>
      <c r="I250" s="6">
        <f t="shared" si="18"/>
        <v>11313.172533441239</v>
      </c>
      <c r="J250" s="6">
        <f t="shared" si="19"/>
        <v>84854.356807359756</v>
      </c>
    </row>
    <row r="251" spans="5:10" x14ac:dyDescent="0.3">
      <c r="E251" s="5">
        <v>235</v>
      </c>
      <c r="F251" s="62">
        <f t="shared" si="16"/>
        <v>84854.356807359756</v>
      </c>
      <c r="G251" s="6">
        <f t="shared" si="17"/>
        <v>11674</v>
      </c>
      <c r="H251" s="6">
        <f t="shared" si="15"/>
        <v>277.79108357315488</v>
      </c>
      <c r="I251" s="6">
        <f t="shared" si="18"/>
        <v>11396.208916426845</v>
      </c>
      <c r="J251" s="6">
        <f t="shared" si="19"/>
        <v>73458.147890932916</v>
      </c>
    </row>
    <row r="252" spans="5:10" x14ac:dyDescent="0.3">
      <c r="E252" s="5">
        <v>236</v>
      </c>
      <c r="F252" s="6">
        <f t="shared" si="16"/>
        <v>73458.147890932916</v>
      </c>
      <c r="G252" s="6">
        <f t="shared" si="17"/>
        <v>11720</v>
      </c>
      <c r="H252" s="6">
        <f t="shared" si="15"/>
        <v>240.48286107719838</v>
      </c>
      <c r="I252" s="6">
        <f t="shared" si="18"/>
        <v>11479.517138922802</v>
      </c>
      <c r="J252" s="6">
        <f t="shared" si="19"/>
        <v>61978.630752010111</v>
      </c>
    </row>
    <row r="253" spans="5:10" x14ac:dyDescent="0.3">
      <c r="E253" s="5">
        <v>237</v>
      </c>
      <c r="F253" s="6">
        <f t="shared" si="16"/>
        <v>61978.630752010111</v>
      </c>
      <c r="G253" s="6">
        <f t="shared" si="17"/>
        <v>11766</v>
      </c>
      <c r="H253" s="6">
        <f t="shared" si="15"/>
        <v>202.90190913907253</v>
      </c>
      <c r="I253" s="6">
        <f t="shared" si="18"/>
        <v>11563.098090860927</v>
      </c>
      <c r="J253" s="6">
        <f t="shared" si="19"/>
        <v>50415.532661149184</v>
      </c>
    </row>
    <row r="254" spans="5:10" x14ac:dyDescent="0.3">
      <c r="E254" s="5">
        <v>238</v>
      </c>
      <c r="F254" s="62">
        <f t="shared" si="16"/>
        <v>50415.532661149184</v>
      </c>
      <c r="G254" s="6">
        <f t="shared" si="17"/>
        <v>11812</v>
      </c>
      <c r="H254" s="6">
        <f t="shared" si="15"/>
        <v>165.04733491355279</v>
      </c>
      <c r="I254" s="6">
        <f t="shared" si="18"/>
        <v>11646.952665086446</v>
      </c>
      <c r="J254" s="6">
        <f t="shared" si="19"/>
        <v>38768.579996062734</v>
      </c>
    </row>
    <row r="255" spans="5:10" x14ac:dyDescent="0.3">
      <c r="E255" s="5">
        <v>239</v>
      </c>
      <c r="F255" s="6">
        <f t="shared" si="16"/>
        <v>38768.579996062734</v>
      </c>
      <c r="G255" s="6">
        <f t="shared" si="17"/>
        <v>11858</v>
      </c>
      <c r="H255" s="6">
        <f t="shared" si="15"/>
        <v>126.9182426324716</v>
      </c>
      <c r="I255" s="6">
        <f t="shared" si="18"/>
        <v>11731.081757367529</v>
      </c>
      <c r="J255" s="6">
        <f t="shared" si="19"/>
        <v>27037.498238695203</v>
      </c>
    </row>
    <row r="256" spans="5:10" x14ac:dyDescent="0.3">
      <c r="E256" s="5">
        <v>240</v>
      </c>
      <c r="F256" s="6">
        <f t="shared" si="16"/>
        <v>27037.498238695203</v>
      </c>
      <c r="G256" s="6">
        <f t="shared" si="17"/>
        <v>11904</v>
      </c>
      <c r="H256" s="6">
        <f t="shared" si="15"/>
        <v>88.513733595149574</v>
      </c>
      <c r="I256" s="6">
        <f t="shared" si="18"/>
        <v>11815.486266404851</v>
      </c>
      <c r="J256" s="62">
        <f t="shared" si="19"/>
        <v>15222.011972290353</v>
      </c>
    </row>
    <row r="257" spans="5:11" x14ac:dyDescent="0.3">
      <c r="E257" s="5">
        <v>241</v>
      </c>
      <c r="F257" s="6">
        <f t="shared" si="16"/>
        <v>15222.011972290353</v>
      </c>
      <c r="G257" s="6">
        <f t="shared" si="17"/>
        <v>11950</v>
      </c>
      <c r="H257" s="6">
        <f t="shared" si="15"/>
        <v>49.83290615879509</v>
      </c>
      <c r="I257" s="6">
        <f t="shared" si="18"/>
        <v>11900.167093841204</v>
      </c>
      <c r="J257" s="62">
        <f t="shared" si="19"/>
        <v>3321.8448784491484</v>
      </c>
    </row>
    <row r="258" spans="5:11" x14ac:dyDescent="0.3">
      <c r="E258" s="5">
        <v>242</v>
      </c>
      <c r="F258" s="86">
        <f t="shared" si="16"/>
        <v>3321.8448784491484</v>
      </c>
      <c r="G258" s="6">
        <f t="shared" si="17"/>
        <v>11996</v>
      </c>
      <c r="H258" s="6">
        <f t="shared" si="15"/>
        <v>10.874855728872694</v>
      </c>
      <c r="I258" s="6">
        <f t="shared" si="18"/>
        <v>11985.125144271127</v>
      </c>
      <c r="J258" s="6">
        <f t="shared" si="19"/>
        <v>-8663.2802658219789</v>
      </c>
      <c r="K258" t="s">
        <v>36</v>
      </c>
    </row>
    <row r="259" spans="5:11" x14ac:dyDescent="0.3">
      <c r="E259" s="5">
        <v>243</v>
      </c>
      <c r="F259" s="62">
        <f t="shared" si="16"/>
        <v>-8663.2802658219789</v>
      </c>
      <c r="G259" s="6">
        <f t="shared" si="17"/>
        <v>12042</v>
      </c>
      <c r="H259" s="6">
        <f t="shared" si="15"/>
        <v>-28.361325250560199</v>
      </c>
      <c r="I259" s="6">
        <f t="shared" si="18"/>
        <v>12070.36132525056</v>
      </c>
      <c r="J259" s="6">
        <f t="shared" si="19"/>
        <v>-20733.641591072541</v>
      </c>
    </row>
    <row r="260" spans="5:11" x14ac:dyDescent="0.3">
      <c r="E260" s="5">
        <v>244</v>
      </c>
      <c r="F260" s="6">
        <f t="shared" si="16"/>
        <v>-20733.641591072541</v>
      </c>
      <c r="G260" s="6">
        <f t="shared" si="17"/>
        <v>12088</v>
      </c>
      <c r="H260" s="6">
        <f t="shared" si="15"/>
        <v>-67.876547306548176</v>
      </c>
      <c r="I260" s="6">
        <f t="shared" si="18"/>
        <v>12155.876547306549</v>
      </c>
      <c r="J260" s="6">
        <f t="shared" si="19"/>
        <v>-32889.518138379091</v>
      </c>
    </row>
    <row r="261" spans="5:11" x14ac:dyDescent="0.3">
      <c r="E261" s="5">
        <v>245</v>
      </c>
      <c r="F261" s="62">
        <f t="shared" si="16"/>
        <v>-32889.518138379091</v>
      </c>
      <c r="G261" s="6">
        <f t="shared" si="17"/>
        <v>12134</v>
      </c>
      <c r="H261" s="6">
        <f t="shared" si="15"/>
        <v>-107.67172394696442</v>
      </c>
      <c r="I261" s="6">
        <f t="shared" si="18"/>
        <v>12241.671723946964</v>
      </c>
      <c r="J261" s="6">
        <f t="shared" si="19"/>
        <v>-45131.189862326057</v>
      </c>
    </row>
    <row r="288" spans="5:10" x14ac:dyDescent="0.3">
      <c r="E288" s="5">
        <v>272</v>
      </c>
      <c r="F288" s="6">
        <f t="shared" ref="F288:F338" si="20">J287</f>
        <v>0</v>
      </c>
      <c r="G288" s="6">
        <f t="shared" ref="G288:G338" si="21">G287+$C$8</f>
        <v>46</v>
      </c>
      <c r="H288" s="6">
        <f t="shared" ref="H288:H319" si="22">$C$4*F288</f>
        <v>0</v>
      </c>
      <c r="I288" s="6">
        <f t="shared" ref="I288:I338" si="23">G288-H288</f>
        <v>46</v>
      </c>
      <c r="J288" s="6">
        <f t="shared" ref="J288:J338" si="24">F288-I288</f>
        <v>-46</v>
      </c>
    </row>
    <row r="289" spans="5:10" x14ac:dyDescent="0.3">
      <c r="E289" s="5">
        <v>273</v>
      </c>
      <c r="F289" s="6">
        <f t="shared" si="20"/>
        <v>-46</v>
      </c>
      <c r="G289" s="6">
        <f t="shared" si="21"/>
        <v>92</v>
      </c>
      <c r="H289" s="6">
        <f t="shared" si="22"/>
        <v>-0.18740969404782426</v>
      </c>
      <c r="I289" s="6">
        <f t="shared" si="23"/>
        <v>92.18740969404783</v>
      </c>
      <c r="J289" s="6">
        <f t="shared" si="24"/>
        <v>-138.18740969404783</v>
      </c>
    </row>
    <row r="290" spans="5:10" x14ac:dyDescent="0.3">
      <c r="E290" s="5">
        <v>274</v>
      </c>
      <c r="F290" s="6">
        <f t="shared" si="20"/>
        <v>-138.18740969404783</v>
      </c>
      <c r="G290" s="6">
        <f t="shared" si="21"/>
        <v>138</v>
      </c>
      <c r="H290" s="6">
        <f t="shared" si="22"/>
        <v>-0.56299261243527932</v>
      </c>
      <c r="I290" s="6">
        <f t="shared" si="23"/>
        <v>138.56299261243527</v>
      </c>
      <c r="J290" s="6">
        <f t="shared" si="24"/>
        <v>-276.75040230648312</v>
      </c>
    </row>
    <row r="291" spans="5:10" x14ac:dyDescent="0.3">
      <c r="E291" s="5">
        <v>275</v>
      </c>
      <c r="F291" s="6">
        <f t="shared" si="20"/>
        <v>-276.75040230648312</v>
      </c>
      <c r="G291" s="6">
        <f t="shared" si="21"/>
        <v>184</v>
      </c>
      <c r="H291" s="6">
        <f t="shared" si="22"/>
        <v>-1.1275153961710931</v>
      </c>
      <c r="I291" s="6">
        <f t="shared" si="23"/>
        <v>185.12751539617111</v>
      </c>
      <c r="J291" s="6">
        <f t="shared" si="24"/>
        <v>-461.87791770265426</v>
      </c>
    </row>
    <row r="292" spans="5:10" x14ac:dyDescent="0.3">
      <c r="E292" s="5">
        <v>276</v>
      </c>
      <c r="F292" s="6">
        <f t="shared" si="20"/>
        <v>-461.87791770265426</v>
      </c>
      <c r="G292" s="6">
        <f t="shared" si="21"/>
        <v>230</v>
      </c>
      <c r="H292" s="6">
        <f t="shared" si="22"/>
        <v>-1.8817478096543605</v>
      </c>
      <c r="I292" s="6">
        <f t="shared" si="23"/>
        <v>231.88174780965437</v>
      </c>
      <c r="J292" s="6">
        <f t="shared" si="24"/>
        <v>-693.75966551230863</v>
      </c>
    </row>
    <row r="293" spans="5:10" x14ac:dyDescent="0.3">
      <c r="E293" s="5">
        <v>277</v>
      </c>
      <c r="F293" s="6">
        <f t="shared" si="20"/>
        <v>-693.75966551230863</v>
      </c>
      <c r="G293" s="6">
        <f t="shared" si="21"/>
        <v>276</v>
      </c>
      <c r="H293" s="6">
        <f t="shared" si="22"/>
        <v>-2.8264627533996229</v>
      </c>
      <c r="I293" s="6">
        <f t="shared" si="23"/>
        <v>278.8264627533996</v>
      </c>
      <c r="J293" s="6">
        <f t="shared" si="24"/>
        <v>-972.58612826570823</v>
      </c>
    </row>
    <row r="294" spans="5:10" x14ac:dyDescent="0.3">
      <c r="E294" s="5">
        <v>278</v>
      </c>
      <c r="F294" s="6">
        <f t="shared" si="20"/>
        <v>-972.58612826570823</v>
      </c>
      <c r="G294" s="6">
        <f t="shared" si="21"/>
        <v>322</v>
      </c>
      <c r="H294" s="6">
        <f t="shared" si="22"/>
        <v>-3.96243627681379</v>
      </c>
      <c r="I294" s="6">
        <f t="shared" si="23"/>
        <v>325.96243627681378</v>
      </c>
      <c r="J294" s="6">
        <f t="shared" si="24"/>
        <v>-1298.5485645425219</v>
      </c>
    </row>
    <row r="295" spans="5:10" x14ac:dyDescent="0.3">
      <c r="E295" s="5">
        <v>279</v>
      </c>
      <c r="F295" s="6">
        <f t="shared" si="20"/>
        <v>-1298.5485645425219</v>
      </c>
      <c r="G295" s="6">
        <f t="shared" si="21"/>
        <v>368</v>
      </c>
      <c r="H295" s="6">
        <f t="shared" si="22"/>
        <v>-5.2904475910251181</v>
      </c>
      <c r="I295" s="6">
        <f t="shared" si="23"/>
        <v>373.2904475910251</v>
      </c>
      <c r="J295" s="6">
        <f t="shared" si="24"/>
        <v>-1671.8390121335469</v>
      </c>
    </row>
    <row r="296" spans="5:10" x14ac:dyDescent="0.3">
      <c r="E296" s="5">
        <v>280</v>
      </c>
      <c r="F296" s="6">
        <f t="shared" si="20"/>
        <v>-1671.8390121335469</v>
      </c>
      <c r="G296" s="6">
        <f t="shared" si="21"/>
        <v>414</v>
      </c>
      <c r="H296" s="6">
        <f t="shared" si="22"/>
        <v>-6.811279081764452</v>
      </c>
      <c r="I296" s="6">
        <f t="shared" si="23"/>
        <v>420.81127908176444</v>
      </c>
      <c r="J296" s="6">
        <f t="shared" si="24"/>
        <v>-2092.6502912153114</v>
      </c>
    </row>
    <row r="297" spans="5:10" x14ac:dyDescent="0.3">
      <c r="E297" s="5">
        <v>281</v>
      </c>
      <c r="F297" s="6">
        <f t="shared" si="20"/>
        <v>-2092.6502912153114</v>
      </c>
      <c r="G297" s="6">
        <f t="shared" si="21"/>
        <v>460</v>
      </c>
      <c r="H297" s="6">
        <f t="shared" si="22"/>
        <v>-8.5257163222989529</v>
      </c>
      <c r="I297" s="6">
        <f t="shared" si="23"/>
        <v>468.52571632229893</v>
      </c>
      <c r="J297" s="6">
        <f t="shared" si="24"/>
        <v>-2561.1760075376105</v>
      </c>
    </row>
    <row r="298" spans="5:10" x14ac:dyDescent="0.3">
      <c r="E298" s="5">
        <v>282</v>
      </c>
      <c r="F298" s="6">
        <f t="shared" si="20"/>
        <v>-2561.1760075376105</v>
      </c>
      <c r="G298" s="6">
        <f t="shared" si="21"/>
        <v>506</v>
      </c>
      <c r="H298" s="6">
        <f t="shared" si="22"/>
        <v>-10.434548086418515</v>
      </c>
      <c r="I298" s="6">
        <f t="shared" si="23"/>
        <v>516.43454808641854</v>
      </c>
      <c r="J298" s="6">
        <f t="shared" si="24"/>
        <v>-3077.6105556240291</v>
      </c>
    </row>
    <row r="299" spans="5:10" x14ac:dyDescent="0.3">
      <c r="E299" s="5">
        <v>283</v>
      </c>
      <c r="F299" s="6">
        <f t="shared" si="20"/>
        <v>-3077.6105556240291</v>
      </c>
      <c r="G299" s="6">
        <f t="shared" si="21"/>
        <v>552</v>
      </c>
      <c r="H299" s="6">
        <f t="shared" si="22"/>
        <v>-12.53856636147508</v>
      </c>
      <c r="I299" s="6">
        <f t="shared" si="23"/>
        <v>564.53856636147509</v>
      </c>
      <c r="J299" s="6">
        <f t="shared" si="24"/>
        <v>-3642.1491219855043</v>
      </c>
    </row>
    <row r="300" spans="5:10" x14ac:dyDescent="0.3">
      <c r="E300" s="5">
        <v>284</v>
      </c>
      <c r="F300" s="6">
        <f t="shared" si="20"/>
        <v>-3642.1491219855043</v>
      </c>
      <c r="G300" s="6">
        <f t="shared" si="21"/>
        <v>598</v>
      </c>
      <c r="H300" s="6">
        <f t="shared" si="22"/>
        <v>-14.838566361475111</v>
      </c>
      <c r="I300" s="6">
        <f t="shared" si="23"/>
        <v>612.83856636147516</v>
      </c>
      <c r="J300" s="6">
        <f t="shared" si="24"/>
        <v>-4254.9876883469797</v>
      </c>
    </row>
    <row r="301" spans="5:10" x14ac:dyDescent="0.3">
      <c r="E301" s="5">
        <v>285</v>
      </c>
      <c r="F301" s="6">
        <f t="shared" si="20"/>
        <v>-4254.9876883469797</v>
      </c>
      <c r="G301" s="6">
        <f t="shared" si="21"/>
        <v>644</v>
      </c>
      <c r="H301" s="6">
        <f t="shared" si="22"/>
        <v>-17.335346540225359</v>
      </c>
      <c r="I301" s="6">
        <f t="shared" si="23"/>
        <v>661.33534654022537</v>
      </c>
      <c r="J301" s="6">
        <f t="shared" si="24"/>
        <v>-4916.3230348872048</v>
      </c>
    </row>
    <row r="302" spans="5:10" x14ac:dyDescent="0.3">
      <c r="E302" s="5">
        <v>286</v>
      </c>
      <c r="F302" s="6">
        <f t="shared" si="20"/>
        <v>-4916.3230348872048</v>
      </c>
      <c r="G302" s="6">
        <f t="shared" si="21"/>
        <v>690</v>
      </c>
      <c r="H302" s="6">
        <f t="shared" si="22"/>
        <v>-20.029708604532214</v>
      </c>
      <c r="I302" s="6">
        <f t="shared" si="23"/>
        <v>710.02970860453217</v>
      </c>
      <c r="J302" s="6">
        <f t="shared" si="24"/>
        <v>-5626.3527434917369</v>
      </c>
    </row>
    <row r="303" spans="5:10" x14ac:dyDescent="0.3">
      <c r="E303" s="5">
        <v>287</v>
      </c>
      <c r="F303" s="6">
        <f t="shared" si="20"/>
        <v>-5626.3527434917369</v>
      </c>
      <c r="G303" s="6">
        <f t="shared" si="21"/>
        <v>736</v>
      </c>
      <c r="H303" s="6">
        <f t="shared" si="22"/>
        <v>-22.922457527454849</v>
      </c>
      <c r="I303" s="6">
        <f t="shared" si="23"/>
        <v>758.92245752745487</v>
      </c>
      <c r="J303" s="6">
        <f t="shared" si="24"/>
        <v>-6385.2752010191916</v>
      </c>
    </row>
    <row r="304" spans="5:10" x14ac:dyDescent="0.3">
      <c r="E304" s="5">
        <v>288</v>
      </c>
      <c r="F304" s="6">
        <f t="shared" si="20"/>
        <v>-6385.2752010191916</v>
      </c>
      <c r="G304" s="6">
        <f t="shared" si="21"/>
        <v>782</v>
      </c>
      <c r="H304" s="6">
        <f t="shared" si="22"/>
        <v>-26.01440156161231</v>
      </c>
      <c r="I304" s="6">
        <f t="shared" si="23"/>
        <v>808.01440156161232</v>
      </c>
      <c r="J304" s="6">
        <f t="shared" si="24"/>
        <v>-7193.2896025808041</v>
      </c>
    </row>
    <row r="305" spans="5:10" x14ac:dyDescent="0.3">
      <c r="E305" s="5">
        <v>289</v>
      </c>
      <c r="F305" s="6">
        <f t="shared" si="20"/>
        <v>-7193.2896025808041</v>
      </c>
      <c r="G305" s="6">
        <f t="shared" si="21"/>
        <v>828</v>
      </c>
      <c r="H305" s="6">
        <f t="shared" si="22"/>
        <v>-29.306352252544865</v>
      </c>
      <c r="I305" s="6">
        <f t="shared" si="23"/>
        <v>857.30635225254491</v>
      </c>
      <c r="J305" s="6">
        <f t="shared" si="24"/>
        <v>-8050.5959548333485</v>
      </c>
    </row>
    <row r="306" spans="5:10" x14ac:dyDescent="0.3">
      <c r="E306" s="5">
        <v>290</v>
      </c>
      <c r="F306" s="6">
        <f t="shared" si="20"/>
        <v>-8050.5959548333485</v>
      </c>
      <c r="G306" s="6">
        <f t="shared" si="21"/>
        <v>874</v>
      </c>
      <c r="H306" s="6">
        <f t="shared" si="22"/>
        <v>-32.799124452129767</v>
      </c>
      <c r="I306" s="6">
        <f t="shared" si="23"/>
        <v>906.79912445212972</v>
      </c>
      <c r="J306" s="6">
        <f t="shared" si="24"/>
        <v>-8957.3950792854776</v>
      </c>
    </row>
    <row r="307" spans="5:10" x14ac:dyDescent="0.3">
      <c r="E307" s="5">
        <v>291</v>
      </c>
      <c r="F307" s="6">
        <f t="shared" si="20"/>
        <v>-8957.3950792854776</v>
      </c>
      <c r="G307" s="6">
        <f t="shared" si="21"/>
        <v>920</v>
      </c>
      <c r="H307" s="6">
        <f t="shared" si="22"/>
        <v>-36.49353633205169</v>
      </c>
      <c r="I307" s="6">
        <f t="shared" si="23"/>
        <v>956.49353633205169</v>
      </c>
      <c r="J307" s="6">
        <f t="shared" si="24"/>
        <v>-9913.8886156175286</v>
      </c>
    </row>
    <row r="308" spans="5:10" x14ac:dyDescent="0.3">
      <c r="E308" s="5">
        <v>292</v>
      </c>
      <c r="F308" s="6">
        <f t="shared" si="20"/>
        <v>-9913.8886156175286</v>
      </c>
      <c r="G308" s="6">
        <f t="shared" si="21"/>
        <v>966</v>
      </c>
      <c r="H308" s="6">
        <f t="shared" si="22"/>
        <v>-40.390409397328021</v>
      </c>
      <c r="I308" s="6">
        <f t="shared" si="23"/>
        <v>1006.390409397328</v>
      </c>
      <c r="J308" s="6">
        <f t="shared" si="24"/>
        <v>-10920.279025014857</v>
      </c>
    </row>
    <row r="309" spans="5:10" x14ac:dyDescent="0.3">
      <c r="E309" s="5">
        <v>293</v>
      </c>
      <c r="F309" s="6">
        <f t="shared" si="20"/>
        <v>-10920.279025014857</v>
      </c>
      <c r="G309" s="6">
        <f t="shared" si="21"/>
        <v>1012</v>
      </c>
      <c r="H309" s="6">
        <f t="shared" si="22"/>
        <v>-44.490568499889285</v>
      </c>
      <c r="I309" s="6">
        <f t="shared" si="23"/>
        <v>1056.4905684998894</v>
      </c>
      <c r="J309" s="6">
        <f t="shared" si="24"/>
        <v>-11976.769593514746</v>
      </c>
    </row>
    <row r="310" spans="5:10" x14ac:dyDescent="0.3">
      <c r="E310" s="5">
        <v>294</v>
      </c>
      <c r="F310" s="6">
        <f t="shared" si="20"/>
        <v>-11976.769593514746</v>
      </c>
      <c r="G310" s="6">
        <f t="shared" si="21"/>
        <v>1058</v>
      </c>
      <c r="H310" s="6">
        <f t="shared" si="22"/>
        <v>-48.794841852214851</v>
      </c>
      <c r="I310" s="6">
        <f t="shared" si="23"/>
        <v>1106.7948418522149</v>
      </c>
      <c r="J310" s="6">
        <f t="shared" si="24"/>
        <v>-13083.564435366961</v>
      </c>
    </row>
    <row r="311" spans="5:10" x14ac:dyDescent="0.3">
      <c r="E311" s="5">
        <v>295</v>
      </c>
      <c r="F311" s="6">
        <f t="shared" si="20"/>
        <v>-13083.564435366961</v>
      </c>
      <c r="G311" s="6">
        <f t="shared" si="21"/>
        <v>1104</v>
      </c>
      <c r="H311" s="6">
        <f t="shared" si="22"/>
        <v>-53.304061041024276</v>
      </c>
      <c r="I311" s="6">
        <f t="shared" si="23"/>
        <v>1157.3040610410242</v>
      </c>
      <c r="J311" s="6">
        <f t="shared" si="24"/>
        <v>-14240.868496407986</v>
      </c>
    </row>
    <row r="312" spans="5:10" x14ac:dyDescent="0.3">
      <c r="E312" s="5">
        <v>296</v>
      </c>
      <c r="F312" s="6">
        <f t="shared" si="20"/>
        <v>-14240.868496407986</v>
      </c>
      <c r="G312" s="6">
        <f t="shared" si="21"/>
        <v>1150</v>
      </c>
      <c r="H312" s="6">
        <f t="shared" si="22"/>
        <v>-58.019061041024344</v>
      </c>
      <c r="I312" s="6">
        <f t="shared" si="23"/>
        <v>1208.0190610410243</v>
      </c>
      <c r="J312" s="6">
        <f t="shared" si="24"/>
        <v>-15448.88755744901</v>
      </c>
    </row>
    <row r="313" spans="5:10" x14ac:dyDescent="0.3">
      <c r="E313" s="5">
        <v>297</v>
      </c>
      <c r="F313" s="6">
        <f t="shared" si="20"/>
        <v>-15448.88755744901</v>
      </c>
      <c r="G313" s="6">
        <f t="shared" si="21"/>
        <v>1196</v>
      </c>
      <c r="H313" s="6">
        <f t="shared" si="22"/>
        <v>-62.940680228712132</v>
      </c>
      <c r="I313" s="6">
        <f t="shared" si="23"/>
        <v>1258.9406802287122</v>
      </c>
      <c r="J313" s="6">
        <f t="shared" si="24"/>
        <v>-16707.828237677721</v>
      </c>
    </row>
    <row r="314" spans="5:10" x14ac:dyDescent="0.3">
      <c r="E314" s="5">
        <v>298</v>
      </c>
      <c r="F314" s="6">
        <f t="shared" si="20"/>
        <v>-16707.828237677721</v>
      </c>
      <c r="G314" s="6">
        <f t="shared" si="21"/>
        <v>1242</v>
      </c>
      <c r="H314" s="6">
        <f t="shared" si="22"/>
        <v>-68.069760396234358</v>
      </c>
      <c r="I314" s="6">
        <f t="shared" si="23"/>
        <v>1310.0697603962344</v>
      </c>
      <c r="J314" s="6">
        <f t="shared" si="24"/>
        <v>-18017.897998073953</v>
      </c>
    </row>
    <row r="315" spans="5:10" x14ac:dyDescent="0.3">
      <c r="E315" s="5">
        <v>299</v>
      </c>
      <c r="F315" s="6">
        <f t="shared" si="20"/>
        <v>-18017.897998073953</v>
      </c>
      <c r="G315" s="6">
        <f t="shared" si="21"/>
        <v>1288</v>
      </c>
      <c r="H315" s="6">
        <f t="shared" si="22"/>
        <v>-73.407146765303153</v>
      </c>
      <c r="I315" s="6">
        <f t="shared" si="23"/>
        <v>1361.4071467653032</v>
      </c>
      <c r="J315" s="6">
        <f t="shared" si="24"/>
        <v>-19379.305144839258</v>
      </c>
    </row>
    <row r="316" spans="5:10" x14ac:dyDescent="0.3">
      <c r="E316" s="5">
        <v>300</v>
      </c>
      <c r="F316" s="6">
        <f t="shared" si="20"/>
        <v>-19379.305144839258</v>
      </c>
      <c r="G316" s="6">
        <f t="shared" si="21"/>
        <v>1334</v>
      </c>
      <c r="H316" s="6">
        <f t="shared" si="22"/>
        <v>-78.953688001168516</v>
      </c>
      <c r="I316" s="6">
        <f t="shared" si="23"/>
        <v>1412.9536880011685</v>
      </c>
      <c r="J316" s="6">
        <f t="shared" si="24"/>
        <v>-20792.258832840427</v>
      </c>
    </row>
    <row r="317" spans="5:10" x14ac:dyDescent="0.3">
      <c r="F317" s="6">
        <f t="shared" si="20"/>
        <v>-20792.258832840427</v>
      </c>
      <c r="G317" s="6">
        <f t="shared" si="21"/>
        <v>1380</v>
      </c>
      <c r="H317" s="6">
        <f t="shared" si="22"/>
        <v>-84.710236226647737</v>
      </c>
      <c r="I317" s="6">
        <f t="shared" si="23"/>
        <v>1464.7102362266478</v>
      </c>
      <c r="J317" s="6">
        <f t="shared" si="24"/>
        <v>-22256.969069067076</v>
      </c>
    </row>
    <row r="318" spans="5:10" x14ac:dyDescent="0.3">
      <c r="F318" s="6">
        <f t="shared" si="20"/>
        <v>-22256.969069067076</v>
      </c>
      <c r="G318" s="6">
        <f t="shared" si="21"/>
        <v>1426</v>
      </c>
      <c r="H318" s="6">
        <f t="shared" si="22"/>
        <v>-90.677647036211923</v>
      </c>
      <c r="I318" s="6">
        <f t="shared" si="23"/>
        <v>1516.677647036212</v>
      </c>
      <c r="J318" s="6">
        <f t="shared" si="24"/>
        <v>-23773.646716103289</v>
      </c>
    </row>
    <row r="319" spans="5:10" x14ac:dyDescent="0.3">
      <c r="F319" s="6">
        <f t="shared" si="20"/>
        <v>-23773.646716103289</v>
      </c>
      <c r="G319" s="6">
        <f t="shared" si="21"/>
        <v>1472</v>
      </c>
      <c r="H319" s="6">
        <f t="shared" si="22"/>
        <v>-96.856779510129982</v>
      </c>
      <c r="I319" s="6">
        <f t="shared" si="23"/>
        <v>1568.8567795101301</v>
      </c>
      <c r="J319" s="6">
        <f t="shared" si="24"/>
        <v>-25342.503495613419</v>
      </c>
    </row>
    <row r="320" spans="5:10" x14ac:dyDescent="0.3">
      <c r="F320" s="6">
        <f t="shared" si="20"/>
        <v>-25342.503495613419</v>
      </c>
      <c r="G320" s="6">
        <f t="shared" si="21"/>
        <v>1518</v>
      </c>
      <c r="H320" s="6">
        <f t="shared" ref="H320:H383" si="25">$C$4*F320</f>
        <v>-103.24849622867016</v>
      </c>
      <c r="I320" s="6">
        <f t="shared" si="23"/>
        <v>1621.2484962286701</v>
      </c>
      <c r="J320" s="6">
        <f t="shared" si="24"/>
        <v>-26963.751991842088</v>
      </c>
    </row>
    <row r="321" spans="6:10" x14ac:dyDescent="0.3">
      <c r="F321" s="6">
        <f t="shared" si="20"/>
        <v>-26963.751991842088</v>
      </c>
      <c r="G321" s="6">
        <f t="shared" si="21"/>
        <v>1564</v>
      </c>
      <c r="H321" s="6">
        <f t="shared" si="25"/>
        <v>-109.85366328635952</v>
      </c>
      <c r="I321" s="6">
        <f t="shared" si="23"/>
        <v>1673.8536632863595</v>
      </c>
      <c r="J321" s="6">
        <f t="shared" si="24"/>
        <v>-28637.605655128446</v>
      </c>
    </row>
    <row r="322" spans="6:10" x14ac:dyDescent="0.3">
      <c r="F322" s="6">
        <f t="shared" si="20"/>
        <v>-28637.605655128446</v>
      </c>
      <c r="G322" s="6">
        <f t="shared" si="21"/>
        <v>1610</v>
      </c>
      <c r="H322" s="6">
        <f t="shared" si="25"/>
        <v>-116.67315030630138</v>
      </c>
      <c r="I322" s="6">
        <f t="shared" si="23"/>
        <v>1726.6731503063013</v>
      </c>
      <c r="J322" s="6">
        <f t="shared" si="24"/>
        <v>-30364.278805434747</v>
      </c>
    </row>
    <row r="323" spans="6:10" x14ac:dyDescent="0.3">
      <c r="F323" s="6">
        <f t="shared" si="20"/>
        <v>-30364.278805434747</v>
      </c>
      <c r="G323" s="6">
        <f t="shared" si="21"/>
        <v>1656</v>
      </c>
      <c r="H323" s="6">
        <f t="shared" si="25"/>
        <v>-123.70783045455131</v>
      </c>
      <c r="I323" s="6">
        <f t="shared" si="23"/>
        <v>1779.7078304545514</v>
      </c>
      <c r="J323" s="6">
        <f t="shared" si="24"/>
        <v>-32143.986635889298</v>
      </c>
    </row>
    <row r="324" spans="6:10" x14ac:dyDescent="0.3">
      <c r="F324" s="6">
        <f t="shared" si="20"/>
        <v>-32143.986635889298</v>
      </c>
      <c r="G324" s="6">
        <f t="shared" si="21"/>
        <v>1702</v>
      </c>
      <c r="H324" s="6">
        <f t="shared" si="25"/>
        <v>-130.95858045455142</v>
      </c>
      <c r="I324" s="6">
        <f t="shared" si="23"/>
        <v>1832.9585804545513</v>
      </c>
      <c r="J324" s="6">
        <f t="shared" si="24"/>
        <v>-33976.945216343847</v>
      </c>
    </row>
    <row r="325" spans="6:10" x14ac:dyDescent="0.3">
      <c r="F325" s="6">
        <f t="shared" si="20"/>
        <v>-33976.945216343847</v>
      </c>
      <c r="G325" s="6">
        <f t="shared" si="21"/>
        <v>1748</v>
      </c>
      <c r="H325" s="6">
        <f t="shared" si="25"/>
        <v>-138.42628060162363</v>
      </c>
      <c r="I325" s="6">
        <f t="shared" si="23"/>
        <v>1886.4262806016236</v>
      </c>
      <c r="J325" s="6">
        <f t="shared" si="24"/>
        <v>-35863.371496945474</v>
      </c>
    </row>
    <row r="326" spans="6:10" x14ac:dyDescent="0.3">
      <c r="F326" s="6">
        <f t="shared" si="20"/>
        <v>-35863.371496945474</v>
      </c>
      <c r="G326" s="6">
        <f t="shared" si="21"/>
        <v>1794</v>
      </c>
      <c r="H326" s="6">
        <f t="shared" si="25"/>
        <v>-146.111814777522</v>
      </c>
      <c r="I326" s="6">
        <f t="shared" si="23"/>
        <v>1940.1118147775219</v>
      </c>
      <c r="J326" s="6">
        <f t="shared" si="24"/>
        <v>-37803.483311722994</v>
      </c>
    </row>
    <row r="327" spans="6:10" x14ac:dyDescent="0.3">
      <c r="F327" s="6">
        <f t="shared" si="20"/>
        <v>-37803.483311722994</v>
      </c>
      <c r="G327" s="6">
        <f t="shared" si="21"/>
        <v>1840</v>
      </c>
      <c r="H327" s="6">
        <f t="shared" si="25"/>
        <v>-154.01607046504427</v>
      </c>
      <c r="I327" s="6">
        <f t="shared" si="23"/>
        <v>1994.0160704650443</v>
      </c>
      <c r="J327" s="6">
        <f t="shared" si="24"/>
        <v>-39797.499382188034</v>
      </c>
    </row>
    <row r="328" spans="6:10" x14ac:dyDescent="0.3">
      <c r="F328" s="6">
        <f t="shared" si="20"/>
        <v>-39797.499382188034</v>
      </c>
      <c r="G328" s="6">
        <f t="shared" si="21"/>
        <v>1886</v>
      </c>
      <c r="H328" s="6">
        <f t="shared" si="25"/>
        <v>-162.13993876270291</v>
      </c>
      <c r="I328" s="6">
        <f t="shared" si="23"/>
        <v>2048.139938762703</v>
      </c>
      <c r="J328" s="6">
        <f t="shared" si="24"/>
        <v>-41845.639320950737</v>
      </c>
    </row>
    <row r="329" spans="6:10" x14ac:dyDescent="0.3">
      <c r="F329" s="6">
        <f t="shared" si="20"/>
        <v>-41845.639320950737</v>
      </c>
      <c r="G329" s="6">
        <f t="shared" si="21"/>
        <v>1932</v>
      </c>
      <c r="H329" s="6">
        <f t="shared" si="25"/>
        <v>-170.48431439945614</v>
      </c>
      <c r="I329" s="6">
        <f t="shared" si="23"/>
        <v>2102.4843143994563</v>
      </c>
      <c r="J329" s="6">
        <f t="shared" si="24"/>
        <v>-43948.123635350195</v>
      </c>
    </row>
    <row r="330" spans="6:10" x14ac:dyDescent="0.3">
      <c r="F330" s="6">
        <f t="shared" si="20"/>
        <v>-43948.123635350195</v>
      </c>
      <c r="G330" s="6">
        <f t="shared" si="21"/>
        <v>1978</v>
      </c>
      <c r="H330" s="6">
        <f t="shared" si="25"/>
        <v>-179.05009574949858</v>
      </c>
      <c r="I330" s="6">
        <f t="shared" si="23"/>
        <v>2157.0500957494987</v>
      </c>
      <c r="J330" s="6">
        <f t="shared" si="24"/>
        <v>-46105.173731099698</v>
      </c>
    </row>
    <row r="331" spans="6:10" x14ac:dyDescent="0.3">
      <c r="F331" s="6">
        <f t="shared" si="20"/>
        <v>-46105.173731099698</v>
      </c>
      <c r="G331" s="6">
        <f t="shared" si="21"/>
        <v>2024</v>
      </c>
      <c r="H331" s="6">
        <f t="shared" si="25"/>
        <v>-187.83818484711259</v>
      </c>
      <c r="I331" s="6">
        <f t="shared" si="23"/>
        <v>2211.8381848471126</v>
      </c>
      <c r="J331" s="6">
        <f t="shared" si="24"/>
        <v>-48317.011915946809</v>
      </c>
    </row>
    <row r="332" spans="6:10" x14ac:dyDescent="0.3">
      <c r="F332" s="6">
        <f t="shared" si="20"/>
        <v>-48317.011915946809</v>
      </c>
      <c r="G332" s="6">
        <f t="shared" si="21"/>
        <v>2070</v>
      </c>
      <c r="H332" s="6">
        <f t="shared" si="25"/>
        <v>-196.84948740157978</v>
      </c>
      <c r="I332" s="6">
        <f t="shared" si="23"/>
        <v>2266.8494874015796</v>
      </c>
      <c r="J332" s="6">
        <f t="shared" si="24"/>
        <v>-50583.86140334839</v>
      </c>
    </row>
    <row r="333" spans="6:10" x14ac:dyDescent="0.3">
      <c r="F333" s="6">
        <f t="shared" si="20"/>
        <v>-50583.86140334839</v>
      </c>
      <c r="G333" s="6">
        <f t="shared" si="21"/>
        <v>2116</v>
      </c>
      <c r="H333" s="6">
        <f t="shared" si="25"/>
        <v>-206.08491281215365</v>
      </c>
      <c r="I333" s="6">
        <f t="shared" si="23"/>
        <v>2322.0849128121536</v>
      </c>
      <c r="J333" s="6">
        <f t="shared" si="24"/>
        <v>-52905.946316160545</v>
      </c>
    </row>
    <row r="334" spans="6:10" x14ac:dyDescent="0.3">
      <c r="F334" s="6">
        <f t="shared" si="20"/>
        <v>-52905.946316160545</v>
      </c>
      <c r="G334" s="6">
        <f t="shared" si="21"/>
        <v>2162</v>
      </c>
      <c r="H334" s="6">
        <f t="shared" si="25"/>
        <v>-215.54537418309266</v>
      </c>
      <c r="I334" s="6">
        <f t="shared" si="23"/>
        <v>2377.5453741830925</v>
      </c>
      <c r="J334" s="6">
        <f t="shared" si="24"/>
        <v>-55283.491690343639</v>
      </c>
    </row>
    <row r="335" spans="6:10" x14ac:dyDescent="0.3">
      <c r="F335" s="6">
        <f t="shared" si="20"/>
        <v>-55283.491690343639</v>
      </c>
      <c r="G335" s="6">
        <f t="shared" si="21"/>
        <v>2208</v>
      </c>
      <c r="H335" s="6">
        <f t="shared" si="25"/>
        <v>-225.23178833875514</v>
      </c>
      <c r="I335" s="6">
        <f t="shared" si="23"/>
        <v>2433.231788338755</v>
      </c>
      <c r="J335" s="6">
        <f t="shared" si="24"/>
        <v>-57716.723478682397</v>
      </c>
    </row>
    <row r="336" spans="6:10" x14ac:dyDescent="0.3">
      <c r="F336" s="6">
        <f t="shared" si="20"/>
        <v>-57716.723478682397</v>
      </c>
      <c r="G336" s="6">
        <f t="shared" si="21"/>
        <v>2254</v>
      </c>
      <c r="H336" s="6">
        <f t="shared" si="25"/>
        <v>-235.14507583875528</v>
      </c>
      <c r="I336" s="6">
        <f t="shared" si="23"/>
        <v>2489.1450758387555</v>
      </c>
      <c r="J336" s="6">
        <f t="shared" si="24"/>
        <v>-60205.868554521156</v>
      </c>
    </row>
    <row r="337" spans="6:10" x14ac:dyDescent="0.3">
      <c r="F337" s="6">
        <f t="shared" si="20"/>
        <v>-60205.868554521156</v>
      </c>
      <c r="G337" s="6">
        <f t="shared" si="21"/>
        <v>2300</v>
      </c>
      <c r="H337" s="6">
        <f t="shared" si="25"/>
        <v>-245.28616099318117</v>
      </c>
      <c r="I337" s="6">
        <f t="shared" si="23"/>
        <v>2545.2861609931811</v>
      </c>
      <c r="J337" s="6">
        <f t="shared" si="24"/>
        <v>-62751.154715514334</v>
      </c>
    </row>
    <row r="338" spans="6:10" x14ac:dyDescent="0.3">
      <c r="F338" s="6">
        <f t="shared" si="20"/>
        <v>-62751.154715514334</v>
      </c>
      <c r="G338" s="6">
        <f t="shared" si="21"/>
        <v>2346</v>
      </c>
      <c r="H338" s="6">
        <f t="shared" si="25"/>
        <v>-255.65597187787449</v>
      </c>
      <c r="I338" s="6">
        <f t="shared" si="23"/>
        <v>2601.6559718778744</v>
      </c>
      <c r="J338" s="6">
        <f t="shared" si="24"/>
        <v>-65352.810687392208</v>
      </c>
    </row>
    <row r="339" spans="6:10" x14ac:dyDescent="0.3">
      <c r="F339" s="6">
        <f t="shared" ref="F339:F402" si="26">J338</f>
        <v>-65352.810687392208</v>
      </c>
      <c r="G339" s="6">
        <f t="shared" ref="G339:G402" si="27">G338+$C$8</f>
        <v>2392</v>
      </c>
      <c r="H339" s="6">
        <f t="shared" si="25"/>
        <v>-266.25544034977287</v>
      </c>
      <c r="I339" s="6">
        <f t="shared" ref="I339:I402" si="28">G339-H339</f>
        <v>2658.2554403497729</v>
      </c>
      <c r="J339" s="6">
        <f t="shared" ref="J339:J402" si="29">F339-I339</f>
        <v>-68011.066127741986</v>
      </c>
    </row>
    <row r="340" spans="6:10" x14ac:dyDescent="0.3">
      <c r="F340" s="6">
        <f t="shared" si="26"/>
        <v>-68011.066127741986</v>
      </c>
      <c r="G340" s="6">
        <f t="shared" si="27"/>
        <v>2438</v>
      </c>
      <c r="H340" s="6">
        <f t="shared" si="25"/>
        <v>-277.08550206231456</v>
      </c>
      <c r="I340" s="6">
        <f t="shared" si="28"/>
        <v>2715.0855020623144</v>
      </c>
      <c r="J340" s="6">
        <f t="shared" si="29"/>
        <v>-70726.151629804299</v>
      </c>
    </row>
    <row r="341" spans="6:10" x14ac:dyDescent="0.3">
      <c r="F341" s="6">
        <f t="shared" si="26"/>
        <v>-70726.151629804299</v>
      </c>
      <c r="G341" s="6">
        <f t="shared" si="27"/>
        <v>2484</v>
      </c>
      <c r="H341" s="6">
        <f t="shared" si="25"/>
        <v>-288.14709648090547</v>
      </c>
      <c r="I341" s="6">
        <f t="shared" si="28"/>
        <v>2772.1470964809055</v>
      </c>
      <c r="J341" s="6">
        <f t="shared" si="29"/>
        <v>-73498.298726285211</v>
      </c>
    </row>
    <row r="342" spans="6:10" x14ac:dyDescent="0.3">
      <c r="F342" s="6">
        <f t="shared" si="26"/>
        <v>-73498.298726285211</v>
      </c>
      <c r="G342" s="6">
        <f t="shared" si="27"/>
        <v>2530</v>
      </c>
      <c r="H342" s="6">
        <f t="shared" si="25"/>
        <v>-299.44116689845009</v>
      </c>
      <c r="I342" s="6">
        <f t="shared" si="28"/>
        <v>2829.4411668984503</v>
      </c>
      <c r="J342" s="6">
        <f t="shared" si="29"/>
        <v>-76327.739893183665</v>
      </c>
    </row>
    <row r="343" spans="6:10" x14ac:dyDescent="0.3">
      <c r="F343" s="6">
        <f t="shared" si="26"/>
        <v>-76327.739893183665</v>
      </c>
      <c r="G343" s="6">
        <f t="shared" si="27"/>
        <v>2576</v>
      </c>
      <c r="H343" s="6">
        <f t="shared" si="25"/>
        <v>-310.96866045094481</v>
      </c>
      <c r="I343" s="6">
        <f t="shared" si="28"/>
        <v>2886.9686604509448</v>
      </c>
      <c r="J343" s="6">
        <f t="shared" si="29"/>
        <v>-79214.708553634613</v>
      </c>
    </row>
    <row r="344" spans="6:10" x14ac:dyDescent="0.3">
      <c r="F344" s="6">
        <f t="shared" si="26"/>
        <v>-79214.708553634613</v>
      </c>
      <c r="G344" s="6">
        <f t="shared" si="27"/>
        <v>2622</v>
      </c>
      <c r="H344" s="6">
        <f t="shared" si="25"/>
        <v>-322.73052813313546</v>
      </c>
      <c r="I344" s="6">
        <f t="shared" si="28"/>
        <v>2944.7305281331355</v>
      </c>
      <c r="J344" s="6">
        <f t="shared" si="29"/>
        <v>-82159.439081767749</v>
      </c>
    </row>
    <row r="345" spans="6:10" x14ac:dyDescent="0.3">
      <c r="F345" s="6">
        <f t="shared" si="26"/>
        <v>-82159.439081767749</v>
      </c>
      <c r="G345" s="6">
        <f t="shared" si="27"/>
        <v>2668</v>
      </c>
      <c r="H345" s="6">
        <f t="shared" si="25"/>
        <v>-334.727724814238</v>
      </c>
      <c r="I345" s="6">
        <f t="shared" si="28"/>
        <v>3002.7277248142382</v>
      </c>
      <c r="J345" s="6">
        <f t="shared" si="29"/>
        <v>-85162.166806581983</v>
      </c>
    </row>
    <row r="346" spans="6:10" x14ac:dyDescent="0.3">
      <c r="F346" s="6">
        <f t="shared" si="26"/>
        <v>-85162.166806581983</v>
      </c>
      <c r="G346" s="6">
        <f t="shared" si="27"/>
        <v>2714</v>
      </c>
      <c r="H346" s="6">
        <f t="shared" si="25"/>
        <v>-346.96120925372401</v>
      </c>
      <c r="I346" s="6">
        <f t="shared" si="28"/>
        <v>3060.9612092537241</v>
      </c>
      <c r="J346" s="6">
        <f t="shared" si="29"/>
        <v>-88223.128015835711</v>
      </c>
    </row>
    <row r="347" spans="6:10" x14ac:dyDescent="0.3">
      <c r="F347" s="6">
        <f t="shared" si="26"/>
        <v>-88223.128015835711</v>
      </c>
      <c r="G347" s="6">
        <f t="shared" si="27"/>
        <v>2760</v>
      </c>
      <c r="H347" s="6">
        <f t="shared" si="25"/>
        <v>-359.43194411716962</v>
      </c>
      <c r="I347" s="6">
        <f t="shared" si="28"/>
        <v>3119.4319441171697</v>
      </c>
      <c r="J347" s="6">
        <f t="shared" si="29"/>
        <v>-91342.55995995288</v>
      </c>
    </row>
    <row r="348" spans="6:10" x14ac:dyDescent="0.3">
      <c r="F348" s="6">
        <f t="shared" si="26"/>
        <v>-91342.55995995288</v>
      </c>
      <c r="G348" s="6">
        <f t="shared" si="27"/>
        <v>2806</v>
      </c>
      <c r="H348" s="6">
        <f t="shared" si="25"/>
        <v>-372.14089599216982</v>
      </c>
      <c r="I348" s="6">
        <f t="shared" si="28"/>
        <v>3178.14089599217</v>
      </c>
      <c r="J348" s="6">
        <f t="shared" si="29"/>
        <v>-94520.700855945048</v>
      </c>
    </row>
    <row r="349" spans="6:10" x14ac:dyDescent="0.3">
      <c r="F349" s="6">
        <f t="shared" si="26"/>
        <v>-94520.700855945048</v>
      </c>
      <c r="G349" s="6">
        <f t="shared" si="27"/>
        <v>2852</v>
      </c>
      <c r="H349" s="6">
        <f t="shared" si="25"/>
        <v>-385.08903540431697</v>
      </c>
      <c r="I349" s="6">
        <f t="shared" si="28"/>
        <v>3237.0890354043167</v>
      </c>
      <c r="J349" s="6">
        <f t="shared" si="29"/>
        <v>-97757.78989134937</v>
      </c>
    </row>
    <row r="350" spans="6:10" x14ac:dyDescent="0.3">
      <c r="F350" s="6">
        <f t="shared" si="26"/>
        <v>-97757.78989134937</v>
      </c>
      <c r="G350" s="6">
        <f t="shared" si="27"/>
        <v>2898</v>
      </c>
      <c r="H350" s="6">
        <f t="shared" si="25"/>
        <v>-398.27733683324504</v>
      </c>
      <c r="I350" s="6">
        <f t="shared" si="28"/>
        <v>3296.277336833245</v>
      </c>
      <c r="J350" s="6">
        <f t="shared" si="29"/>
        <v>-101054.06722818261</v>
      </c>
    </row>
    <row r="351" spans="6:10" x14ac:dyDescent="0.3">
      <c r="F351" s="6">
        <f t="shared" si="26"/>
        <v>-101054.06722818261</v>
      </c>
      <c r="G351" s="6">
        <f t="shared" si="27"/>
        <v>2944</v>
      </c>
      <c r="H351" s="6">
        <f t="shared" si="25"/>
        <v>-411.70677872873841</v>
      </c>
      <c r="I351" s="6">
        <f t="shared" si="28"/>
        <v>3355.7067787287383</v>
      </c>
      <c r="J351" s="6">
        <f t="shared" si="29"/>
        <v>-104409.77400691135</v>
      </c>
    </row>
    <row r="352" spans="6:10" x14ac:dyDescent="0.3">
      <c r="F352" s="6">
        <f t="shared" si="26"/>
        <v>-104409.77400691135</v>
      </c>
      <c r="G352" s="6">
        <f t="shared" si="27"/>
        <v>2990</v>
      </c>
      <c r="H352" s="6">
        <f t="shared" si="25"/>
        <v>-425.3783435269072</v>
      </c>
      <c r="I352" s="6">
        <f t="shared" si="28"/>
        <v>3415.378343526907</v>
      </c>
      <c r="J352" s="6">
        <f t="shared" si="29"/>
        <v>-107825.15235043826</v>
      </c>
    </row>
    <row r="353" spans="6:10" x14ac:dyDescent="0.3">
      <c r="F353" s="6">
        <f t="shared" si="26"/>
        <v>-107825.15235043826</v>
      </c>
      <c r="G353" s="6">
        <f t="shared" si="27"/>
        <v>3036</v>
      </c>
      <c r="H353" s="6">
        <f t="shared" si="25"/>
        <v>-439.29301766642772</v>
      </c>
      <c r="I353" s="6">
        <f t="shared" si="28"/>
        <v>3475.2930176664277</v>
      </c>
      <c r="J353" s="6">
        <f t="shared" si="29"/>
        <v>-111300.44536810469</v>
      </c>
    </row>
    <row r="354" spans="6:10" x14ac:dyDescent="0.3">
      <c r="F354" s="6">
        <f t="shared" si="26"/>
        <v>-111300.44536810469</v>
      </c>
      <c r="G354" s="6">
        <f t="shared" si="27"/>
        <v>3082</v>
      </c>
      <c r="H354" s="6">
        <f t="shared" si="25"/>
        <v>-453.45179160484952</v>
      </c>
      <c r="I354" s="6">
        <f t="shared" si="28"/>
        <v>3535.4517916048494</v>
      </c>
      <c r="J354" s="6">
        <f t="shared" si="29"/>
        <v>-114835.89715970954</v>
      </c>
    </row>
    <row r="355" spans="6:10" x14ac:dyDescent="0.3">
      <c r="F355" s="6">
        <f t="shared" si="26"/>
        <v>-114835.89715970954</v>
      </c>
      <c r="G355" s="6">
        <f t="shared" si="27"/>
        <v>3128</v>
      </c>
      <c r="H355" s="6">
        <f t="shared" si="25"/>
        <v>-467.855659834969</v>
      </c>
      <c r="I355" s="6">
        <f t="shared" si="28"/>
        <v>3595.8556598349692</v>
      </c>
      <c r="J355" s="6">
        <f t="shared" si="29"/>
        <v>-118431.7528195445</v>
      </c>
    </row>
    <row r="356" spans="6:10" x14ac:dyDescent="0.3">
      <c r="F356" s="6">
        <f t="shared" si="26"/>
        <v>-118431.7528195445</v>
      </c>
      <c r="G356" s="6">
        <f t="shared" si="27"/>
        <v>3174</v>
      </c>
      <c r="H356" s="6">
        <f t="shared" si="25"/>
        <v>-482.5056209012692</v>
      </c>
      <c r="I356" s="6">
        <f t="shared" si="28"/>
        <v>3656.5056209012691</v>
      </c>
      <c r="J356" s="6">
        <f t="shared" si="29"/>
        <v>-122088.25844044577</v>
      </c>
    </row>
    <row r="357" spans="6:10" x14ac:dyDescent="0.3">
      <c r="F357" s="6">
        <f t="shared" si="26"/>
        <v>-122088.25844044577</v>
      </c>
      <c r="G357" s="6">
        <f t="shared" si="27"/>
        <v>3220</v>
      </c>
      <c r="H357" s="6">
        <f t="shared" si="25"/>
        <v>-497.40267741642697</v>
      </c>
      <c r="I357" s="6">
        <f t="shared" si="28"/>
        <v>3717.4026774164267</v>
      </c>
      <c r="J357" s="6">
        <f t="shared" si="29"/>
        <v>-125805.6611178622</v>
      </c>
    </row>
    <row r="358" spans="6:10" x14ac:dyDescent="0.3">
      <c r="F358" s="6">
        <f t="shared" si="26"/>
        <v>-125805.6611178622</v>
      </c>
      <c r="G358" s="6">
        <f t="shared" si="27"/>
        <v>3266</v>
      </c>
      <c r="H358" s="6">
        <f t="shared" si="25"/>
        <v>-512.54783607788727</v>
      </c>
      <c r="I358" s="6">
        <f t="shared" si="28"/>
        <v>3778.547836077887</v>
      </c>
      <c r="J358" s="6">
        <f t="shared" si="29"/>
        <v>-129584.20895394008</v>
      </c>
    </row>
    <row r="359" spans="6:10" x14ac:dyDescent="0.3">
      <c r="F359" s="6">
        <f t="shared" si="26"/>
        <v>-129584.20895394008</v>
      </c>
      <c r="G359" s="6">
        <f t="shared" si="27"/>
        <v>3312</v>
      </c>
      <c r="H359" s="6">
        <f t="shared" si="25"/>
        <v>-527.94210768450523</v>
      </c>
      <c r="I359" s="6">
        <f t="shared" si="28"/>
        <v>3839.9421076845051</v>
      </c>
      <c r="J359" s="6">
        <f t="shared" si="29"/>
        <v>-133424.15106162458</v>
      </c>
    </row>
    <row r="360" spans="6:10" x14ac:dyDescent="0.3">
      <c r="F360" s="6">
        <f t="shared" si="26"/>
        <v>-133424.15106162458</v>
      </c>
      <c r="G360" s="6">
        <f t="shared" si="27"/>
        <v>3358</v>
      </c>
      <c r="H360" s="6">
        <f t="shared" si="25"/>
        <v>-543.58650715325541</v>
      </c>
      <c r="I360" s="6">
        <f t="shared" si="28"/>
        <v>3901.5865071532553</v>
      </c>
      <c r="J360" s="6">
        <f t="shared" si="29"/>
        <v>-137325.73756877784</v>
      </c>
    </row>
    <row r="361" spans="6:10" x14ac:dyDescent="0.3">
      <c r="F361" s="6">
        <f t="shared" si="26"/>
        <v>-137325.73756877784</v>
      </c>
      <c r="G361" s="6">
        <f t="shared" si="27"/>
        <v>3404</v>
      </c>
      <c r="H361" s="6">
        <f t="shared" si="25"/>
        <v>-559.48205353600997</v>
      </c>
      <c r="I361" s="6">
        <f t="shared" si="28"/>
        <v>3963.48205353601</v>
      </c>
      <c r="J361" s="6">
        <f t="shared" si="29"/>
        <v>-141289.21962231386</v>
      </c>
    </row>
    <row r="362" spans="6:10" x14ac:dyDescent="0.3">
      <c r="F362" s="6">
        <f t="shared" si="26"/>
        <v>-141289.21962231386</v>
      </c>
      <c r="G362" s="6">
        <f t="shared" si="27"/>
        <v>3450</v>
      </c>
      <c r="H362" s="6">
        <f t="shared" si="25"/>
        <v>-575.62977003638457</v>
      </c>
      <c r="I362" s="6">
        <f t="shared" si="28"/>
        <v>4025.6297700363848</v>
      </c>
      <c r="J362" s="6">
        <f t="shared" si="29"/>
        <v>-145314.84939235024</v>
      </c>
    </row>
    <row r="363" spans="6:10" x14ac:dyDescent="0.3">
      <c r="F363" s="6">
        <f t="shared" si="26"/>
        <v>-145314.84939235024</v>
      </c>
      <c r="G363" s="6">
        <f t="shared" si="27"/>
        <v>3496</v>
      </c>
      <c r="H363" s="6">
        <f t="shared" si="25"/>
        <v>-592.03068402665258</v>
      </c>
      <c r="I363" s="6">
        <f t="shared" si="28"/>
        <v>4088.0306840266526</v>
      </c>
      <c r="J363" s="6">
        <f t="shared" si="29"/>
        <v>-149402.8800763769</v>
      </c>
    </row>
    <row r="364" spans="6:10" x14ac:dyDescent="0.3">
      <c r="F364" s="6">
        <f t="shared" si="26"/>
        <v>-149402.8800763769</v>
      </c>
      <c r="G364" s="6">
        <f t="shared" si="27"/>
        <v>3542</v>
      </c>
      <c r="H364" s="6">
        <f t="shared" si="25"/>
        <v>-608.68582706472989</v>
      </c>
      <c r="I364" s="6">
        <f t="shared" si="28"/>
        <v>4150.6858270647299</v>
      </c>
      <c r="J364" s="6">
        <f t="shared" si="29"/>
        <v>-153553.56590344163</v>
      </c>
    </row>
    <row r="365" spans="6:10" x14ac:dyDescent="0.3">
      <c r="F365" s="6">
        <f t="shared" si="26"/>
        <v>-153553.56590344163</v>
      </c>
      <c r="G365" s="6">
        <f t="shared" si="27"/>
        <v>3588</v>
      </c>
      <c r="H365" s="6">
        <f t="shared" si="25"/>
        <v>-625.59623491122647</v>
      </c>
      <c r="I365" s="6">
        <f t="shared" si="28"/>
        <v>4213.5962349112269</v>
      </c>
      <c r="J365" s="6">
        <f t="shared" si="29"/>
        <v>-157767.16213835287</v>
      </c>
    </row>
    <row r="366" spans="6:10" x14ac:dyDescent="0.3">
      <c r="F366" s="6">
        <f t="shared" si="26"/>
        <v>-157767.16213835287</v>
      </c>
      <c r="G366" s="6">
        <f t="shared" si="27"/>
        <v>3634</v>
      </c>
      <c r="H366" s="6">
        <f t="shared" si="25"/>
        <v>-642.76294754656942</v>
      </c>
      <c r="I366" s="6">
        <f t="shared" si="28"/>
        <v>4276.7629475465692</v>
      </c>
      <c r="J366" s="6">
        <f t="shared" si="29"/>
        <v>-162043.92508589945</v>
      </c>
    </row>
    <row r="367" spans="6:10" x14ac:dyDescent="0.3">
      <c r="F367" s="6">
        <f t="shared" si="26"/>
        <v>-162043.92508589945</v>
      </c>
      <c r="G367" s="6">
        <f t="shared" si="27"/>
        <v>3680</v>
      </c>
      <c r="H367" s="6">
        <f t="shared" si="25"/>
        <v>-660.18700918819502</v>
      </c>
      <c r="I367" s="6">
        <f t="shared" si="28"/>
        <v>4340.1870091881947</v>
      </c>
      <c r="J367" s="6">
        <f t="shared" si="29"/>
        <v>-166384.11209508765</v>
      </c>
    </row>
    <row r="368" spans="6:10" x14ac:dyDescent="0.3">
      <c r="F368" s="6">
        <f t="shared" si="26"/>
        <v>-166384.11209508765</v>
      </c>
      <c r="G368" s="6">
        <f t="shared" si="27"/>
        <v>3726</v>
      </c>
      <c r="H368" s="6">
        <f t="shared" si="25"/>
        <v>-677.86946830781028</v>
      </c>
      <c r="I368" s="6">
        <f t="shared" si="28"/>
        <v>4403.8694683078102</v>
      </c>
      <c r="J368" s="6">
        <f t="shared" si="29"/>
        <v>-170787.98156339547</v>
      </c>
    </row>
    <row r="369" spans="6:10" x14ac:dyDescent="0.3">
      <c r="F369" s="6">
        <f t="shared" si="26"/>
        <v>-170787.98156339547</v>
      </c>
      <c r="G369" s="6">
        <f t="shared" si="27"/>
        <v>3772</v>
      </c>
      <c r="H369" s="6">
        <f t="shared" si="25"/>
        <v>-695.81137764872597</v>
      </c>
      <c r="I369" s="6">
        <f t="shared" si="28"/>
        <v>4467.8113776487262</v>
      </c>
      <c r="J369" s="6">
        <f t="shared" si="29"/>
        <v>-175255.7929410442</v>
      </c>
    </row>
    <row r="370" spans="6:10" x14ac:dyDescent="0.3">
      <c r="F370" s="6">
        <f t="shared" si="26"/>
        <v>-175255.7929410442</v>
      </c>
      <c r="G370" s="6">
        <f t="shared" si="27"/>
        <v>3818</v>
      </c>
      <c r="H370" s="6">
        <f t="shared" si="25"/>
        <v>-714.01379424325944</v>
      </c>
      <c r="I370" s="6">
        <f t="shared" si="28"/>
        <v>4532.0137942432593</v>
      </c>
      <c r="J370" s="6">
        <f t="shared" si="29"/>
        <v>-179787.80673528745</v>
      </c>
    </row>
    <row r="371" spans="6:10" x14ac:dyDescent="0.3">
      <c r="F371" s="6">
        <f t="shared" si="26"/>
        <v>-179787.80673528745</v>
      </c>
      <c r="G371" s="6">
        <f t="shared" si="27"/>
        <v>3864</v>
      </c>
      <c r="H371" s="6">
        <f t="shared" si="25"/>
        <v>-732.47777943020822</v>
      </c>
      <c r="I371" s="6">
        <f t="shared" si="28"/>
        <v>4596.4777794302081</v>
      </c>
      <c r="J371" s="6">
        <f t="shared" si="29"/>
        <v>-184384.28451471767</v>
      </c>
    </row>
    <row r="372" spans="6:10" x14ac:dyDescent="0.3">
      <c r="F372" s="6">
        <f t="shared" si="26"/>
        <v>-184384.28451471767</v>
      </c>
      <c r="G372" s="6">
        <f t="shared" si="27"/>
        <v>3910</v>
      </c>
      <c r="H372" s="6">
        <f t="shared" si="25"/>
        <v>-751.20439887239604</v>
      </c>
      <c r="I372" s="6">
        <f t="shared" si="28"/>
        <v>4661.2043988723963</v>
      </c>
      <c r="J372" s="6">
        <f t="shared" si="29"/>
        <v>-189045.48891359006</v>
      </c>
    </row>
    <row r="373" spans="6:10" x14ac:dyDescent="0.3">
      <c r="F373" s="6">
        <f t="shared" si="26"/>
        <v>-189045.48891359006</v>
      </c>
      <c r="G373" s="6">
        <f t="shared" si="27"/>
        <v>3956</v>
      </c>
      <c r="H373" s="6">
        <f t="shared" si="25"/>
        <v>-770.19472257428845</v>
      </c>
      <c r="I373" s="6">
        <f t="shared" si="28"/>
        <v>4726.1947225742888</v>
      </c>
      <c r="J373" s="6">
        <f t="shared" si="29"/>
        <v>-193771.68363616435</v>
      </c>
    </row>
    <row r="374" spans="6:10" x14ac:dyDescent="0.3">
      <c r="F374" s="6">
        <f t="shared" si="26"/>
        <v>-193771.68363616435</v>
      </c>
      <c r="G374" s="6">
        <f t="shared" si="27"/>
        <v>4002</v>
      </c>
      <c r="H374" s="6">
        <f t="shared" si="25"/>
        <v>-789.44982489968163</v>
      </c>
      <c r="I374" s="6">
        <f t="shared" si="28"/>
        <v>4791.4498248996815</v>
      </c>
      <c r="J374" s="6">
        <f t="shared" si="29"/>
        <v>-198563.13346106402</v>
      </c>
    </row>
    <row r="375" spans="6:10" x14ac:dyDescent="0.3">
      <c r="F375" s="6">
        <f t="shared" si="26"/>
        <v>-198563.13346106402</v>
      </c>
      <c r="G375" s="6">
        <f t="shared" si="27"/>
        <v>4048</v>
      </c>
      <c r="H375" s="6">
        <f t="shared" si="25"/>
        <v>-808.97078458946316</v>
      </c>
      <c r="I375" s="6">
        <f t="shared" si="28"/>
        <v>4856.9707845894627</v>
      </c>
      <c r="J375" s="6">
        <f t="shared" si="29"/>
        <v>-203420.10424565349</v>
      </c>
    </row>
    <row r="376" spans="6:10" x14ac:dyDescent="0.3">
      <c r="F376" s="6">
        <f t="shared" si="26"/>
        <v>-203420.10424565349</v>
      </c>
      <c r="G376" s="6">
        <f t="shared" si="27"/>
        <v>4094</v>
      </c>
      <c r="H376" s="6">
        <f t="shared" si="25"/>
        <v>-828.75868477944425</v>
      </c>
      <c r="I376" s="6">
        <f t="shared" si="28"/>
        <v>4922.7586847794446</v>
      </c>
      <c r="J376" s="6">
        <f t="shared" si="29"/>
        <v>-208342.86293043295</v>
      </c>
    </row>
    <row r="377" spans="6:10" x14ac:dyDescent="0.3">
      <c r="F377" s="6">
        <f t="shared" si="26"/>
        <v>-208342.86293043295</v>
      </c>
      <c r="G377" s="6">
        <f t="shared" si="27"/>
        <v>4140</v>
      </c>
      <c r="H377" s="6">
        <f t="shared" si="25"/>
        <v>-848.81461301826573</v>
      </c>
      <c r="I377" s="6">
        <f t="shared" si="28"/>
        <v>4988.8146130182658</v>
      </c>
      <c r="J377" s="6">
        <f t="shared" si="29"/>
        <v>-213331.67754345122</v>
      </c>
    </row>
    <row r="378" spans="6:10" x14ac:dyDescent="0.3">
      <c r="F378" s="6">
        <f t="shared" si="26"/>
        <v>-213331.67754345122</v>
      </c>
      <c r="G378" s="6">
        <f t="shared" si="27"/>
        <v>4186</v>
      </c>
      <c r="H378" s="6">
        <f t="shared" si="25"/>
        <v>-869.13966128537595</v>
      </c>
      <c r="I378" s="6">
        <f t="shared" si="28"/>
        <v>5055.139661285376</v>
      </c>
      <c r="J378" s="6">
        <f t="shared" si="29"/>
        <v>-218386.81720473661</v>
      </c>
    </row>
    <row r="379" spans="6:10" x14ac:dyDescent="0.3">
      <c r="F379" s="6">
        <f t="shared" si="26"/>
        <v>-218386.81720473661</v>
      </c>
      <c r="G379" s="6">
        <f t="shared" si="27"/>
        <v>4232</v>
      </c>
      <c r="H379" s="6">
        <f t="shared" si="25"/>
        <v>-889.73492600908287</v>
      </c>
      <c r="I379" s="6">
        <f t="shared" si="28"/>
        <v>5121.7349260090832</v>
      </c>
      <c r="J379" s="6">
        <f t="shared" si="29"/>
        <v>-223508.55213074569</v>
      </c>
    </row>
    <row r="380" spans="6:10" x14ac:dyDescent="0.3">
      <c r="F380" s="6">
        <f t="shared" si="26"/>
        <v>-223508.55213074569</v>
      </c>
      <c r="G380" s="6">
        <f t="shared" si="27"/>
        <v>4278</v>
      </c>
      <c r="H380" s="6">
        <f t="shared" si="25"/>
        <v>-910.60150808467893</v>
      </c>
      <c r="I380" s="6">
        <f t="shared" si="28"/>
        <v>5188.6015080846792</v>
      </c>
      <c r="J380" s="6">
        <f t="shared" si="29"/>
        <v>-228697.15363883038</v>
      </c>
    </row>
    <row r="381" spans="6:10" x14ac:dyDescent="0.3">
      <c r="F381" s="6">
        <f t="shared" si="26"/>
        <v>-228697.15363883038</v>
      </c>
      <c r="G381" s="6">
        <f t="shared" si="27"/>
        <v>4324</v>
      </c>
      <c r="H381" s="6">
        <f t="shared" si="25"/>
        <v>-931.74051289264048</v>
      </c>
      <c r="I381" s="6">
        <f t="shared" si="28"/>
        <v>5255.7405128926403</v>
      </c>
      <c r="J381" s="6">
        <f t="shared" si="29"/>
        <v>-233952.89415172301</v>
      </c>
    </row>
    <row r="382" spans="6:10" x14ac:dyDescent="0.3">
      <c r="F382" s="6">
        <f t="shared" si="26"/>
        <v>-233952.89415172301</v>
      </c>
      <c r="G382" s="6">
        <f t="shared" si="27"/>
        <v>4370</v>
      </c>
      <c r="H382" s="6">
        <f t="shared" si="25"/>
        <v>-953.15305031690048</v>
      </c>
      <c r="I382" s="6">
        <f t="shared" si="28"/>
        <v>5323.1530503169006</v>
      </c>
      <c r="J382" s="6">
        <f t="shared" si="29"/>
        <v>-239276.04720203992</v>
      </c>
    </row>
    <row r="383" spans="6:10" x14ac:dyDescent="0.3">
      <c r="F383" s="6">
        <f t="shared" si="26"/>
        <v>-239276.04720203992</v>
      </c>
      <c r="G383" s="6">
        <f t="shared" si="27"/>
        <v>4416</v>
      </c>
      <c r="H383" s="6">
        <f t="shared" si="25"/>
        <v>-974.84023476319692</v>
      </c>
      <c r="I383" s="6">
        <f t="shared" si="28"/>
        <v>5390.8402347631973</v>
      </c>
      <c r="J383" s="6">
        <f t="shared" si="29"/>
        <v>-244666.88743680311</v>
      </c>
    </row>
    <row r="384" spans="6:10" x14ac:dyDescent="0.3">
      <c r="F384" s="6">
        <f t="shared" si="26"/>
        <v>-244666.88743680311</v>
      </c>
      <c r="G384" s="6">
        <f t="shared" si="27"/>
        <v>4462</v>
      </c>
      <c r="H384" s="6">
        <f t="shared" ref="H384:H447" si="30">$C$4*F384</f>
        <v>-996.80318517749413</v>
      </c>
      <c r="I384" s="6">
        <f t="shared" si="28"/>
        <v>5458.803185177494</v>
      </c>
      <c r="J384" s="6">
        <f t="shared" si="29"/>
        <v>-250125.69062198061</v>
      </c>
    </row>
    <row r="385" spans="6:10" x14ac:dyDescent="0.3">
      <c r="F385" s="6">
        <f t="shared" si="26"/>
        <v>-250125.69062198061</v>
      </c>
      <c r="G385" s="6">
        <f t="shared" si="27"/>
        <v>4508</v>
      </c>
      <c r="H385" s="6">
        <f t="shared" si="30"/>
        <v>-1019.0430250644812</v>
      </c>
      <c r="I385" s="6">
        <f t="shared" si="28"/>
        <v>5527.0430250644813</v>
      </c>
      <c r="J385" s="6">
        <f t="shared" si="29"/>
        <v>-255652.7336470451</v>
      </c>
    </row>
    <row r="386" spans="6:10" x14ac:dyDescent="0.3">
      <c r="F386" s="6">
        <f t="shared" si="26"/>
        <v>-255652.7336470451</v>
      </c>
      <c r="G386" s="6">
        <f t="shared" si="27"/>
        <v>4554</v>
      </c>
      <c r="H386" s="6">
        <f t="shared" si="30"/>
        <v>-1041.560882506144</v>
      </c>
      <c r="I386" s="6">
        <f t="shared" si="28"/>
        <v>5595.5608825061445</v>
      </c>
      <c r="J386" s="6">
        <f t="shared" si="29"/>
        <v>-261248.29452955123</v>
      </c>
    </row>
    <row r="387" spans="6:10" x14ac:dyDescent="0.3">
      <c r="F387" s="6">
        <f t="shared" si="26"/>
        <v>-261248.29452955123</v>
      </c>
      <c r="G387" s="6">
        <f t="shared" si="27"/>
        <v>4600</v>
      </c>
      <c r="H387" s="6">
        <f t="shared" si="30"/>
        <v>-1064.3578901804146</v>
      </c>
      <c r="I387" s="6">
        <f t="shared" si="28"/>
        <v>5664.3578901804149</v>
      </c>
      <c r="J387" s="6">
        <f t="shared" si="29"/>
        <v>-266912.65241973166</v>
      </c>
    </row>
    <row r="388" spans="6:10" x14ac:dyDescent="0.3">
      <c r="F388" s="6">
        <f t="shared" si="26"/>
        <v>-266912.65241973166</v>
      </c>
      <c r="G388" s="6">
        <f t="shared" si="27"/>
        <v>4646</v>
      </c>
      <c r="H388" s="6">
        <f t="shared" si="30"/>
        <v>-1087.4351853798951</v>
      </c>
      <c r="I388" s="6">
        <f t="shared" si="28"/>
        <v>5733.4351853798953</v>
      </c>
      <c r="J388" s="6">
        <f t="shared" si="29"/>
        <v>-272646.08760511153</v>
      </c>
    </row>
    <row r="389" spans="6:10" x14ac:dyDescent="0.3">
      <c r="F389" s="6">
        <f t="shared" si="26"/>
        <v>-272646.08760511153</v>
      </c>
      <c r="G389" s="6">
        <f t="shared" si="27"/>
        <v>4692</v>
      </c>
      <c r="H389" s="6">
        <f t="shared" si="30"/>
        <v>-1110.7939100306573</v>
      </c>
      <c r="I389" s="6">
        <f t="shared" si="28"/>
        <v>5802.7939100306576</v>
      </c>
      <c r="J389" s="6">
        <f t="shared" si="29"/>
        <v>-278448.88151514222</v>
      </c>
    </row>
    <row r="390" spans="6:10" x14ac:dyDescent="0.3">
      <c r="F390" s="6">
        <f t="shared" si="26"/>
        <v>-278448.88151514222</v>
      </c>
      <c r="G390" s="6">
        <f t="shared" si="27"/>
        <v>4738</v>
      </c>
      <c r="H390" s="6">
        <f t="shared" si="30"/>
        <v>-1134.4352107111233</v>
      </c>
      <c r="I390" s="6">
        <f t="shared" si="28"/>
        <v>5872.4352107111235</v>
      </c>
      <c r="J390" s="6">
        <f t="shared" si="29"/>
        <v>-284321.31672585336</v>
      </c>
    </row>
    <row r="391" spans="6:10" x14ac:dyDescent="0.3">
      <c r="F391" s="6">
        <f t="shared" si="26"/>
        <v>-284321.31672585336</v>
      </c>
      <c r="G391" s="6">
        <f t="shared" si="27"/>
        <v>4784</v>
      </c>
      <c r="H391" s="6">
        <f t="shared" si="30"/>
        <v>-1158.3602386710156</v>
      </c>
      <c r="I391" s="6">
        <f t="shared" si="28"/>
        <v>5942.3602386710154</v>
      </c>
      <c r="J391" s="6">
        <f t="shared" si="29"/>
        <v>-290263.67696452438</v>
      </c>
    </row>
    <row r="392" spans="6:10" x14ac:dyDescent="0.3">
      <c r="F392" s="6">
        <f t="shared" si="26"/>
        <v>-290263.67696452438</v>
      </c>
      <c r="G392" s="6">
        <f t="shared" si="27"/>
        <v>4830</v>
      </c>
      <c r="H392" s="6">
        <f t="shared" si="30"/>
        <v>-1182.5701498503915</v>
      </c>
      <c r="I392" s="6">
        <f t="shared" si="28"/>
        <v>6012.5701498503913</v>
      </c>
      <c r="J392" s="6">
        <f t="shared" si="29"/>
        <v>-296276.24711437477</v>
      </c>
    </row>
    <row r="393" spans="6:10" x14ac:dyDescent="0.3">
      <c r="F393" s="6">
        <f t="shared" si="26"/>
        <v>-296276.24711437477</v>
      </c>
      <c r="G393" s="6">
        <f t="shared" si="27"/>
        <v>4876</v>
      </c>
      <c r="H393" s="6">
        <f t="shared" si="30"/>
        <v>-1207.0661048987511</v>
      </c>
      <c r="I393" s="6">
        <f t="shared" si="28"/>
        <v>6083.0661048987513</v>
      </c>
      <c r="J393" s="6">
        <f t="shared" si="29"/>
        <v>-302359.31321927352</v>
      </c>
    </row>
    <row r="394" spans="6:10" x14ac:dyDescent="0.3">
      <c r="F394" s="6">
        <f t="shared" si="26"/>
        <v>-302359.31321927352</v>
      </c>
      <c r="G394" s="6">
        <f t="shared" si="27"/>
        <v>4922</v>
      </c>
      <c r="H394" s="6">
        <f t="shared" si="30"/>
        <v>-1231.8492691942242</v>
      </c>
      <c r="I394" s="6">
        <f t="shared" si="28"/>
        <v>6153.8492691942247</v>
      </c>
      <c r="J394" s="6">
        <f t="shared" si="29"/>
        <v>-308513.16248846776</v>
      </c>
    </row>
    <row r="395" spans="6:10" x14ac:dyDescent="0.3">
      <c r="F395" s="6">
        <f t="shared" si="26"/>
        <v>-308513.16248846776</v>
      </c>
      <c r="G395" s="6">
        <f t="shared" si="27"/>
        <v>4968</v>
      </c>
      <c r="H395" s="6">
        <f t="shared" si="30"/>
        <v>-1256.9208128628356</v>
      </c>
      <c r="I395" s="6">
        <f t="shared" si="28"/>
        <v>6224.9208128628361</v>
      </c>
      <c r="J395" s="6">
        <f t="shared" si="29"/>
        <v>-314738.08330133057</v>
      </c>
    </row>
    <row r="396" spans="6:10" x14ac:dyDescent="0.3">
      <c r="F396" s="6">
        <f t="shared" si="26"/>
        <v>-314738.08330133057</v>
      </c>
      <c r="G396" s="6">
        <f t="shared" si="27"/>
        <v>5014</v>
      </c>
      <c r="H396" s="6">
        <f t="shared" si="30"/>
        <v>-1282.2819107978476</v>
      </c>
      <c r="I396" s="6">
        <f t="shared" si="28"/>
        <v>6296.2819107978476</v>
      </c>
      <c r="J396" s="6">
        <f t="shared" si="29"/>
        <v>-321034.36521212844</v>
      </c>
    </row>
    <row r="397" spans="6:10" x14ac:dyDescent="0.3">
      <c r="F397" s="6">
        <f t="shared" si="26"/>
        <v>-321034.36521212844</v>
      </c>
      <c r="G397" s="6">
        <f t="shared" si="27"/>
        <v>5060</v>
      </c>
      <c r="H397" s="6">
        <f t="shared" si="30"/>
        <v>-1307.933742679184</v>
      </c>
      <c r="I397" s="6">
        <f t="shared" si="28"/>
        <v>6367.9337426791844</v>
      </c>
      <c r="J397" s="6">
        <f t="shared" si="29"/>
        <v>-327402.29895480763</v>
      </c>
    </row>
    <row r="398" spans="6:10" x14ac:dyDescent="0.3">
      <c r="F398" s="6">
        <f t="shared" si="26"/>
        <v>-327402.29895480763</v>
      </c>
      <c r="G398" s="6">
        <f t="shared" si="27"/>
        <v>5106</v>
      </c>
      <c r="H398" s="6">
        <f t="shared" si="30"/>
        <v>-1333.8774929929302</v>
      </c>
      <c r="I398" s="6">
        <f t="shared" si="28"/>
        <v>6439.8774929929305</v>
      </c>
      <c r="J398" s="6">
        <f t="shared" si="29"/>
        <v>-333842.17644780054</v>
      </c>
    </row>
    <row r="399" spans="6:10" x14ac:dyDescent="0.3">
      <c r="F399" s="6">
        <f t="shared" si="26"/>
        <v>-333842.17644780054</v>
      </c>
      <c r="G399" s="6">
        <f t="shared" si="27"/>
        <v>5152</v>
      </c>
      <c r="H399" s="6">
        <f t="shared" si="30"/>
        <v>-1360.1143510509144</v>
      </c>
      <c r="I399" s="6">
        <f t="shared" si="28"/>
        <v>6512.1143510509146</v>
      </c>
      <c r="J399" s="6">
        <f t="shared" si="29"/>
        <v>-340354.29079885146</v>
      </c>
    </row>
    <row r="400" spans="6:10" x14ac:dyDescent="0.3">
      <c r="F400" s="6">
        <f t="shared" si="26"/>
        <v>-340354.29079885146</v>
      </c>
      <c r="G400" s="6">
        <f t="shared" si="27"/>
        <v>5198</v>
      </c>
      <c r="H400" s="6">
        <f t="shared" si="30"/>
        <v>-1386.6455110103686</v>
      </c>
      <c r="I400" s="6">
        <f t="shared" si="28"/>
        <v>6584.6455110103689</v>
      </c>
      <c r="J400" s="6">
        <f t="shared" si="29"/>
        <v>-346938.93630986183</v>
      </c>
    </row>
    <row r="401" spans="6:10" x14ac:dyDescent="0.3">
      <c r="F401" s="6">
        <f t="shared" si="26"/>
        <v>-346938.93630986183</v>
      </c>
      <c r="G401" s="6">
        <f t="shared" si="27"/>
        <v>5244</v>
      </c>
      <c r="H401" s="6">
        <f t="shared" si="30"/>
        <v>-1413.4721718936694</v>
      </c>
      <c r="I401" s="6">
        <f t="shared" si="28"/>
        <v>6657.4721718936689</v>
      </c>
      <c r="J401" s="6">
        <f t="shared" si="29"/>
        <v>-353596.40848175553</v>
      </c>
    </row>
    <row r="402" spans="6:10" x14ac:dyDescent="0.3">
      <c r="F402" s="6">
        <f t="shared" si="26"/>
        <v>-353596.40848175553</v>
      </c>
      <c r="G402" s="6">
        <f t="shared" si="27"/>
        <v>5290</v>
      </c>
      <c r="H402" s="6">
        <f t="shared" si="30"/>
        <v>-1440.5955376081586</v>
      </c>
      <c r="I402" s="6">
        <f t="shared" si="28"/>
        <v>6730.5955376081583</v>
      </c>
      <c r="J402" s="6">
        <f t="shared" si="29"/>
        <v>-360327.00401936367</v>
      </c>
    </row>
    <row r="403" spans="6:10" x14ac:dyDescent="0.3">
      <c r="F403" s="6">
        <f t="shared" ref="F403:F466" si="31">J402</f>
        <v>-360327.00401936367</v>
      </c>
      <c r="G403" s="6">
        <f t="shared" ref="G403:G466" si="32">G402+$C$8</f>
        <v>5336</v>
      </c>
      <c r="H403" s="6">
        <f t="shared" si="30"/>
        <v>-1468.0168169660453</v>
      </c>
      <c r="I403" s="6">
        <f t="shared" ref="I403:I466" si="33">G403-H403</f>
        <v>6804.0168169660456</v>
      </c>
      <c r="J403" s="6">
        <f t="shared" ref="J403:J466" si="34">F403-I403</f>
        <v>-367131.02083632973</v>
      </c>
    </row>
    <row r="404" spans="6:10" x14ac:dyDescent="0.3">
      <c r="F404" s="6">
        <f t="shared" si="31"/>
        <v>-367131.02083632973</v>
      </c>
      <c r="G404" s="6">
        <f t="shared" si="32"/>
        <v>5382</v>
      </c>
      <c r="H404" s="6">
        <f t="shared" si="30"/>
        <v>-1495.7372237043901</v>
      </c>
      <c r="I404" s="6">
        <f t="shared" si="33"/>
        <v>6877.7372237043901</v>
      </c>
      <c r="J404" s="6">
        <f t="shared" si="34"/>
        <v>-374008.75806003413</v>
      </c>
    </row>
    <row r="405" spans="6:10" x14ac:dyDescent="0.3">
      <c r="F405" s="6">
        <f t="shared" si="31"/>
        <v>-374008.75806003413</v>
      </c>
      <c r="G405" s="6">
        <f t="shared" si="32"/>
        <v>5428</v>
      </c>
      <c r="H405" s="6">
        <f t="shared" si="30"/>
        <v>-1523.7579765051678</v>
      </c>
      <c r="I405" s="6">
        <f t="shared" si="33"/>
        <v>6951.7579765051678</v>
      </c>
      <c r="J405" s="6">
        <f t="shared" si="34"/>
        <v>-380960.51603653928</v>
      </c>
    </row>
    <row r="406" spans="6:10" x14ac:dyDescent="0.3">
      <c r="F406" s="6">
        <f t="shared" si="31"/>
        <v>-380960.51603653928</v>
      </c>
      <c r="G406" s="6">
        <f t="shared" si="32"/>
        <v>5474</v>
      </c>
      <c r="H406" s="6">
        <f t="shared" si="30"/>
        <v>-1552.0802990154148</v>
      </c>
      <c r="I406" s="6">
        <f t="shared" si="33"/>
        <v>7026.0802990154152</v>
      </c>
      <c r="J406" s="6">
        <f t="shared" si="34"/>
        <v>-387986.59633555467</v>
      </c>
    </row>
    <row r="407" spans="6:10" x14ac:dyDescent="0.3">
      <c r="F407" s="6">
        <f t="shared" si="31"/>
        <v>-387986.59633555467</v>
      </c>
      <c r="G407" s="6">
        <f t="shared" si="32"/>
        <v>5520</v>
      </c>
      <c r="H407" s="6">
        <f t="shared" si="30"/>
        <v>-1580.7054198674564</v>
      </c>
      <c r="I407" s="6">
        <f t="shared" si="33"/>
        <v>7100.7054198674559</v>
      </c>
      <c r="J407" s="6">
        <f t="shared" si="34"/>
        <v>-395087.30175542214</v>
      </c>
    </row>
    <row r="408" spans="6:10" x14ac:dyDescent="0.3">
      <c r="F408" s="6">
        <f t="shared" si="31"/>
        <v>-395087.30175542214</v>
      </c>
      <c r="G408" s="6">
        <f t="shared" si="32"/>
        <v>5566</v>
      </c>
      <c r="H408" s="6">
        <f t="shared" si="30"/>
        <v>-1609.6345726992192</v>
      </c>
      <c r="I408" s="6">
        <f t="shared" si="33"/>
        <v>7175.6345726992195</v>
      </c>
      <c r="J408" s="6">
        <f t="shared" si="34"/>
        <v>-402262.93632812134</v>
      </c>
    </row>
    <row r="409" spans="6:10" x14ac:dyDescent="0.3">
      <c r="F409" s="6">
        <f t="shared" si="31"/>
        <v>-402262.93632812134</v>
      </c>
      <c r="G409" s="6">
        <f t="shared" si="32"/>
        <v>5612</v>
      </c>
      <c r="H409" s="6">
        <f t="shared" si="30"/>
        <v>-1638.8689961746225</v>
      </c>
      <c r="I409" s="6">
        <f t="shared" si="33"/>
        <v>7250.8689961746222</v>
      </c>
      <c r="J409" s="6">
        <f t="shared" si="34"/>
        <v>-409513.80532429594</v>
      </c>
    </row>
    <row r="410" spans="6:10" x14ac:dyDescent="0.3">
      <c r="F410" s="6">
        <f t="shared" si="31"/>
        <v>-409513.80532429594</v>
      </c>
      <c r="G410" s="6">
        <f t="shared" si="32"/>
        <v>5658</v>
      </c>
      <c r="H410" s="6">
        <f t="shared" si="30"/>
        <v>-1668.4099340040559</v>
      </c>
      <c r="I410" s="6">
        <f t="shared" si="33"/>
        <v>7326.4099340040557</v>
      </c>
      <c r="J410" s="6">
        <f t="shared" si="34"/>
        <v>-416840.21525830001</v>
      </c>
    </row>
    <row r="411" spans="6:10" x14ac:dyDescent="0.3">
      <c r="F411" s="6">
        <f t="shared" si="31"/>
        <v>-416840.21525830001</v>
      </c>
      <c r="G411" s="6">
        <f t="shared" si="32"/>
        <v>5704</v>
      </c>
      <c r="H411" s="6">
        <f t="shared" si="30"/>
        <v>-1698.2586349649393</v>
      </c>
      <c r="I411" s="6">
        <f t="shared" si="33"/>
        <v>7402.2586349649391</v>
      </c>
      <c r="J411" s="6">
        <f t="shared" si="34"/>
        <v>-424242.47389326495</v>
      </c>
    </row>
    <row r="412" spans="6:10" x14ac:dyDescent="0.3">
      <c r="F412" s="6">
        <f t="shared" si="31"/>
        <v>-424242.47389326495</v>
      </c>
      <c r="G412" s="6">
        <f t="shared" si="32"/>
        <v>5750</v>
      </c>
      <c r="H412" s="6">
        <f t="shared" si="30"/>
        <v>-1728.4163529223665</v>
      </c>
      <c r="I412" s="6">
        <f t="shared" si="33"/>
        <v>7478.4163529223661</v>
      </c>
      <c r="J412" s="6">
        <f t="shared" si="34"/>
        <v>-431720.89024618734</v>
      </c>
    </row>
    <row r="413" spans="6:10" x14ac:dyDescent="0.3">
      <c r="F413" s="6">
        <f t="shared" si="31"/>
        <v>-431720.89024618734</v>
      </c>
      <c r="G413" s="6">
        <f t="shared" si="32"/>
        <v>5796</v>
      </c>
      <c r="H413" s="6">
        <f t="shared" si="30"/>
        <v>-1758.8843468498324</v>
      </c>
      <c r="I413" s="6">
        <f t="shared" si="33"/>
        <v>7554.8843468498326</v>
      </c>
      <c r="J413" s="6">
        <f t="shared" si="34"/>
        <v>-439275.77459303715</v>
      </c>
    </row>
    <row r="414" spans="6:10" x14ac:dyDescent="0.3">
      <c r="F414" s="6">
        <f t="shared" si="31"/>
        <v>-439275.77459303715</v>
      </c>
      <c r="G414" s="6">
        <f t="shared" si="32"/>
        <v>5842</v>
      </c>
      <c r="H414" s="6">
        <f t="shared" si="30"/>
        <v>-1789.6638808500459</v>
      </c>
      <c r="I414" s="6">
        <f t="shared" si="33"/>
        <v>7631.6638808500456</v>
      </c>
      <c r="J414" s="6">
        <f t="shared" si="34"/>
        <v>-446907.43847388722</v>
      </c>
    </row>
    <row r="415" spans="6:10" x14ac:dyDescent="0.3">
      <c r="F415" s="6">
        <f t="shared" si="31"/>
        <v>-446907.43847388722</v>
      </c>
      <c r="G415" s="6">
        <f t="shared" si="32"/>
        <v>5888</v>
      </c>
      <c r="H415" s="6">
        <f t="shared" si="30"/>
        <v>-1820.7562241758271</v>
      </c>
      <c r="I415" s="6">
        <f t="shared" si="33"/>
        <v>7708.7562241758269</v>
      </c>
      <c r="J415" s="6">
        <f t="shared" si="34"/>
        <v>-454616.19469806302</v>
      </c>
    </row>
    <row r="416" spans="6:10" x14ac:dyDescent="0.3">
      <c r="F416" s="6">
        <f t="shared" si="31"/>
        <v>-454616.19469806302</v>
      </c>
      <c r="G416" s="6">
        <f t="shared" si="32"/>
        <v>5934</v>
      </c>
      <c r="H416" s="6">
        <f t="shared" si="30"/>
        <v>-1852.1626512510891</v>
      </c>
      <c r="I416" s="6">
        <f t="shared" si="33"/>
        <v>7786.1626512510893</v>
      </c>
      <c r="J416" s="6">
        <f t="shared" si="34"/>
        <v>-462402.35734931409</v>
      </c>
    </row>
    <row r="417" spans="6:10" x14ac:dyDescent="0.3">
      <c r="F417" s="6">
        <f t="shared" si="31"/>
        <v>-462402.35734931409</v>
      </c>
      <c r="G417" s="6">
        <f t="shared" si="32"/>
        <v>5980</v>
      </c>
      <c r="H417" s="6">
        <f t="shared" si="30"/>
        <v>-1883.8844416919055</v>
      </c>
      <c r="I417" s="6">
        <f t="shared" si="33"/>
        <v>7863.8844416919055</v>
      </c>
      <c r="J417" s="6">
        <f t="shared" si="34"/>
        <v>-470266.241791006</v>
      </c>
    </row>
    <row r="418" spans="6:10" x14ac:dyDescent="0.3">
      <c r="F418" s="6">
        <f t="shared" si="31"/>
        <v>-470266.241791006</v>
      </c>
      <c r="G418" s="6">
        <f t="shared" si="32"/>
        <v>6026</v>
      </c>
      <c r="H418" s="6">
        <f t="shared" si="30"/>
        <v>-1915.9228803276649</v>
      </c>
      <c r="I418" s="6">
        <f t="shared" si="33"/>
        <v>7941.9228803276646</v>
      </c>
      <c r="J418" s="6">
        <f t="shared" si="34"/>
        <v>-478208.16467133368</v>
      </c>
    </row>
    <row r="419" spans="6:10" x14ac:dyDescent="0.3">
      <c r="F419" s="6">
        <f t="shared" si="31"/>
        <v>-478208.16467133368</v>
      </c>
      <c r="G419" s="6">
        <f t="shared" si="32"/>
        <v>6072</v>
      </c>
      <c r="H419" s="6">
        <f t="shared" si="30"/>
        <v>-1948.2792572223088</v>
      </c>
      <c r="I419" s="6">
        <f t="shared" si="33"/>
        <v>8020.2792572223088</v>
      </c>
      <c r="J419" s="6">
        <f t="shared" si="34"/>
        <v>-486228.44392855599</v>
      </c>
    </row>
    <row r="420" spans="6:10" x14ac:dyDescent="0.3">
      <c r="F420" s="6">
        <f t="shared" si="31"/>
        <v>-486228.44392855599</v>
      </c>
      <c r="G420" s="6">
        <f t="shared" si="32"/>
        <v>6118</v>
      </c>
      <c r="H420" s="6">
        <f t="shared" si="30"/>
        <v>-1980.9548676956599</v>
      </c>
      <c r="I420" s="6">
        <f t="shared" si="33"/>
        <v>8098.9548676956601</v>
      </c>
      <c r="J420" s="6">
        <f t="shared" si="34"/>
        <v>-494327.39879625163</v>
      </c>
    </row>
    <row r="421" spans="6:10" x14ac:dyDescent="0.3">
      <c r="F421" s="6">
        <f t="shared" si="31"/>
        <v>-494327.39879625163</v>
      </c>
      <c r="G421" s="6">
        <f t="shared" si="32"/>
        <v>6164</v>
      </c>
      <c r="H421" s="6">
        <f t="shared" si="30"/>
        <v>-2013.9510123448333</v>
      </c>
      <c r="I421" s="6">
        <f t="shared" si="33"/>
        <v>8177.9510123448335</v>
      </c>
      <c r="J421" s="6">
        <f t="shared" si="34"/>
        <v>-502505.34980859648</v>
      </c>
    </row>
    <row r="422" spans="6:10" x14ac:dyDescent="0.3">
      <c r="F422" s="6">
        <f t="shared" si="31"/>
        <v>-502505.34980859648</v>
      </c>
      <c r="G422" s="6">
        <f t="shared" si="32"/>
        <v>6210</v>
      </c>
      <c r="H422" s="6">
        <f t="shared" si="30"/>
        <v>-2047.2689970657386</v>
      </c>
      <c r="I422" s="6">
        <f t="shared" si="33"/>
        <v>8257.2689970657393</v>
      </c>
      <c r="J422" s="6">
        <f t="shared" si="34"/>
        <v>-510762.6188056622</v>
      </c>
    </row>
    <row r="423" spans="6:10" x14ac:dyDescent="0.3">
      <c r="F423" s="6">
        <f t="shared" si="31"/>
        <v>-510762.6188056622</v>
      </c>
      <c r="G423" s="6">
        <f t="shared" si="32"/>
        <v>6256</v>
      </c>
      <c r="H423" s="6">
        <f t="shared" si="30"/>
        <v>-2080.9101330746662</v>
      </c>
      <c r="I423" s="6">
        <f t="shared" si="33"/>
        <v>8336.9101330746671</v>
      </c>
      <c r="J423" s="6">
        <f t="shared" si="34"/>
        <v>-519099.52893873688</v>
      </c>
    </row>
    <row r="424" spans="6:10" x14ac:dyDescent="0.3">
      <c r="F424" s="6">
        <f t="shared" si="31"/>
        <v>-519099.52893873688</v>
      </c>
      <c r="G424" s="6">
        <f t="shared" si="32"/>
        <v>6302</v>
      </c>
      <c r="H424" s="6">
        <f t="shared" si="30"/>
        <v>-2114.8757369299647</v>
      </c>
      <c r="I424" s="6">
        <f t="shared" si="33"/>
        <v>8416.8757369299638</v>
      </c>
      <c r="J424" s="6">
        <f t="shared" si="34"/>
        <v>-527516.40467566682</v>
      </c>
    </row>
    <row r="425" spans="6:10" x14ac:dyDescent="0.3">
      <c r="F425" s="6">
        <f t="shared" si="31"/>
        <v>-527516.40467566682</v>
      </c>
      <c r="G425" s="6">
        <f t="shared" si="32"/>
        <v>6348</v>
      </c>
      <c r="H425" s="6">
        <f t="shared" si="30"/>
        <v>-2149.1671305538039</v>
      </c>
      <c r="I425" s="6">
        <f t="shared" si="33"/>
        <v>8497.1671305538039</v>
      </c>
      <c r="J425" s="6">
        <f t="shared" si="34"/>
        <v>-536013.57180622057</v>
      </c>
    </row>
    <row r="426" spans="6:10" x14ac:dyDescent="0.3">
      <c r="F426" s="6">
        <f t="shared" si="31"/>
        <v>-536013.57180622057</v>
      </c>
      <c r="G426" s="6">
        <f t="shared" si="32"/>
        <v>6394</v>
      </c>
      <c r="H426" s="6">
        <f t="shared" si="30"/>
        <v>-2183.7856412540277</v>
      </c>
      <c r="I426" s="6">
        <f t="shared" si="33"/>
        <v>8577.7856412540277</v>
      </c>
      <c r="J426" s="6">
        <f t="shared" si="34"/>
        <v>-544591.35744747461</v>
      </c>
    </row>
    <row r="427" spans="6:10" x14ac:dyDescent="0.3">
      <c r="F427" s="6">
        <f t="shared" si="31"/>
        <v>-544591.35744747461</v>
      </c>
      <c r="G427" s="6">
        <f t="shared" si="32"/>
        <v>6440</v>
      </c>
      <c r="H427" s="6">
        <f t="shared" si="30"/>
        <v>-2218.7326017460982</v>
      </c>
      <c r="I427" s="6">
        <f t="shared" si="33"/>
        <v>8658.7326017460982</v>
      </c>
      <c r="J427" s="6">
        <f t="shared" si="34"/>
        <v>-553250.09004922071</v>
      </c>
    </row>
    <row r="428" spans="6:10" x14ac:dyDescent="0.3">
      <c r="F428" s="6">
        <f t="shared" si="31"/>
        <v>-553250.09004922071</v>
      </c>
      <c r="G428" s="6">
        <f t="shared" si="32"/>
        <v>6486</v>
      </c>
      <c r="H428" s="6">
        <f t="shared" si="30"/>
        <v>-2254.0093501751235</v>
      </c>
      <c r="I428" s="6">
        <f t="shared" si="33"/>
        <v>8740.0093501751235</v>
      </c>
      <c r="J428" s="6">
        <f t="shared" si="34"/>
        <v>-561990.09939939587</v>
      </c>
    </row>
    <row r="429" spans="6:10" x14ac:dyDescent="0.3">
      <c r="F429" s="6">
        <f t="shared" si="31"/>
        <v>-561990.09939939587</v>
      </c>
      <c r="G429" s="6">
        <f t="shared" si="32"/>
        <v>6532</v>
      </c>
      <c r="H429" s="6">
        <f t="shared" si="30"/>
        <v>-2289.6172301379811</v>
      </c>
      <c r="I429" s="6">
        <f t="shared" si="33"/>
        <v>8821.6172301379811</v>
      </c>
      <c r="J429" s="6">
        <f t="shared" si="34"/>
        <v>-570811.7166295338</v>
      </c>
    </row>
    <row r="430" spans="6:10" x14ac:dyDescent="0.3">
      <c r="F430" s="6">
        <f t="shared" si="31"/>
        <v>-570811.7166295338</v>
      </c>
      <c r="G430" s="6">
        <f t="shared" si="32"/>
        <v>6578</v>
      </c>
      <c r="H430" s="6">
        <f t="shared" si="30"/>
        <v>-2325.5575907055281</v>
      </c>
      <c r="I430" s="6">
        <f t="shared" si="33"/>
        <v>8903.5575907055281</v>
      </c>
      <c r="J430" s="6">
        <f t="shared" si="34"/>
        <v>-579715.27422023937</v>
      </c>
    </row>
    <row r="431" spans="6:10" x14ac:dyDescent="0.3">
      <c r="F431" s="6">
        <f t="shared" si="31"/>
        <v>-579715.27422023937</v>
      </c>
      <c r="G431" s="6">
        <f t="shared" si="32"/>
        <v>6624</v>
      </c>
      <c r="H431" s="6">
        <f t="shared" si="30"/>
        <v>-2361.8317864449045</v>
      </c>
      <c r="I431" s="6">
        <f t="shared" si="33"/>
        <v>8985.8317864449054</v>
      </c>
      <c r="J431" s="6">
        <f t="shared" si="34"/>
        <v>-588701.10600668425</v>
      </c>
    </row>
    <row r="432" spans="6:10" x14ac:dyDescent="0.3">
      <c r="F432" s="6">
        <f t="shared" si="31"/>
        <v>-588701.10600668425</v>
      </c>
      <c r="G432" s="6">
        <f t="shared" si="32"/>
        <v>6670</v>
      </c>
      <c r="H432" s="6">
        <f t="shared" si="30"/>
        <v>-2398.4411774419227</v>
      </c>
      <c r="I432" s="6">
        <f t="shared" si="33"/>
        <v>9068.4411774419223</v>
      </c>
      <c r="J432" s="6">
        <f t="shared" si="34"/>
        <v>-597769.54718412622</v>
      </c>
    </row>
    <row r="433" spans="6:10" x14ac:dyDescent="0.3">
      <c r="F433" s="6">
        <f t="shared" si="31"/>
        <v>-597769.54718412622</v>
      </c>
      <c r="G433" s="6">
        <f t="shared" si="32"/>
        <v>6716</v>
      </c>
      <c r="H433" s="6">
        <f t="shared" si="30"/>
        <v>-2435.3871293235552</v>
      </c>
      <c r="I433" s="6">
        <f t="shared" si="33"/>
        <v>9151.3871293235552</v>
      </c>
      <c r="J433" s="6">
        <f t="shared" si="34"/>
        <v>-606920.93431344978</v>
      </c>
    </row>
    <row r="434" spans="6:10" x14ac:dyDescent="0.3">
      <c r="F434" s="6">
        <f t="shared" si="31"/>
        <v>-606920.93431344978</v>
      </c>
      <c r="G434" s="6">
        <f t="shared" si="32"/>
        <v>6762</v>
      </c>
      <c r="H434" s="6">
        <f t="shared" si="30"/>
        <v>-2472.671013280506</v>
      </c>
      <c r="I434" s="6">
        <f t="shared" si="33"/>
        <v>9234.6710132805056</v>
      </c>
      <c r="J434" s="6">
        <f t="shared" si="34"/>
        <v>-616155.60532673029</v>
      </c>
    </row>
    <row r="435" spans="6:10" x14ac:dyDescent="0.3">
      <c r="F435" s="6">
        <f t="shared" si="31"/>
        <v>-616155.60532673029</v>
      </c>
      <c r="G435" s="6">
        <f t="shared" si="32"/>
        <v>6808</v>
      </c>
      <c r="H435" s="6">
        <f t="shared" si="30"/>
        <v>-2510.2942060898799</v>
      </c>
      <c r="I435" s="6">
        <f t="shared" si="33"/>
        <v>9318.2942060898804</v>
      </c>
      <c r="J435" s="6">
        <f t="shared" si="34"/>
        <v>-625473.89953282021</v>
      </c>
    </row>
    <row r="436" spans="6:10" x14ac:dyDescent="0.3">
      <c r="F436" s="6">
        <f t="shared" si="31"/>
        <v>-625473.89953282021</v>
      </c>
      <c r="G436" s="6">
        <f t="shared" si="32"/>
        <v>6854</v>
      </c>
      <c r="H436" s="6">
        <f t="shared" si="30"/>
        <v>-2548.2580901379438</v>
      </c>
      <c r="I436" s="6">
        <f t="shared" si="33"/>
        <v>9402.2580901379442</v>
      </c>
      <c r="J436" s="6">
        <f t="shared" si="34"/>
        <v>-634876.15762295818</v>
      </c>
    </row>
    <row r="437" spans="6:10" x14ac:dyDescent="0.3">
      <c r="F437" s="6">
        <f t="shared" si="31"/>
        <v>-634876.15762295818</v>
      </c>
      <c r="G437" s="6">
        <f t="shared" si="32"/>
        <v>6900</v>
      </c>
      <c r="H437" s="6">
        <f t="shared" si="30"/>
        <v>-2586.5640534429749</v>
      </c>
      <c r="I437" s="6">
        <f t="shared" si="33"/>
        <v>9486.5640534429749</v>
      </c>
      <c r="J437" s="6">
        <f t="shared" si="34"/>
        <v>-644362.72167640121</v>
      </c>
    </row>
    <row r="438" spans="6:10" x14ac:dyDescent="0.3">
      <c r="F438" s="6">
        <f t="shared" si="31"/>
        <v>-644362.72167640121</v>
      </c>
      <c r="G438" s="6">
        <f t="shared" si="32"/>
        <v>6946</v>
      </c>
      <c r="H438" s="6">
        <f t="shared" si="30"/>
        <v>-2625.2134896782104</v>
      </c>
      <c r="I438" s="6">
        <f t="shared" si="33"/>
        <v>9571.21348967821</v>
      </c>
      <c r="J438" s="6">
        <f t="shared" si="34"/>
        <v>-653933.93516607943</v>
      </c>
    </row>
    <row r="439" spans="6:10" x14ac:dyDescent="0.3">
      <c r="F439" s="6">
        <f t="shared" si="31"/>
        <v>-653933.93516607943</v>
      </c>
      <c r="G439" s="6">
        <f t="shared" si="32"/>
        <v>6992</v>
      </c>
      <c r="H439" s="6">
        <f t="shared" si="30"/>
        <v>-2664.2077981948846</v>
      </c>
      <c r="I439" s="6">
        <f t="shared" si="33"/>
        <v>9656.2077981948842</v>
      </c>
      <c r="J439" s="6">
        <f t="shared" si="34"/>
        <v>-663590.14296427427</v>
      </c>
    </row>
    <row r="440" spans="6:10" x14ac:dyDescent="0.3">
      <c r="F440" s="6">
        <f t="shared" si="31"/>
        <v>-663590.14296427427</v>
      </c>
      <c r="G440" s="6">
        <f t="shared" si="32"/>
        <v>7038</v>
      </c>
      <c r="H440" s="6">
        <f t="shared" si="30"/>
        <v>-2703.5483840453608</v>
      </c>
      <c r="I440" s="6">
        <f t="shared" si="33"/>
        <v>9741.5483840453599</v>
      </c>
      <c r="J440" s="6">
        <f t="shared" si="34"/>
        <v>-673331.69134831964</v>
      </c>
    </row>
    <row r="441" spans="6:10" x14ac:dyDescent="0.3">
      <c r="F441" s="6">
        <f t="shared" si="31"/>
        <v>-673331.69134831964</v>
      </c>
      <c r="G441" s="6">
        <f t="shared" si="32"/>
        <v>7084</v>
      </c>
      <c r="H441" s="6">
        <f t="shared" si="30"/>
        <v>-2743.2366580063613</v>
      </c>
      <c r="I441" s="6">
        <f t="shared" si="33"/>
        <v>9827.2366580063608</v>
      </c>
      <c r="J441" s="6">
        <f t="shared" si="34"/>
        <v>-683158.92800632596</v>
      </c>
    </row>
    <row r="442" spans="6:10" x14ac:dyDescent="0.3">
      <c r="F442" s="6">
        <f t="shared" si="31"/>
        <v>-683158.92800632596</v>
      </c>
      <c r="G442" s="6">
        <f t="shared" si="32"/>
        <v>7130</v>
      </c>
      <c r="H442" s="6">
        <f t="shared" si="30"/>
        <v>-2783.2740366022858</v>
      </c>
      <c r="I442" s="6">
        <f t="shared" si="33"/>
        <v>9913.2740366022863</v>
      </c>
      <c r="J442" s="6">
        <f t="shared" si="34"/>
        <v>-693072.2020429282</v>
      </c>
    </row>
    <row r="443" spans="6:10" x14ac:dyDescent="0.3">
      <c r="F443" s="6">
        <f t="shared" si="31"/>
        <v>-693072.2020429282</v>
      </c>
      <c r="G443" s="6">
        <f t="shared" si="32"/>
        <v>7176</v>
      </c>
      <c r="H443" s="6">
        <f t="shared" si="30"/>
        <v>-2823.6619421286309</v>
      </c>
      <c r="I443" s="6">
        <f t="shared" si="33"/>
        <v>9999.6619421286305</v>
      </c>
      <c r="J443" s="6">
        <f t="shared" si="34"/>
        <v>-703071.86398505687</v>
      </c>
    </row>
    <row r="444" spans="6:10" x14ac:dyDescent="0.3">
      <c r="F444" s="6">
        <f t="shared" si="31"/>
        <v>-703071.86398505687</v>
      </c>
      <c r="G444" s="6">
        <f t="shared" si="32"/>
        <v>7222</v>
      </c>
      <c r="H444" s="6">
        <f t="shared" si="30"/>
        <v>-2864.4018026755007</v>
      </c>
      <c r="I444" s="6">
        <f t="shared" si="33"/>
        <v>10086.4018026755</v>
      </c>
      <c r="J444" s="6">
        <f t="shared" si="34"/>
        <v>-713158.26578773232</v>
      </c>
    </row>
    <row r="445" spans="6:10" x14ac:dyDescent="0.3">
      <c r="F445" s="6">
        <f t="shared" si="31"/>
        <v>-713158.26578773232</v>
      </c>
      <c r="G445" s="6">
        <f t="shared" si="32"/>
        <v>7268</v>
      </c>
      <c r="H445" s="6">
        <f t="shared" si="30"/>
        <v>-2905.4950521512142</v>
      </c>
      <c r="I445" s="6">
        <f t="shared" si="33"/>
        <v>10173.495052151215</v>
      </c>
      <c r="J445" s="6">
        <f t="shared" si="34"/>
        <v>-723331.76083988359</v>
      </c>
    </row>
    <row r="446" spans="6:10" x14ac:dyDescent="0.3">
      <c r="F446" s="6">
        <f t="shared" si="31"/>
        <v>-723331.76083988359</v>
      </c>
      <c r="G446" s="6">
        <f t="shared" si="32"/>
        <v>7314</v>
      </c>
      <c r="H446" s="6">
        <f t="shared" si="30"/>
        <v>-2946.9431303060123</v>
      </c>
      <c r="I446" s="6">
        <f t="shared" si="33"/>
        <v>10260.943130306012</v>
      </c>
      <c r="J446" s="6">
        <f t="shared" si="34"/>
        <v>-733592.70397018956</v>
      </c>
    </row>
    <row r="447" spans="6:10" x14ac:dyDescent="0.3">
      <c r="F447" s="6">
        <f t="shared" si="31"/>
        <v>-733592.70397018956</v>
      </c>
      <c r="G447" s="6">
        <f t="shared" si="32"/>
        <v>7360</v>
      </c>
      <c r="H447" s="6">
        <f t="shared" si="30"/>
        <v>-2988.7474827558553</v>
      </c>
      <c r="I447" s="6">
        <f t="shared" si="33"/>
        <v>10348.747482755854</v>
      </c>
      <c r="J447" s="6">
        <f t="shared" si="34"/>
        <v>-743941.45145294536</v>
      </c>
    </row>
    <row r="448" spans="6:10" x14ac:dyDescent="0.3">
      <c r="F448" s="6">
        <f t="shared" si="31"/>
        <v>-743941.45145294536</v>
      </c>
      <c r="G448" s="6">
        <f t="shared" si="32"/>
        <v>7406</v>
      </c>
      <c r="H448" s="6">
        <f t="shared" ref="H448:H511" si="35">$C$4*F448</f>
        <v>-3030.9095610063218</v>
      </c>
      <c r="I448" s="6">
        <f t="shared" si="33"/>
        <v>10436.909561006321</v>
      </c>
      <c r="J448" s="6">
        <f t="shared" si="34"/>
        <v>-754378.36101395171</v>
      </c>
    </row>
    <row r="449" spans="6:10" x14ac:dyDescent="0.3">
      <c r="F449" s="6">
        <f t="shared" si="31"/>
        <v>-754378.36101395171</v>
      </c>
      <c r="G449" s="6">
        <f t="shared" si="32"/>
        <v>7452</v>
      </c>
      <c r="H449" s="6">
        <f t="shared" si="35"/>
        <v>-3073.4308224766046</v>
      </c>
      <c r="I449" s="6">
        <f t="shared" si="33"/>
        <v>10525.430822476605</v>
      </c>
      <c r="J449" s="6">
        <f t="shared" si="34"/>
        <v>-764903.79183642834</v>
      </c>
    </row>
    <row r="450" spans="6:10" x14ac:dyDescent="0.3">
      <c r="F450" s="6">
        <f t="shared" si="31"/>
        <v>-764903.79183642834</v>
      </c>
      <c r="G450" s="6">
        <f t="shared" si="32"/>
        <v>7498</v>
      </c>
      <c r="H450" s="6">
        <f t="shared" si="35"/>
        <v>-3116.3127305236021</v>
      </c>
      <c r="I450" s="6">
        <f t="shared" si="33"/>
        <v>10614.312730523601</v>
      </c>
      <c r="J450" s="6">
        <f t="shared" si="34"/>
        <v>-775518.10456695198</v>
      </c>
    </row>
    <row r="451" spans="6:10" x14ac:dyDescent="0.3">
      <c r="F451" s="6">
        <f t="shared" si="31"/>
        <v>-775518.10456695198</v>
      </c>
      <c r="G451" s="6">
        <f t="shared" si="32"/>
        <v>7544</v>
      </c>
      <c r="H451" s="6">
        <f t="shared" si="35"/>
        <v>-3159.5567544661099</v>
      </c>
      <c r="I451" s="6">
        <f t="shared" si="33"/>
        <v>10703.55675446611</v>
      </c>
      <c r="J451" s="6">
        <f t="shared" si="34"/>
        <v>-786221.66132141813</v>
      </c>
    </row>
    <row r="452" spans="6:10" x14ac:dyDescent="0.3">
      <c r="F452" s="6">
        <f t="shared" si="31"/>
        <v>-786221.66132141813</v>
      </c>
      <c r="G452" s="6">
        <f t="shared" si="32"/>
        <v>7590</v>
      </c>
      <c r="H452" s="6">
        <f t="shared" si="35"/>
        <v>-3203.1643696091105</v>
      </c>
      <c r="I452" s="6">
        <f t="shared" si="33"/>
        <v>10793.164369609111</v>
      </c>
      <c r="J452" s="6">
        <f t="shared" si="34"/>
        <v>-797014.82569102722</v>
      </c>
    </row>
    <row r="453" spans="6:10" x14ac:dyDescent="0.3">
      <c r="F453" s="6">
        <f t="shared" si="31"/>
        <v>-797014.82569102722</v>
      </c>
      <c r="G453" s="6">
        <f t="shared" si="32"/>
        <v>7636</v>
      </c>
      <c r="H453" s="6">
        <f t="shared" si="35"/>
        <v>-3247.1370572681608</v>
      </c>
      <c r="I453" s="6">
        <f t="shared" si="33"/>
        <v>10883.137057268161</v>
      </c>
      <c r="J453" s="6">
        <f t="shared" si="34"/>
        <v>-807897.96274829539</v>
      </c>
    </row>
    <row r="454" spans="6:10" x14ac:dyDescent="0.3">
      <c r="F454" s="6">
        <f t="shared" si="31"/>
        <v>-807897.96274829539</v>
      </c>
      <c r="G454" s="6">
        <f t="shared" si="32"/>
        <v>7682</v>
      </c>
      <c r="H454" s="6">
        <f t="shared" si="35"/>
        <v>-3291.4763047938818</v>
      </c>
      <c r="I454" s="6">
        <f t="shared" si="33"/>
        <v>10973.476304793881</v>
      </c>
      <c r="J454" s="6">
        <f t="shared" si="34"/>
        <v>-818871.43905308924</v>
      </c>
    </row>
    <row r="455" spans="6:10" x14ac:dyDescent="0.3">
      <c r="F455" s="6">
        <f t="shared" si="31"/>
        <v>-818871.43905308924</v>
      </c>
      <c r="G455" s="6">
        <f t="shared" si="32"/>
        <v>7728</v>
      </c>
      <c r="H455" s="6">
        <f t="shared" si="35"/>
        <v>-3336.1836055965441</v>
      </c>
      <c r="I455" s="6">
        <f t="shared" si="33"/>
        <v>11064.183605596543</v>
      </c>
      <c r="J455" s="6">
        <f t="shared" si="34"/>
        <v>-829935.62265868578</v>
      </c>
    </row>
    <row r="456" spans="6:10" x14ac:dyDescent="0.3">
      <c r="F456" s="6">
        <f t="shared" si="31"/>
        <v>-829935.62265868578</v>
      </c>
      <c r="G456" s="6">
        <f t="shared" si="32"/>
        <v>7774</v>
      </c>
      <c r="H456" s="6">
        <f t="shared" si="35"/>
        <v>-3381.2604591707573</v>
      </c>
      <c r="I456" s="6">
        <f t="shared" si="33"/>
        <v>11155.260459170757</v>
      </c>
      <c r="J456" s="6">
        <f t="shared" si="34"/>
        <v>-841090.88311785657</v>
      </c>
    </row>
    <row r="457" spans="6:10" x14ac:dyDescent="0.3">
      <c r="F457" s="6">
        <f t="shared" si="31"/>
        <v>-841090.88311785657</v>
      </c>
      <c r="G457" s="6">
        <f t="shared" si="32"/>
        <v>7820</v>
      </c>
      <c r="H457" s="6">
        <f t="shared" si="35"/>
        <v>-3426.7083711202567</v>
      </c>
      <c r="I457" s="6">
        <f t="shared" si="33"/>
        <v>11246.708371120258</v>
      </c>
      <c r="J457" s="6">
        <f t="shared" si="34"/>
        <v>-852337.59148897685</v>
      </c>
    </row>
    <row r="458" spans="6:10" x14ac:dyDescent="0.3">
      <c r="F458" s="6">
        <f t="shared" si="31"/>
        <v>-852337.59148897685</v>
      </c>
      <c r="G458" s="6">
        <f t="shared" si="32"/>
        <v>7866</v>
      </c>
      <c r="H458" s="6">
        <f t="shared" si="35"/>
        <v>-3472.528853182795</v>
      </c>
      <c r="I458" s="6">
        <f t="shared" si="33"/>
        <v>11338.528853182796</v>
      </c>
      <c r="J458" s="6">
        <f t="shared" si="34"/>
        <v>-863676.12034215964</v>
      </c>
    </row>
    <row r="459" spans="6:10" x14ac:dyDescent="0.3">
      <c r="F459" s="6">
        <f t="shared" si="31"/>
        <v>-863676.12034215964</v>
      </c>
      <c r="G459" s="6">
        <f t="shared" si="32"/>
        <v>7912</v>
      </c>
      <c r="H459" s="6">
        <f t="shared" si="35"/>
        <v>-3518.72342325513</v>
      </c>
      <c r="I459" s="6">
        <f t="shared" si="33"/>
        <v>11430.723423255131</v>
      </c>
      <c r="J459" s="6">
        <f t="shared" si="34"/>
        <v>-875106.84376541479</v>
      </c>
    </row>
    <row r="460" spans="6:10" x14ac:dyDescent="0.3">
      <c r="F460" s="6">
        <f t="shared" si="31"/>
        <v>-875106.84376541479</v>
      </c>
      <c r="G460" s="6">
        <f t="shared" si="32"/>
        <v>7958</v>
      </c>
      <c r="H460" s="6">
        <f t="shared" si="35"/>
        <v>-3565.29360541812</v>
      </c>
      <c r="I460" s="6">
        <f t="shared" si="33"/>
        <v>11523.293605418119</v>
      </c>
      <c r="J460" s="6">
        <f t="shared" si="34"/>
        <v>-886630.13737083296</v>
      </c>
    </row>
    <row r="461" spans="6:10" x14ac:dyDescent="0.3">
      <c r="F461" s="6">
        <f t="shared" si="31"/>
        <v>-886630.13737083296</v>
      </c>
      <c r="G461" s="6">
        <f t="shared" si="32"/>
        <v>8004</v>
      </c>
      <c r="H461" s="6">
        <f t="shared" si="35"/>
        <v>-3612.2409299619176</v>
      </c>
      <c r="I461" s="6">
        <f t="shared" si="33"/>
        <v>11616.240929961918</v>
      </c>
      <c r="J461" s="6">
        <f t="shared" si="34"/>
        <v>-898246.37830079487</v>
      </c>
    </row>
    <row r="462" spans="6:10" x14ac:dyDescent="0.3">
      <c r="F462" s="6">
        <f t="shared" si="31"/>
        <v>-898246.37830079487</v>
      </c>
      <c r="G462" s="6">
        <f t="shared" si="32"/>
        <v>8050</v>
      </c>
      <c r="H462" s="6">
        <f t="shared" si="35"/>
        <v>-3659.5669334112645</v>
      </c>
      <c r="I462" s="6">
        <f t="shared" si="33"/>
        <v>11709.566933411264</v>
      </c>
      <c r="J462" s="6">
        <f t="shared" si="34"/>
        <v>-909955.94523420616</v>
      </c>
    </row>
    <row r="463" spans="6:10" x14ac:dyDescent="0.3">
      <c r="F463" s="6">
        <f t="shared" si="31"/>
        <v>-909955.94523420616</v>
      </c>
      <c r="G463" s="6">
        <f t="shared" si="32"/>
        <v>8096</v>
      </c>
      <c r="H463" s="6">
        <f t="shared" si="35"/>
        <v>-3707.2731585508977</v>
      </c>
      <c r="I463" s="6">
        <f t="shared" si="33"/>
        <v>11803.273158550897</v>
      </c>
      <c r="J463" s="6">
        <f t="shared" si="34"/>
        <v>-921759.218392757</v>
      </c>
    </row>
    <row r="464" spans="6:10" x14ac:dyDescent="0.3">
      <c r="F464" s="6">
        <f t="shared" si="31"/>
        <v>-921759.218392757</v>
      </c>
      <c r="G464" s="6">
        <f t="shared" si="32"/>
        <v>8142</v>
      </c>
      <c r="H464" s="6">
        <f t="shared" si="35"/>
        <v>-3755.3611544510482</v>
      </c>
      <c r="I464" s="6">
        <f t="shared" si="33"/>
        <v>11897.361154451048</v>
      </c>
      <c r="J464" s="6">
        <f t="shared" si="34"/>
        <v>-933656.57954720804</v>
      </c>
    </row>
    <row r="465" spans="6:10" x14ac:dyDescent="0.3">
      <c r="F465" s="6">
        <f t="shared" si="31"/>
        <v>-933656.57954720804</v>
      </c>
      <c r="G465" s="6">
        <f t="shared" si="32"/>
        <v>8188</v>
      </c>
      <c r="H465" s="6">
        <f t="shared" si="35"/>
        <v>-3803.8324764930512</v>
      </c>
      <c r="I465" s="6">
        <f t="shared" si="33"/>
        <v>11991.832476493051</v>
      </c>
      <c r="J465" s="6">
        <f t="shared" si="34"/>
        <v>-945648.41202370112</v>
      </c>
    </row>
    <row r="466" spans="6:10" x14ac:dyDescent="0.3">
      <c r="F466" s="6">
        <f t="shared" si="31"/>
        <v>-945648.41202370112</v>
      </c>
      <c r="G466" s="6">
        <f t="shared" si="32"/>
        <v>8234</v>
      </c>
      <c r="H466" s="6">
        <f t="shared" si="35"/>
        <v>-3852.6886863950585</v>
      </c>
      <c r="I466" s="6">
        <f t="shared" si="33"/>
        <v>12086.688686395059</v>
      </c>
      <c r="J466" s="6">
        <f t="shared" si="34"/>
        <v>-957735.10071009619</v>
      </c>
    </row>
    <row r="467" spans="6:10" x14ac:dyDescent="0.3">
      <c r="F467" s="6">
        <f t="shared" ref="F467:F530" si="36">J466</f>
        <v>-957735.10071009619</v>
      </c>
      <c r="G467" s="6">
        <f t="shared" ref="G467:G530" si="37">G466+$C$8</f>
        <v>8280</v>
      </c>
      <c r="H467" s="6">
        <f t="shared" si="35"/>
        <v>-3901.9313522378538</v>
      </c>
      <c r="I467" s="6">
        <f t="shared" ref="I467:I530" si="38">G467-H467</f>
        <v>12181.931352237854</v>
      </c>
      <c r="J467" s="6">
        <f t="shared" ref="J467:J530" si="39">F467-I467</f>
        <v>-969917.03206233401</v>
      </c>
    </row>
    <row r="468" spans="6:10" x14ac:dyDescent="0.3">
      <c r="F468" s="6">
        <f t="shared" si="36"/>
        <v>-969917.03206233401</v>
      </c>
      <c r="G468" s="6">
        <f t="shared" si="37"/>
        <v>8326</v>
      </c>
      <c r="H468" s="6">
        <f t="shared" si="35"/>
        <v>-3951.5620484907777</v>
      </c>
      <c r="I468" s="6">
        <f t="shared" si="38"/>
        <v>12277.562048490778</v>
      </c>
      <c r="J468" s="6">
        <f t="shared" si="39"/>
        <v>-982194.59411082475</v>
      </c>
    </row>
    <row r="469" spans="6:10" x14ac:dyDescent="0.3">
      <c r="F469" s="6">
        <f t="shared" si="36"/>
        <v>-982194.59411082475</v>
      </c>
      <c r="G469" s="6">
        <f t="shared" si="37"/>
        <v>8372</v>
      </c>
      <c r="H469" s="6">
        <f t="shared" si="35"/>
        <v>-4001.5823560377521</v>
      </c>
      <c r="I469" s="6">
        <f t="shared" si="38"/>
        <v>12373.582356037752</v>
      </c>
      <c r="J469" s="6">
        <f t="shared" si="39"/>
        <v>-994568.17646686255</v>
      </c>
    </row>
    <row r="470" spans="6:10" x14ac:dyDescent="0.3">
      <c r="F470" s="6">
        <f t="shared" si="36"/>
        <v>-994568.17646686255</v>
      </c>
      <c r="G470" s="6">
        <f t="shared" si="37"/>
        <v>8418</v>
      </c>
      <c r="H470" s="6">
        <f t="shared" si="35"/>
        <v>-4051.9938622034174</v>
      </c>
      <c r="I470" s="6">
        <f t="shared" si="38"/>
        <v>12469.993862203417</v>
      </c>
      <c r="J470" s="6">
        <f t="shared" si="39"/>
        <v>-1007038.170329066</v>
      </c>
    </row>
    <row r="471" spans="6:10" x14ac:dyDescent="0.3">
      <c r="F471" s="6">
        <f t="shared" si="36"/>
        <v>-1007038.170329066</v>
      </c>
      <c r="G471" s="6">
        <f t="shared" si="37"/>
        <v>8464</v>
      </c>
      <c r="H471" s="6">
        <f t="shared" si="35"/>
        <v>-4102.798160779369</v>
      </c>
      <c r="I471" s="6">
        <f t="shared" si="38"/>
        <v>12566.79816077937</v>
      </c>
      <c r="J471" s="6">
        <f t="shared" si="39"/>
        <v>-1019604.9684898454</v>
      </c>
    </row>
    <row r="472" spans="6:10" x14ac:dyDescent="0.3">
      <c r="F472" s="6">
        <f t="shared" si="36"/>
        <v>-1019604.9684898454</v>
      </c>
      <c r="G472" s="6">
        <f t="shared" si="37"/>
        <v>8510</v>
      </c>
      <c r="H472" s="6">
        <f t="shared" si="35"/>
        <v>-4153.996852050509</v>
      </c>
      <c r="I472" s="6">
        <f t="shared" si="38"/>
        <v>12663.99685205051</v>
      </c>
      <c r="J472" s="6">
        <f t="shared" si="39"/>
        <v>-1032268.9653418959</v>
      </c>
    </row>
    <row r="473" spans="6:10" x14ac:dyDescent="0.3">
      <c r="F473" s="6">
        <f t="shared" si="36"/>
        <v>-1032268.9653418959</v>
      </c>
      <c r="G473" s="6">
        <f t="shared" si="37"/>
        <v>8556</v>
      </c>
      <c r="H473" s="6">
        <f t="shared" si="35"/>
        <v>-4205.5915428214958</v>
      </c>
      <c r="I473" s="6">
        <f t="shared" si="38"/>
        <v>12761.591542821496</v>
      </c>
      <c r="J473" s="6">
        <f t="shared" si="39"/>
        <v>-1045030.5568847174</v>
      </c>
    </row>
    <row r="474" spans="6:10" x14ac:dyDescent="0.3">
      <c r="F474" s="6">
        <f t="shared" si="36"/>
        <v>-1045030.5568847174</v>
      </c>
      <c r="G474" s="6">
        <f t="shared" si="37"/>
        <v>8602</v>
      </c>
      <c r="H474" s="6">
        <f t="shared" si="35"/>
        <v>-4257.5838464433109</v>
      </c>
      <c r="I474" s="6">
        <f t="shared" si="38"/>
        <v>12859.583846443311</v>
      </c>
      <c r="J474" s="6">
        <f t="shared" si="39"/>
        <v>-1057890.1407311608</v>
      </c>
    </row>
    <row r="475" spans="6:10" x14ac:dyDescent="0.3">
      <c r="F475" s="6">
        <f t="shared" si="36"/>
        <v>-1057890.1407311608</v>
      </c>
      <c r="G475" s="6">
        <f t="shared" si="37"/>
        <v>8648</v>
      </c>
      <c r="H475" s="6">
        <f t="shared" si="35"/>
        <v>-4309.9753828399262</v>
      </c>
      <c r="I475" s="6">
        <f t="shared" si="38"/>
        <v>12957.975382839926</v>
      </c>
      <c r="J475" s="6">
        <f t="shared" si="39"/>
        <v>-1070848.1161140008</v>
      </c>
    </row>
    <row r="476" spans="6:10" x14ac:dyDescent="0.3">
      <c r="F476" s="6">
        <f t="shared" si="36"/>
        <v>-1070848.1161140008</v>
      </c>
      <c r="G476" s="6">
        <f t="shared" si="37"/>
        <v>8694</v>
      </c>
      <c r="H476" s="6">
        <f t="shared" si="35"/>
        <v>-4362.7677785350843</v>
      </c>
      <c r="I476" s="6">
        <f t="shared" si="38"/>
        <v>13056.767778535084</v>
      </c>
      <c r="J476" s="6">
        <f t="shared" si="39"/>
        <v>-1083904.8838925359</v>
      </c>
    </row>
    <row r="477" spans="6:10" x14ac:dyDescent="0.3">
      <c r="F477" s="6">
        <f t="shared" si="36"/>
        <v>-1083904.8838925359</v>
      </c>
      <c r="G477" s="6">
        <f t="shared" si="37"/>
        <v>8740</v>
      </c>
      <c r="H477" s="6">
        <f t="shared" si="35"/>
        <v>-4415.9626666791874</v>
      </c>
      <c r="I477" s="6">
        <f t="shared" si="38"/>
        <v>13155.962666679188</v>
      </c>
      <c r="J477" s="6">
        <f t="shared" si="39"/>
        <v>-1097060.8465592151</v>
      </c>
    </row>
    <row r="478" spans="6:10" x14ac:dyDescent="0.3">
      <c r="F478" s="6">
        <f t="shared" si="36"/>
        <v>-1097060.8465592151</v>
      </c>
      <c r="G478" s="6">
        <f t="shared" si="37"/>
        <v>8786</v>
      </c>
      <c r="H478" s="6">
        <f t="shared" si="35"/>
        <v>-4469.5616870762951</v>
      </c>
      <c r="I478" s="6">
        <f t="shared" si="38"/>
        <v>13255.561687076295</v>
      </c>
      <c r="J478" s="6">
        <f t="shared" si="39"/>
        <v>-1110316.4082462913</v>
      </c>
    </row>
    <row r="479" spans="6:10" x14ac:dyDescent="0.3">
      <c r="F479" s="6">
        <f t="shared" si="36"/>
        <v>-1110316.4082462913</v>
      </c>
      <c r="G479" s="6">
        <f t="shared" si="37"/>
        <v>8832</v>
      </c>
      <c r="H479" s="6">
        <f t="shared" si="35"/>
        <v>-4523.5664862112308</v>
      </c>
      <c r="I479" s="6">
        <f t="shared" si="38"/>
        <v>13355.566486211232</v>
      </c>
      <c r="J479" s="6">
        <f t="shared" si="39"/>
        <v>-1123671.9747325026</v>
      </c>
    </row>
    <row r="480" spans="6:10" x14ac:dyDescent="0.3">
      <c r="F480" s="6">
        <f t="shared" si="36"/>
        <v>-1123671.9747325026</v>
      </c>
      <c r="G480" s="6">
        <f t="shared" si="37"/>
        <v>8878</v>
      </c>
      <c r="H480" s="6">
        <f t="shared" si="35"/>
        <v>-4577.9787172768001</v>
      </c>
      <c r="I480" s="6">
        <f t="shared" si="38"/>
        <v>13455.978717276801</v>
      </c>
      <c r="J480" s="6">
        <f t="shared" si="39"/>
        <v>-1137127.9534497794</v>
      </c>
    </row>
    <row r="481" spans="6:10" x14ac:dyDescent="0.3">
      <c r="F481" s="6">
        <f t="shared" si="36"/>
        <v>-1137127.9534497794</v>
      </c>
      <c r="G481" s="6">
        <f t="shared" si="37"/>
        <v>8924</v>
      </c>
      <c r="H481" s="6">
        <f t="shared" si="35"/>
        <v>-4632.8000402011239</v>
      </c>
      <c r="I481" s="6">
        <f t="shared" si="38"/>
        <v>13556.800040201124</v>
      </c>
      <c r="J481" s="6">
        <f t="shared" si="39"/>
        <v>-1150684.7534899805</v>
      </c>
    </row>
    <row r="482" spans="6:10" x14ac:dyDescent="0.3">
      <c r="F482" s="6">
        <f t="shared" si="36"/>
        <v>-1150684.7534899805</v>
      </c>
      <c r="G482" s="6">
        <f t="shared" si="37"/>
        <v>8970</v>
      </c>
      <c r="H482" s="6">
        <f t="shared" si="35"/>
        <v>-4688.0321216750717</v>
      </c>
      <c r="I482" s="6">
        <f t="shared" si="38"/>
        <v>13658.032121675071</v>
      </c>
      <c r="J482" s="6">
        <f t="shared" si="39"/>
        <v>-1164342.7856116556</v>
      </c>
    </row>
    <row r="483" spans="6:10" x14ac:dyDescent="0.3">
      <c r="F483" s="6">
        <f t="shared" si="36"/>
        <v>-1164342.7856116556</v>
      </c>
      <c r="G483" s="6">
        <f t="shared" si="37"/>
        <v>9016</v>
      </c>
      <c r="H483" s="6">
        <f t="shared" si="35"/>
        <v>-4743.6766351798215</v>
      </c>
      <c r="I483" s="6">
        <f t="shared" si="38"/>
        <v>13759.676635179821</v>
      </c>
      <c r="J483" s="6">
        <f t="shared" si="39"/>
        <v>-1178102.4622468355</v>
      </c>
    </row>
    <row r="484" spans="6:10" x14ac:dyDescent="0.3">
      <c r="F484" s="6">
        <f t="shared" si="36"/>
        <v>-1178102.4622468355</v>
      </c>
      <c r="G484" s="6">
        <f t="shared" si="37"/>
        <v>9062</v>
      </c>
      <c r="H484" s="6">
        <f t="shared" si="35"/>
        <v>-4799.735261014519</v>
      </c>
      <c r="I484" s="6">
        <f t="shared" si="38"/>
        <v>13861.735261014519</v>
      </c>
      <c r="J484" s="6">
        <f t="shared" si="39"/>
        <v>-1191964.1975078499</v>
      </c>
    </row>
    <row r="485" spans="6:10" x14ac:dyDescent="0.3">
      <c r="F485" s="6">
        <f t="shared" si="36"/>
        <v>-1191964.1975078499</v>
      </c>
      <c r="G485" s="6">
        <f t="shared" si="37"/>
        <v>9108</v>
      </c>
      <c r="H485" s="6">
        <f t="shared" si="35"/>
        <v>-4856.2096863240549</v>
      </c>
      <c r="I485" s="6">
        <f t="shared" si="38"/>
        <v>13964.209686324055</v>
      </c>
      <c r="J485" s="6">
        <f t="shared" si="39"/>
        <v>-1205928.4071941739</v>
      </c>
    </row>
    <row r="486" spans="6:10" x14ac:dyDescent="0.3">
      <c r="F486" s="6">
        <f t="shared" si="36"/>
        <v>-1205928.4071941739</v>
      </c>
      <c r="G486" s="6">
        <f t="shared" si="37"/>
        <v>9154</v>
      </c>
      <c r="H486" s="6">
        <f t="shared" si="35"/>
        <v>-4913.1016051269598</v>
      </c>
      <c r="I486" s="6">
        <f t="shared" si="38"/>
        <v>14067.10160512696</v>
      </c>
      <c r="J486" s="6">
        <f t="shared" si="39"/>
        <v>-1219995.5087993008</v>
      </c>
    </row>
    <row r="487" spans="6:10" x14ac:dyDescent="0.3">
      <c r="F487" s="6">
        <f t="shared" si="36"/>
        <v>-1219995.5087993008</v>
      </c>
      <c r="G487" s="6">
        <f t="shared" si="37"/>
        <v>9200</v>
      </c>
      <c r="H487" s="6">
        <f t="shared" si="35"/>
        <v>-4970.4127183434057</v>
      </c>
      <c r="I487" s="6">
        <f t="shared" si="38"/>
        <v>14170.412718343407</v>
      </c>
      <c r="J487" s="6">
        <f t="shared" si="39"/>
        <v>-1234165.9215176441</v>
      </c>
    </row>
    <row r="488" spans="6:10" x14ac:dyDescent="0.3">
      <c r="F488" s="6">
        <f t="shared" si="36"/>
        <v>-1234165.9215176441</v>
      </c>
      <c r="G488" s="6">
        <f t="shared" si="37"/>
        <v>9246</v>
      </c>
      <c r="H488" s="6">
        <f t="shared" si="35"/>
        <v>-5028.1447338233211</v>
      </c>
      <c r="I488" s="6">
        <f t="shared" si="38"/>
        <v>14274.144733823321</v>
      </c>
      <c r="J488" s="6">
        <f t="shared" si="39"/>
        <v>-1248440.0662514674</v>
      </c>
    </row>
    <row r="489" spans="6:10" x14ac:dyDescent="0.3">
      <c r="F489" s="6">
        <f t="shared" si="36"/>
        <v>-1248440.0662514674</v>
      </c>
      <c r="G489" s="6">
        <f t="shared" si="37"/>
        <v>9292</v>
      </c>
      <c r="H489" s="6">
        <f t="shared" si="35"/>
        <v>-5086.2993663746292</v>
      </c>
      <c r="I489" s="6">
        <f t="shared" si="38"/>
        <v>14378.299366374629</v>
      </c>
      <c r="J489" s="6">
        <f t="shared" si="39"/>
        <v>-1262818.3656178422</v>
      </c>
    </row>
    <row r="490" spans="6:10" x14ac:dyDescent="0.3">
      <c r="F490" s="6">
        <f t="shared" si="36"/>
        <v>-1262818.3656178422</v>
      </c>
      <c r="G490" s="6">
        <f t="shared" si="37"/>
        <v>9338</v>
      </c>
      <c r="H490" s="6">
        <f t="shared" si="35"/>
        <v>-5144.8783377915934</v>
      </c>
      <c r="I490" s="6">
        <f t="shared" si="38"/>
        <v>14482.878337791593</v>
      </c>
      <c r="J490" s="6">
        <f t="shared" si="39"/>
        <v>-1277301.2439556338</v>
      </c>
    </row>
    <row r="491" spans="6:10" x14ac:dyDescent="0.3">
      <c r="F491" s="6">
        <f t="shared" si="36"/>
        <v>-1277301.2439556338</v>
      </c>
      <c r="G491" s="6">
        <f t="shared" si="37"/>
        <v>9384</v>
      </c>
      <c r="H491" s="6">
        <f t="shared" si="35"/>
        <v>-5203.8833768832756</v>
      </c>
      <c r="I491" s="6">
        <f t="shared" si="38"/>
        <v>14587.883376883276</v>
      </c>
      <c r="J491" s="6">
        <f t="shared" si="39"/>
        <v>-1291889.1273325172</v>
      </c>
    </row>
    <row r="492" spans="6:10" x14ac:dyDescent="0.3">
      <c r="F492" s="6">
        <f t="shared" si="36"/>
        <v>-1291889.1273325172</v>
      </c>
      <c r="G492" s="6">
        <f t="shared" si="37"/>
        <v>9430</v>
      </c>
      <c r="H492" s="6">
        <f t="shared" si="35"/>
        <v>-5263.3162195021241</v>
      </c>
      <c r="I492" s="6">
        <f t="shared" si="38"/>
        <v>14693.316219502125</v>
      </c>
      <c r="J492" s="6">
        <f t="shared" si="39"/>
        <v>-1306582.4435520193</v>
      </c>
    </row>
    <row r="493" spans="6:10" x14ac:dyDescent="0.3">
      <c r="F493" s="6">
        <f t="shared" si="36"/>
        <v>-1306582.4435520193</v>
      </c>
      <c r="G493" s="6">
        <f t="shared" si="37"/>
        <v>9476</v>
      </c>
      <c r="H493" s="6">
        <f t="shared" si="35"/>
        <v>-5323.1786085726644</v>
      </c>
      <c r="I493" s="6">
        <f t="shared" si="38"/>
        <v>14799.178608572664</v>
      </c>
      <c r="J493" s="6">
        <f t="shared" si="39"/>
        <v>-1321381.6221605919</v>
      </c>
    </row>
    <row r="494" spans="6:10" x14ac:dyDescent="0.3">
      <c r="F494" s="6">
        <f t="shared" si="36"/>
        <v>-1321381.6221605919</v>
      </c>
      <c r="G494" s="6">
        <f t="shared" si="37"/>
        <v>9522</v>
      </c>
      <c r="H494" s="6">
        <f t="shared" si="35"/>
        <v>-5383.4722941203099</v>
      </c>
      <c r="I494" s="6">
        <f t="shared" si="38"/>
        <v>14905.472294120311</v>
      </c>
      <c r="J494" s="6">
        <f t="shared" si="39"/>
        <v>-1336287.0944547122</v>
      </c>
    </row>
    <row r="495" spans="6:10" x14ac:dyDescent="0.3">
      <c r="F495" s="6">
        <f t="shared" si="36"/>
        <v>-1336287.0944547122</v>
      </c>
      <c r="G495" s="6">
        <f t="shared" si="37"/>
        <v>9568</v>
      </c>
      <c r="H495" s="6">
        <f t="shared" si="35"/>
        <v>-5444.1990333002968</v>
      </c>
      <c r="I495" s="6">
        <f t="shared" si="38"/>
        <v>15012.199033300298</v>
      </c>
      <c r="J495" s="6">
        <f t="shared" si="39"/>
        <v>-1351299.2934880126</v>
      </c>
    </row>
    <row r="496" spans="6:10" x14ac:dyDescent="0.3">
      <c r="F496" s="6">
        <f t="shared" si="36"/>
        <v>-1351299.2934880126</v>
      </c>
      <c r="G496" s="6">
        <f t="shared" si="37"/>
        <v>9614</v>
      </c>
      <c r="H496" s="6">
        <f t="shared" si="35"/>
        <v>-5505.3605904267288</v>
      </c>
      <c r="I496" s="6">
        <f t="shared" si="38"/>
        <v>15119.360590426728</v>
      </c>
      <c r="J496" s="6">
        <f t="shared" si="39"/>
        <v>-1366418.6540784393</v>
      </c>
    </row>
    <row r="497" spans="6:10" x14ac:dyDescent="0.3">
      <c r="F497" s="6">
        <f t="shared" si="36"/>
        <v>-1366418.6540784393</v>
      </c>
      <c r="G497" s="6">
        <f t="shared" si="37"/>
        <v>9660</v>
      </c>
      <c r="H497" s="6">
        <f t="shared" si="35"/>
        <v>-5566.9587370017416</v>
      </c>
      <c r="I497" s="6">
        <f t="shared" si="38"/>
        <v>15226.958737001742</v>
      </c>
      <c r="J497" s="6">
        <f t="shared" si="39"/>
        <v>-1381645.6128154411</v>
      </c>
    </row>
    <row r="498" spans="6:10" x14ac:dyDescent="0.3">
      <c r="F498" s="6">
        <f t="shared" si="36"/>
        <v>-1381645.6128154411</v>
      </c>
      <c r="G498" s="6">
        <f t="shared" si="37"/>
        <v>9706</v>
      </c>
      <c r="H498" s="6">
        <f t="shared" si="35"/>
        <v>-5628.9952517447928</v>
      </c>
      <c r="I498" s="6">
        <f t="shared" si="38"/>
        <v>15334.995251744793</v>
      </c>
      <c r="J498" s="6">
        <f t="shared" si="39"/>
        <v>-1396980.6080671859</v>
      </c>
    </row>
    <row r="499" spans="6:10" x14ac:dyDescent="0.3">
      <c r="F499" s="6">
        <f t="shared" si="36"/>
        <v>-1396980.6080671859</v>
      </c>
      <c r="G499" s="6">
        <f t="shared" si="37"/>
        <v>9752</v>
      </c>
      <c r="H499" s="6">
        <f t="shared" si="35"/>
        <v>-5691.4719206220607</v>
      </c>
      <c r="I499" s="6">
        <f t="shared" si="38"/>
        <v>15443.471920622062</v>
      </c>
      <c r="J499" s="6">
        <f t="shared" si="39"/>
        <v>-1412424.0799878079</v>
      </c>
    </row>
    <row r="500" spans="6:10" x14ac:dyDescent="0.3">
      <c r="F500" s="6">
        <f t="shared" si="36"/>
        <v>-1412424.0799878079</v>
      </c>
      <c r="G500" s="6">
        <f t="shared" si="37"/>
        <v>9798</v>
      </c>
      <c r="H500" s="6">
        <f t="shared" si="35"/>
        <v>-5754.3905368759724</v>
      </c>
      <c r="I500" s="6">
        <f t="shared" si="38"/>
        <v>15552.390536875973</v>
      </c>
      <c r="J500" s="6">
        <f t="shared" si="39"/>
        <v>-1427976.4705246838</v>
      </c>
    </row>
    <row r="501" spans="6:10" x14ac:dyDescent="0.3">
      <c r="F501" s="6">
        <f t="shared" si="36"/>
        <v>-1427976.4705246838</v>
      </c>
      <c r="G501" s="6">
        <f t="shared" si="37"/>
        <v>9844</v>
      </c>
      <c r="H501" s="6">
        <f t="shared" si="35"/>
        <v>-5817.752901054846</v>
      </c>
      <c r="I501" s="6">
        <f t="shared" si="38"/>
        <v>15661.752901054846</v>
      </c>
      <c r="J501" s="6">
        <f t="shared" si="39"/>
        <v>-1443638.2234257387</v>
      </c>
    </row>
    <row r="502" spans="6:10" x14ac:dyDescent="0.3">
      <c r="F502" s="6">
        <f t="shared" si="36"/>
        <v>-1443638.2234257387</v>
      </c>
      <c r="G502" s="6">
        <f t="shared" si="37"/>
        <v>9890</v>
      </c>
      <c r="H502" s="6">
        <f t="shared" si="35"/>
        <v>-5881.5608210426581</v>
      </c>
      <c r="I502" s="6">
        <f t="shared" si="38"/>
        <v>15771.560821042658</v>
      </c>
      <c r="J502" s="6">
        <f t="shared" si="39"/>
        <v>-1459409.7842467814</v>
      </c>
    </row>
    <row r="503" spans="6:10" x14ac:dyDescent="0.3">
      <c r="F503" s="6">
        <f t="shared" si="36"/>
        <v>-1459409.7842467814</v>
      </c>
      <c r="G503" s="6">
        <f t="shared" si="37"/>
        <v>9936</v>
      </c>
      <c r="H503" s="6">
        <f t="shared" si="35"/>
        <v>-5945.8161120889245</v>
      </c>
      <c r="I503" s="6">
        <f t="shared" si="38"/>
        <v>15881.816112088924</v>
      </c>
      <c r="J503" s="6">
        <f t="shared" si="39"/>
        <v>-1475291.6003588703</v>
      </c>
    </row>
    <row r="504" spans="6:10" x14ac:dyDescent="0.3">
      <c r="F504" s="6">
        <f t="shared" si="36"/>
        <v>-1475291.6003588703</v>
      </c>
      <c r="G504" s="6">
        <f t="shared" si="37"/>
        <v>9982</v>
      </c>
      <c r="H504" s="6">
        <f t="shared" si="35"/>
        <v>-6010.5205968387154</v>
      </c>
      <c r="I504" s="6">
        <f t="shared" si="38"/>
        <v>15992.520596838716</v>
      </c>
      <c r="J504" s="6">
        <f t="shared" si="39"/>
        <v>-1491284.1209557091</v>
      </c>
    </row>
    <row r="505" spans="6:10" x14ac:dyDescent="0.3">
      <c r="F505" s="6">
        <f t="shared" si="36"/>
        <v>-1491284.1209557091</v>
      </c>
      <c r="G505" s="6">
        <f t="shared" si="37"/>
        <v>10028</v>
      </c>
      <c r="H505" s="6">
        <f t="shared" si="35"/>
        <v>-6075.6761053627824</v>
      </c>
      <c r="I505" s="6">
        <f t="shared" si="38"/>
        <v>16103.676105362782</v>
      </c>
      <c r="J505" s="6">
        <f t="shared" si="39"/>
        <v>-1507387.797061072</v>
      </c>
    </row>
    <row r="506" spans="6:10" x14ac:dyDescent="0.3">
      <c r="F506" s="6">
        <f t="shared" si="36"/>
        <v>-1507387.797061072</v>
      </c>
      <c r="G506" s="6">
        <f t="shared" si="37"/>
        <v>10074</v>
      </c>
      <c r="H506" s="6">
        <f t="shared" si="35"/>
        <v>-6141.284475187811</v>
      </c>
      <c r="I506" s="6">
        <f t="shared" si="38"/>
        <v>16215.284475187811</v>
      </c>
      <c r="J506" s="6">
        <f t="shared" si="39"/>
        <v>-1523603.0815362597</v>
      </c>
    </row>
    <row r="507" spans="6:10" x14ac:dyDescent="0.3">
      <c r="F507" s="6">
        <f t="shared" si="36"/>
        <v>-1523603.0815362597</v>
      </c>
      <c r="G507" s="6">
        <f t="shared" si="37"/>
        <v>10120</v>
      </c>
      <c r="H507" s="6">
        <f t="shared" si="35"/>
        <v>-6207.3475513267977</v>
      </c>
      <c r="I507" s="6">
        <f t="shared" si="38"/>
        <v>16327.347551326799</v>
      </c>
      <c r="J507" s="6">
        <f t="shared" si="39"/>
        <v>-1539930.4290875865</v>
      </c>
    </row>
    <row r="508" spans="6:10" x14ac:dyDescent="0.3">
      <c r="F508" s="6">
        <f t="shared" si="36"/>
        <v>-1539930.4290875865</v>
      </c>
      <c r="G508" s="6">
        <f t="shared" si="37"/>
        <v>10166</v>
      </c>
      <c r="H508" s="6">
        <f t="shared" si="35"/>
        <v>-6273.8671863095506</v>
      </c>
      <c r="I508" s="6">
        <f t="shared" si="38"/>
        <v>16439.867186309551</v>
      </c>
      <c r="J508" s="6">
        <f t="shared" si="39"/>
        <v>-1556370.296273896</v>
      </c>
    </row>
    <row r="509" spans="6:10" x14ac:dyDescent="0.3">
      <c r="F509" s="6">
        <f t="shared" si="36"/>
        <v>-1556370.296273896</v>
      </c>
      <c r="G509" s="6">
        <f t="shared" si="37"/>
        <v>10212</v>
      </c>
      <c r="H509" s="6">
        <f t="shared" si="35"/>
        <v>-6340.8452402133144</v>
      </c>
      <c r="I509" s="6">
        <f t="shared" si="38"/>
        <v>16552.845240213315</v>
      </c>
      <c r="J509" s="6">
        <f t="shared" si="39"/>
        <v>-1572923.1415141092</v>
      </c>
    </row>
    <row r="510" spans="6:10" x14ac:dyDescent="0.3">
      <c r="F510" s="6">
        <f t="shared" si="36"/>
        <v>-1572923.1415141092</v>
      </c>
      <c r="G510" s="6">
        <f t="shared" si="37"/>
        <v>10258</v>
      </c>
      <c r="H510" s="6">
        <f t="shared" si="35"/>
        <v>-6408.2835806935173</v>
      </c>
      <c r="I510" s="6">
        <f t="shared" si="38"/>
        <v>16666.283580693518</v>
      </c>
      <c r="J510" s="6">
        <f t="shared" si="39"/>
        <v>-1589589.4250948026</v>
      </c>
    </row>
    <row r="511" spans="6:10" x14ac:dyDescent="0.3">
      <c r="F511" s="6">
        <f t="shared" si="36"/>
        <v>-1589589.4250948026</v>
      </c>
      <c r="G511" s="6">
        <f t="shared" si="37"/>
        <v>10304</v>
      </c>
      <c r="H511" s="6">
        <f t="shared" si="35"/>
        <v>-6476.1840830146484</v>
      </c>
      <c r="I511" s="6">
        <f t="shared" si="38"/>
        <v>16780.184083014647</v>
      </c>
      <c r="J511" s="6">
        <f t="shared" si="39"/>
        <v>-1606369.6091778174</v>
      </c>
    </row>
    <row r="512" spans="6:10" x14ac:dyDescent="0.3">
      <c r="F512" s="6">
        <f t="shared" si="36"/>
        <v>-1606369.6091778174</v>
      </c>
      <c r="G512" s="6">
        <f t="shared" si="37"/>
        <v>10350</v>
      </c>
      <c r="H512" s="6">
        <f t="shared" ref="H512:H550" si="40">$C$4*F512</f>
        <v>-6544.5486300812563</v>
      </c>
      <c r="I512" s="6">
        <f t="shared" si="38"/>
        <v>16894.548630081255</v>
      </c>
      <c r="J512" s="6">
        <f t="shared" si="39"/>
        <v>-1623264.1578078987</v>
      </c>
    </row>
    <row r="513" spans="6:10" x14ac:dyDescent="0.3">
      <c r="F513" s="6">
        <f t="shared" si="36"/>
        <v>-1623264.1578078987</v>
      </c>
      <c r="G513" s="6">
        <f t="shared" si="37"/>
        <v>10396</v>
      </c>
      <c r="H513" s="6">
        <f t="shared" si="40"/>
        <v>-6613.3791124690742</v>
      </c>
      <c r="I513" s="6">
        <f t="shared" si="38"/>
        <v>17009.379112469076</v>
      </c>
      <c r="J513" s="6">
        <f t="shared" si="39"/>
        <v>-1640273.5369203677</v>
      </c>
    </row>
    <row r="514" spans="6:10" x14ac:dyDescent="0.3">
      <c r="F514" s="6">
        <f t="shared" si="36"/>
        <v>-1640273.5369203677</v>
      </c>
      <c r="G514" s="6">
        <f t="shared" si="37"/>
        <v>10442</v>
      </c>
      <c r="H514" s="6">
        <f t="shared" si="40"/>
        <v>-6682.6774284562762</v>
      </c>
      <c r="I514" s="6">
        <f t="shared" si="38"/>
        <v>17124.677428456278</v>
      </c>
      <c r="J514" s="6">
        <f t="shared" si="39"/>
        <v>-1657398.214348824</v>
      </c>
    </row>
    <row r="515" spans="6:10" x14ac:dyDescent="0.3">
      <c r="F515" s="6">
        <f t="shared" si="36"/>
        <v>-1657398.214348824</v>
      </c>
      <c r="G515" s="6">
        <f t="shared" si="37"/>
        <v>10488</v>
      </c>
      <c r="H515" s="6">
        <f t="shared" si="40"/>
        <v>-6752.445484054856</v>
      </c>
      <c r="I515" s="6">
        <f t="shared" si="38"/>
        <v>17240.445484054857</v>
      </c>
      <c r="J515" s="6">
        <f t="shared" si="39"/>
        <v>-1674638.659832879</v>
      </c>
    </row>
    <row r="516" spans="6:10" x14ac:dyDescent="0.3">
      <c r="F516" s="6">
        <f t="shared" si="36"/>
        <v>-1674638.659832879</v>
      </c>
      <c r="G516" s="6">
        <f t="shared" si="37"/>
        <v>10534</v>
      </c>
      <c r="H516" s="6">
        <f t="shared" si="40"/>
        <v>-6822.6851930421371</v>
      </c>
      <c r="I516" s="6">
        <f t="shared" si="38"/>
        <v>17356.685193042136</v>
      </c>
      <c r="J516" s="6">
        <f t="shared" si="39"/>
        <v>-1691995.345025921</v>
      </c>
    </row>
    <row r="517" spans="6:10" x14ac:dyDescent="0.3">
      <c r="F517" s="6">
        <f t="shared" si="36"/>
        <v>-1691995.345025921</v>
      </c>
      <c r="G517" s="6">
        <f t="shared" si="37"/>
        <v>10580</v>
      </c>
      <c r="H517" s="6">
        <f t="shared" si="40"/>
        <v>-6893.3984769924064</v>
      </c>
      <c r="I517" s="6">
        <f t="shared" si="38"/>
        <v>17473.398476992406</v>
      </c>
      <c r="J517" s="6">
        <f t="shared" si="39"/>
        <v>-1709468.7435029135</v>
      </c>
    </row>
    <row r="518" spans="6:10" x14ac:dyDescent="0.3">
      <c r="F518" s="6">
        <f t="shared" si="36"/>
        <v>-1709468.7435029135</v>
      </c>
      <c r="G518" s="6">
        <f t="shared" si="37"/>
        <v>10626</v>
      </c>
      <c r="H518" s="6">
        <f t="shared" si="40"/>
        <v>-6964.5872653086863</v>
      </c>
      <c r="I518" s="6">
        <f t="shared" si="38"/>
        <v>17590.587265308684</v>
      </c>
      <c r="J518" s="6">
        <f t="shared" si="39"/>
        <v>-1727059.3307682222</v>
      </c>
    </row>
    <row r="519" spans="6:10" x14ac:dyDescent="0.3">
      <c r="F519" s="6">
        <f t="shared" si="36"/>
        <v>-1727059.3307682222</v>
      </c>
      <c r="G519" s="6">
        <f t="shared" si="37"/>
        <v>10672</v>
      </c>
      <c r="H519" s="6">
        <f t="shared" si="40"/>
        <v>-7036.253495254623</v>
      </c>
      <c r="I519" s="6">
        <f t="shared" si="38"/>
        <v>17708.253495254623</v>
      </c>
      <c r="J519" s="6">
        <f t="shared" si="39"/>
        <v>-1744767.5842634768</v>
      </c>
    </row>
    <row r="520" spans="6:10" x14ac:dyDescent="0.3">
      <c r="F520" s="6">
        <f t="shared" si="36"/>
        <v>-1744767.5842634768</v>
      </c>
      <c r="G520" s="6">
        <f t="shared" si="37"/>
        <v>10718</v>
      </c>
      <c r="H520" s="6">
        <f t="shared" si="40"/>
        <v>-7108.3991119865132</v>
      </c>
      <c r="I520" s="6">
        <f t="shared" si="38"/>
        <v>17826.399111986513</v>
      </c>
      <c r="J520" s="6">
        <f t="shared" si="39"/>
        <v>-1762593.9833754634</v>
      </c>
    </row>
    <row r="521" spans="6:10" x14ac:dyDescent="0.3">
      <c r="F521" s="6">
        <f t="shared" si="36"/>
        <v>-1762593.9833754634</v>
      </c>
      <c r="G521" s="6">
        <f t="shared" si="37"/>
        <v>10764</v>
      </c>
      <c r="H521" s="6">
        <f t="shared" si="40"/>
        <v>-7181.0260685854664</v>
      </c>
      <c r="I521" s="6">
        <f t="shared" si="38"/>
        <v>17945.026068585466</v>
      </c>
      <c r="J521" s="6">
        <f t="shared" si="39"/>
        <v>-1780539.0094440489</v>
      </c>
    </row>
    <row r="522" spans="6:10" x14ac:dyDescent="0.3">
      <c r="F522" s="6">
        <f t="shared" si="36"/>
        <v>-1780539.0094440489</v>
      </c>
      <c r="G522" s="6">
        <f t="shared" si="37"/>
        <v>10810</v>
      </c>
      <c r="H522" s="6">
        <f t="shared" si="40"/>
        <v>-7254.1363260896796</v>
      </c>
      <c r="I522" s="6">
        <f t="shared" si="38"/>
        <v>18064.13632608968</v>
      </c>
      <c r="J522" s="6">
        <f t="shared" si="39"/>
        <v>-1798603.1457701386</v>
      </c>
    </row>
    <row r="523" spans="6:10" x14ac:dyDescent="0.3">
      <c r="F523" s="6">
        <f t="shared" si="36"/>
        <v>-1798603.1457701386</v>
      </c>
      <c r="G523" s="6">
        <f t="shared" si="37"/>
        <v>10856</v>
      </c>
      <c r="H523" s="6">
        <f t="shared" si="40"/>
        <v>-7327.7318535268678</v>
      </c>
      <c r="I523" s="6">
        <f t="shared" si="38"/>
        <v>18183.731853526868</v>
      </c>
      <c r="J523" s="6">
        <f t="shared" si="39"/>
        <v>-1816786.8776236654</v>
      </c>
    </row>
    <row r="524" spans="6:10" x14ac:dyDescent="0.3">
      <c r="F524" s="6">
        <f t="shared" si="36"/>
        <v>-1816786.8776236654</v>
      </c>
      <c r="G524" s="6">
        <f t="shared" si="37"/>
        <v>10902</v>
      </c>
      <c r="H524" s="6">
        <f t="shared" si="40"/>
        <v>-7401.8146279468056</v>
      </c>
      <c r="I524" s="6">
        <f t="shared" si="38"/>
        <v>18303.814627946806</v>
      </c>
      <c r="J524" s="6">
        <f t="shared" si="39"/>
        <v>-1835090.6922516122</v>
      </c>
    </row>
    <row r="525" spans="6:10" x14ac:dyDescent="0.3">
      <c r="F525" s="6">
        <f t="shared" si="36"/>
        <v>-1835090.6922516122</v>
      </c>
      <c r="G525" s="6">
        <f t="shared" si="37"/>
        <v>10948</v>
      </c>
      <c r="H525" s="6">
        <f t="shared" si="40"/>
        <v>-7476.3866344540147</v>
      </c>
      <c r="I525" s="6">
        <f t="shared" si="38"/>
        <v>18424.386634454015</v>
      </c>
      <c r="J525" s="6">
        <f t="shared" si="39"/>
        <v>-1853515.0788860661</v>
      </c>
    </row>
    <row r="526" spans="6:10" x14ac:dyDescent="0.3">
      <c r="F526" s="6">
        <f t="shared" si="36"/>
        <v>-1853515.0788860661</v>
      </c>
      <c r="G526" s="6">
        <f t="shared" si="37"/>
        <v>10994</v>
      </c>
      <c r="H526" s="6">
        <f t="shared" si="40"/>
        <v>-7551.4498662405758</v>
      </c>
      <c r="I526" s="6">
        <f t="shared" si="38"/>
        <v>18545.449866240575</v>
      </c>
      <c r="J526" s="6">
        <f t="shared" si="39"/>
        <v>-1872060.5287523067</v>
      </c>
    </row>
    <row r="527" spans="6:10" x14ac:dyDescent="0.3">
      <c r="F527" s="6">
        <f t="shared" si="36"/>
        <v>-1872060.5287523067</v>
      </c>
      <c r="G527" s="6">
        <f t="shared" si="37"/>
        <v>11040</v>
      </c>
      <c r="H527" s="6">
        <f t="shared" si="40"/>
        <v>-7627.0063246190848</v>
      </c>
      <c r="I527" s="6">
        <f t="shared" si="38"/>
        <v>18667.006324619084</v>
      </c>
      <c r="J527" s="6">
        <f t="shared" si="39"/>
        <v>-1890727.5350769258</v>
      </c>
    </row>
    <row r="528" spans="6:10" x14ac:dyDescent="0.3">
      <c r="F528" s="6">
        <f t="shared" si="36"/>
        <v>-1890727.5350769258</v>
      </c>
      <c r="G528" s="6">
        <f t="shared" si="37"/>
        <v>11086</v>
      </c>
      <c r="H528" s="6">
        <f t="shared" si="40"/>
        <v>-7703.0580190557293</v>
      </c>
      <c r="I528" s="6">
        <f t="shared" si="38"/>
        <v>18789.05801905573</v>
      </c>
      <c r="J528" s="6">
        <f t="shared" si="39"/>
        <v>-1909516.5930959815</v>
      </c>
    </row>
    <row r="529" spans="6:10" x14ac:dyDescent="0.3">
      <c r="F529" s="6">
        <f t="shared" si="36"/>
        <v>-1909516.5930959815</v>
      </c>
      <c r="G529" s="6">
        <f t="shared" si="37"/>
        <v>11132</v>
      </c>
      <c r="H529" s="6">
        <f t="shared" si="40"/>
        <v>-7779.6069672035137</v>
      </c>
      <c r="I529" s="6">
        <f t="shared" si="38"/>
        <v>18911.606967203516</v>
      </c>
      <c r="J529" s="6">
        <f t="shared" si="39"/>
        <v>-1928428.2000631851</v>
      </c>
    </row>
    <row r="530" spans="6:10" x14ac:dyDescent="0.3">
      <c r="F530" s="6">
        <f t="shared" si="36"/>
        <v>-1928428.2000631851</v>
      </c>
      <c r="G530" s="6">
        <f t="shared" si="37"/>
        <v>11178</v>
      </c>
      <c r="H530" s="6">
        <f t="shared" si="40"/>
        <v>-7856.6551949356071</v>
      </c>
      <c r="I530" s="6">
        <f t="shared" si="38"/>
        <v>19034.655194935607</v>
      </c>
      <c r="J530" s="6">
        <f t="shared" si="39"/>
        <v>-1947462.8552581207</v>
      </c>
    </row>
    <row r="531" spans="6:10" x14ac:dyDescent="0.3">
      <c r="F531" s="6">
        <f t="shared" ref="F531:F550" si="41">J530</f>
        <v>-1947462.8552581207</v>
      </c>
      <c r="G531" s="6">
        <f t="shared" ref="G531:G594" si="42">G530+$C$8</f>
        <v>11224</v>
      </c>
      <c r="H531" s="6">
        <f t="shared" si="40"/>
        <v>-7934.2047363788406</v>
      </c>
      <c r="I531" s="6">
        <f t="shared" ref="I531:I550" si="43">G531-H531</f>
        <v>19158.204736378841</v>
      </c>
      <c r="J531" s="6">
        <f t="shared" ref="J531:J550" si="44">F531-I531</f>
        <v>-1966621.0599944994</v>
      </c>
    </row>
    <row r="532" spans="6:10" x14ac:dyDescent="0.3">
      <c r="F532" s="6">
        <f t="shared" si="41"/>
        <v>-1966621.0599944994</v>
      </c>
      <c r="G532" s="6">
        <f t="shared" si="42"/>
        <v>11270</v>
      </c>
      <c r="H532" s="6">
        <f t="shared" si="40"/>
        <v>-8012.2576339473253</v>
      </c>
      <c r="I532" s="6">
        <f t="shared" si="43"/>
        <v>19282.257633947323</v>
      </c>
      <c r="J532" s="6">
        <f t="shared" si="44"/>
        <v>-1985903.3176284467</v>
      </c>
    </row>
    <row r="533" spans="6:10" x14ac:dyDescent="0.3">
      <c r="F533" s="6">
        <f t="shared" si="41"/>
        <v>-1985903.3176284467</v>
      </c>
      <c r="G533" s="6">
        <f t="shared" si="42"/>
        <v>11316</v>
      </c>
      <c r="H533" s="6">
        <f t="shared" si="40"/>
        <v>-8090.8159383762249</v>
      </c>
      <c r="I533" s="6">
        <f t="shared" si="43"/>
        <v>19406.815938376225</v>
      </c>
      <c r="J533" s="6">
        <f t="shared" si="44"/>
        <v>-2005310.1335668229</v>
      </c>
    </row>
    <row r="534" spans="6:10" x14ac:dyDescent="0.3">
      <c r="F534" s="6">
        <f t="shared" si="41"/>
        <v>-2005310.1335668229</v>
      </c>
      <c r="G534" s="6">
        <f t="shared" si="42"/>
        <v>11362</v>
      </c>
      <c r="H534" s="6">
        <f t="shared" si="40"/>
        <v>-8169.881708755649</v>
      </c>
      <c r="I534" s="6">
        <f t="shared" si="43"/>
        <v>19531.881708755649</v>
      </c>
      <c r="J534" s="6">
        <f t="shared" si="44"/>
        <v>-2024842.0152755785</v>
      </c>
    </row>
    <row r="535" spans="6:10" x14ac:dyDescent="0.3">
      <c r="F535" s="6">
        <f t="shared" si="41"/>
        <v>-2024842.0152755785</v>
      </c>
      <c r="G535" s="6">
        <f t="shared" si="42"/>
        <v>11408</v>
      </c>
      <c r="H535" s="6">
        <f t="shared" si="40"/>
        <v>-8249.4570125646969</v>
      </c>
      <c r="I535" s="6">
        <f t="shared" si="43"/>
        <v>19657.457012564697</v>
      </c>
      <c r="J535" s="6">
        <f t="shared" si="44"/>
        <v>-2044499.4722881431</v>
      </c>
    </row>
    <row r="536" spans="6:10" x14ac:dyDescent="0.3">
      <c r="F536" s="6">
        <f t="shared" si="41"/>
        <v>-2044499.4722881431</v>
      </c>
      <c r="G536" s="6">
        <f t="shared" si="42"/>
        <v>11454</v>
      </c>
      <c r="H536" s="6">
        <f t="shared" si="40"/>
        <v>-8329.5439257056314</v>
      </c>
      <c r="I536" s="6">
        <f t="shared" si="43"/>
        <v>19783.543925705631</v>
      </c>
      <c r="J536" s="6">
        <f t="shared" si="44"/>
        <v>-2064283.0162138487</v>
      </c>
    </row>
    <row r="537" spans="6:10" x14ac:dyDescent="0.3">
      <c r="F537" s="6">
        <f t="shared" si="41"/>
        <v>-2064283.0162138487</v>
      </c>
      <c r="G537" s="6">
        <f t="shared" si="42"/>
        <v>11500</v>
      </c>
      <c r="H537" s="6">
        <f t="shared" si="40"/>
        <v>-8410.144532538201</v>
      </c>
      <c r="I537" s="6">
        <f t="shared" si="43"/>
        <v>19910.144532538201</v>
      </c>
      <c r="J537" s="6">
        <f t="shared" si="44"/>
        <v>-2084193.160746387</v>
      </c>
    </row>
    <row r="538" spans="6:10" x14ac:dyDescent="0.3">
      <c r="F538" s="6">
        <f t="shared" si="41"/>
        <v>-2084193.160746387</v>
      </c>
      <c r="G538" s="6">
        <f t="shared" si="42"/>
        <v>11546</v>
      </c>
      <c r="H538" s="6">
        <f t="shared" si="40"/>
        <v>-8491.2609259140918</v>
      </c>
      <c r="I538" s="6">
        <f t="shared" si="43"/>
        <v>20037.260925914092</v>
      </c>
      <c r="J538" s="6">
        <f t="shared" si="44"/>
        <v>-2104230.4216723009</v>
      </c>
    </row>
    <row r="539" spans="6:10" x14ac:dyDescent="0.3">
      <c r="F539" s="6">
        <f t="shared" si="41"/>
        <v>-2104230.4216723009</v>
      </c>
      <c r="G539" s="6">
        <f t="shared" si="42"/>
        <v>11592</v>
      </c>
      <c r="H539" s="6">
        <f t="shared" si="40"/>
        <v>-8572.8952072115244</v>
      </c>
      <c r="I539" s="6">
        <f t="shared" si="43"/>
        <v>20164.895207211524</v>
      </c>
      <c r="J539" s="6">
        <f t="shared" si="44"/>
        <v>-2124395.3168795123</v>
      </c>
    </row>
    <row r="540" spans="6:10" x14ac:dyDescent="0.3">
      <c r="F540" s="6">
        <f t="shared" si="41"/>
        <v>-2124395.3168795123</v>
      </c>
      <c r="G540" s="6">
        <f t="shared" si="42"/>
        <v>11638</v>
      </c>
      <c r="H540" s="6">
        <f t="shared" si="40"/>
        <v>-8655.0494863700005</v>
      </c>
      <c r="I540" s="6">
        <f t="shared" si="43"/>
        <v>20293.049486370001</v>
      </c>
      <c r="J540" s="6">
        <f t="shared" si="44"/>
        <v>-2144688.3663658821</v>
      </c>
    </row>
    <row r="541" spans="6:10" x14ac:dyDescent="0.3">
      <c r="F541" s="6">
        <f t="shared" si="41"/>
        <v>-2144688.3663658821</v>
      </c>
      <c r="G541" s="6">
        <f t="shared" si="42"/>
        <v>11684</v>
      </c>
      <c r="H541" s="6">
        <f t="shared" si="40"/>
        <v>-8737.7258819251729</v>
      </c>
      <c r="I541" s="6">
        <f t="shared" si="43"/>
        <v>20421.725881925173</v>
      </c>
      <c r="J541" s="6">
        <f t="shared" si="44"/>
        <v>-2165110.0922478074</v>
      </c>
    </row>
    <row r="542" spans="6:10" x14ac:dyDescent="0.3">
      <c r="F542" s="6">
        <f t="shared" si="41"/>
        <v>-2165110.0922478074</v>
      </c>
      <c r="G542" s="6">
        <f t="shared" si="42"/>
        <v>11730</v>
      </c>
      <c r="H542" s="6">
        <f t="shared" si="40"/>
        <v>-8820.9265210438734</v>
      </c>
      <c r="I542" s="6">
        <f t="shared" si="43"/>
        <v>20550.926521043875</v>
      </c>
      <c r="J542" s="6">
        <f t="shared" si="44"/>
        <v>-2185661.0187688512</v>
      </c>
    </row>
    <row r="543" spans="6:10" x14ac:dyDescent="0.3">
      <c r="F543" s="6">
        <f t="shared" si="41"/>
        <v>-2185661.0187688512</v>
      </c>
      <c r="G543" s="6">
        <f t="shared" si="42"/>
        <v>11776</v>
      </c>
      <c r="H543" s="6">
        <f t="shared" si="40"/>
        <v>-8904.6535395592673</v>
      </c>
      <c r="I543" s="6">
        <f t="shared" si="43"/>
        <v>20680.653539559265</v>
      </c>
      <c r="J543" s="6">
        <f t="shared" si="44"/>
        <v>-2206341.6723084105</v>
      </c>
    </row>
    <row r="544" spans="6:10" x14ac:dyDescent="0.3">
      <c r="F544" s="6">
        <f t="shared" si="41"/>
        <v>-2206341.6723084105</v>
      </c>
      <c r="G544" s="6">
        <f t="shared" si="42"/>
        <v>11822</v>
      </c>
      <c r="H544" s="6">
        <f t="shared" si="40"/>
        <v>-8988.9090820061774</v>
      </c>
      <c r="I544" s="6">
        <f t="shared" si="43"/>
        <v>20810.909082006176</v>
      </c>
      <c r="J544" s="6">
        <f t="shared" si="44"/>
        <v>-2227152.5813904167</v>
      </c>
    </row>
    <row r="545" spans="6:10" x14ac:dyDescent="0.3">
      <c r="F545" s="6">
        <f t="shared" si="41"/>
        <v>-2227152.5813904167</v>
      </c>
      <c r="G545" s="6">
        <f t="shared" si="42"/>
        <v>11868</v>
      </c>
      <c r="H545" s="6">
        <f t="shared" si="40"/>
        <v>-9073.6953016565221</v>
      </c>
      <c r="I545" s="6">
        <f t="shared" si="43"/>
        <v>20941.695301656524</v>
      </c>
      <c r="J545" s="6">
        <f t="shared" si="44"/>
        <v>-2248094.2766920733</v>
      </c>
    </row>
    <row r="546" spans="6:10" x14ac:dyDescent="0.3">
      <c r="F546" s="6">
        <f t="shared" si="41"/>
        <v>-2248094.2766920733</v>
      </c>
      <c r="G546" s="6">
        <f t="shared" si="42"/>
        <v>11914</v>
      </c>
      <c r="H546" s="6">
        <f t="shared" si="40"/>
        <v>-9159.0143605549183</v>
      </c>
      <c r="I546" s="6">
        <f t="shared" si="43"/>
        <v>21073.014360554916</v>
      </c>
      <c r="J546" s="6">
        <f t="shared" si="44"/>
        <v>-2269167.2910526283</v>
      </c>
    </row>
    <row r="547" spans="6:10" x14ac:dyDescent="0.3">
      <c r="F547" s="6">
        <f t="shared" si="41"/>
        <v>-2269167.2910526283</v>
      </c>
      <c r="G547" s="6">
        <f t="shared" si="42"/>
        <v>11960</v>
      </c>
      <c r="H547" s="6">
        <f t="shared" si="40"/>
        <v>-9244.868429554419</v>
      </c>
      <c r="I547" s="6">
        <f t="shared" si="43"/>
        <v>21204.868429554419</v>
      </c>
      <c r="J547" s="6">
        <f t="shared" si="44"/>
        <v>-2290372.1594821829</v>
      </c>
    </row>
    <row r="548" spans="6:10" x14ac:dyDescent="0.3">
      <c r="F548" s="6">
        <f t="shared" si="41"/>
        <v>-2290372.1594821829</v>
      </c>
      <c r="G548" s="6">
        <f t="shared" si="42"/>
        <v>12006</v>
      </c>
      <c r="H548" s="6">
        <f t="shared" si="40"/>
        <v>-9331.259688352402</v>
      </c>
      <c r="I548" s="6">
        <f t="shared" si="43"/>
        <v>21337.259688352402</v>
      </c>
      <c r="J548" s="6">
        <f t="shared" si="44"/>
        <v>-2311709.4191705352</v>
      </c>
    </row>
    <row r="549" spans="6:10" x14ac:dyDescent="0.3">
      <c r="F549" s="6">
        <f t="shared" si="41"/>
        <v>-2311709.4191705352</v>
      </c>
      <c r="G549" s="6">
        <f t="shared" si="42"/>
        <v>12052</v>
      </c>
      <c r="H549" s="6">
        <f t="shared" si="40"/>
        <v>-9418.1903255265988</v>
      </c>
      <c r="I549" s="6">
        <f t="shared" si="43"/>
        <v>21470.190325526601</v>
      </c>
      <c r="J549" s="6">
        <f t="shared" si="44"/>
        <v>-2333179.6094960617</v>
      </c>
    </row>
    <row r="550" spans="6:10" x14ac:dyDescent="0.3">
      <c r="F550" s="6">
        <f t="shared" si="41"/>
        <v>-2333179.6094960617</v>
      </c>
      <c r="G550" s="6">
        <f t="shared" si="42"/>
        <v>12098</v>
      </c>
      <c r="H550" s="6">
        <f t="shared" si="40"/>
        <v>-9505.6625385712832</v>
      </c>
      <c r="I550" s="6">
        <f t="shared" si="43"/>
        <v>21603.662538571283</v>
      </c>
      <c r="J550" s="6">
        <f t="shared" si="44"/>
        <v>-2354783.272034633</v>
      </c>
    </row>
    <row r="551" spans="6:10" x14ac:dyDescent="0.3">
      <c r="G551" s="6">
        <f t="shared" si="42"/>
        <v>12144</v>
      </c>
    </row>
    <row r="552" spans="6:10" x14ac:dyDescent="0.3">
      <c r="G552" s="6">
        <f t="shared" si="42"/>
        <v>12190</v>
      </c>
    </row>
    <row r="553" spans="6:10" x14ac:dyDescent="0.3">
      <c r="G553" s="6">
        <f t="shared" si="42"/>
        <v>12236</v>
      </c>
    </row>
    <row r="554" spans="6:10" x14ac:dyDescent="0.3">
      <c r="G554" s="6">
        <f t="shared" si="42"/>
        <v>12282</v>
      </c>
    </row>
    <row r="555" spans="6:10" x14ac:dyDescent="0.3">
      <c r="G555" s="6">
        <f t="shared" si="42"/>
        <v>12328</v>
      </c>
    </row>
    <row r="556" spans="6:10" x14ac:dyDescent="0.3">
      <c r="G556" s="6">
        <f t="shared" si="42"/>
        <v>12374</v>
      </c>
    </row>
    <row r="557" spans="6:10" x14ac:dyDescent="0.3">
      <c r="G557" s="6">
        <f t="shared" si="42"/>
        <v>12420</v>
      </c>
    </row>
    <row r="558" spans="6:10" x14ac:dyDescent="0.3">
      <c r="G558" s="6">
        <f t="shared" si="42"/>
        <v>12466</v>
      </c>
    </row>
    <row r="559" spans="6:10" x14ac:dyDescent="0.3">
      <c r="G559" s="6">
        <f t="shared" si="42"/>
        <v>12512</v>
      </c>
    </row>
    <row r="560" spans="6:10" x14ac:dyDescent="0.3">
      <c r="G560" s="6">
        <f t="shared" si="42"/>
        <v>12558</v>
      </c>
    </row>
    <row r="561" spans="7:7" x14ac:dyDescent="0.3">
      <c r="G561" s="6">
        <f t="shared" si="42"/>
        <v>12604</v>
      </c>
    </row>
    <row r="562" spans="7:7" x14ac:dyDescent="0.3">
      <c r="G562" s="6">
        <f t="shared" si="42"/>
        <v>12650</v>
      </c>
    </row>
    <row r="563" spans="7:7" x14ac:dyDescent="0.3">
      <c r="G563" s="6">
        <f t="shared" si="42"/>
        <v>12696</v>
      </c>
    </row>
    <row r="564" spans="7:7" x14ac:dyDescent="0.3">
      <c r="G564" s="6">
        <f t="shared" si="42"/>
        <v>12742</v>
      </c>
    </row>
    <row r="565" spans="7:7" x14ac:dyDescent="0.3">
      <c r="G565" s="6">
        <f t="shared" si="42"/>
        <v>12788</v>
      </c>
    </row>
    <row r="566" spans="7:7" x14ac:dyDescent="0.3">
      <c r="G566" s="6">
        <f t="shared" si="42"/>
        <v>12834</v>
      </c>
    </row>
    <row r="567" spans="7:7" x14ac:dyDescent="0.3">
      <c r="G567" s="6">
        <f t="shared" si="42"/>
        <v>12880</v>
      </c>
    </row>
    <row r="568" spans="7:7" x14ac:dyDescent="0.3">
      <c r="G568" s="6">
        <f t="shared" si="42"/>
        <v>12926</v>
      </c>
    </row>
    <row r="569" spans="7:7" x14ac:dyDescent="0.3">
      <c r="G569" s="6">
        <f t="shared" si="42"/>
        <v>12972</v>
      </c>
    </row>
    <row r="570" spans="7:7" x14ac:dyDescent="0.3">
      <c r="G570" s="6">
        <f t="shared" si="42"/>
        <v>13018</v>
      </c>
    </row>
    <row r="571" spans="7:7" x14ac:dyDescent="0.3">
      <c r="G571" s="6">
        <f t="shared" si="42"/>
        <v>13064</v>
      </c>
    </row>
    <row r="572" spans="7:7" x14ac:dyDescent="0.3">
      <c r="G572" s="6">
        <f t="shared" si="42"/>
        <v>13110</v>
      </c>
    </row>
    <row r="573" spans="7:7" x14ac:dyDescent="0.3">
      <c r="G573" s="6">
        <f t="shared" si="42"/>
        <v>13156</v>
      </c>
    </row>
    <row r="574" spans="7:7" x14ac:dyDescent="0.3">
      <c r="G574" s="6">
        <f t="shared" si="42"/>
        <v>13202</v>
      </c>
    </row>
    <row r="575" spans="7:7" x14ac:dyDescent="0.3">
      <c r="G575" s="6">
        <f t="shared" si="42"/>
        <v>13248</v>
      </c>
    </row>
    <row r="576" spans="7:7" x14ac:dyDescent="0.3">
      <c r="G576" s="6">
        <f t="shared" si="42"/>
        <v>13294</v>
      </c>
    </row>
    <row r="577" spans="7:7" x14ac:dyDescent="0.3">
      <c r="G577" s="6">
        <f t="shared" si="42"/>
        <v>13340</v>
      </c>
    </row>
    <row r="578" spans="7:7" x14ac:dyDescent="0.3">
      <c r="G578" s="6">
        <f t="shared" si="42"/>
        <v>13386</v>
      </c>
    </row>
    <row r="579" spans="7:7" x14ac:dyDescent="0.3">
      <c r="G579" s="6">
        <f t="shared" si="42"/>
        <v>13432</v>
      </c>
    </row>
    <row r="580" spans="7:7" x14ac:dyDescent="0.3">
      <c r="G580" s="6">
        <f t="shared" si="42"/>
        <v>13478</v>
      </c>
    </row>
    <row r="581" spans="7:7" x14ac:dyDescent="0.3">
      <c r="G581" s="6">
        <f t="shared" si="42"/>
        <v>13524</v>
      </c>
    </row>
    <row r="582" spans="7:7" x14ac:dyDescent="0.3">
      <c r="G582" s="6">
        <f t="shared" si="42"/>
        <v>13570</v>
      </c>
    </row>
    <row r="583" spans="7:7" x14ac:dyDescent="0.3">
      <c r="G583" s="6">
        <f t="shared" si="42"/>
        <v>13616</v>
      </c>
    </row>
    <row r="584" spans="7:7" x14ac:dyDescent="0.3">
      <c r="G584" s="6">
        <f t="shared" si="42"/>
        <v>13662</v>
      </c>
    </row>
    <row r="585" spans="7:7" x14ac:dyDescent="0.3">
      <c r="G585" s="6">
        <f t="shared" si="42"/>
        <v>13708</v>
      </c>
    </row>
    <row r="586" spans="7:7" x14ac:dyDescent="0.3">
      <c r="G586" s="6">
        <f t="shared" si="42"/>
        <v>13754</v>
      </c>
    </row>
    <row r="587" spans="7:7" x14ac:dyDescent="0.3">
      <c r="G587" s="6">
        <f t="shared" si="42"/>
        <v>13800</v>
      </c>
    </row>
    <row r="588" spans="7:7" x14ac:dyDescent="0.3">
      <c r="G588" s="6">
        <f t="shared" si="42"/>
        <v>13846</v>
      </c>
    </row>
    <row r="589" spans="7:7" x14ac:dyDescent="0.3">
      <c r="G589" s="6">
        <f t="shared" si="42"/>
        <v>13892</v>
      </c>
    </row>
    <row r="590" spans="7:7" x14ac:dyDescent="0.3">
      <c r="G590" s="6">
        <f t="shared" si="42"/>
        <v>13938</v>
      </c>
    </row>
    <row r="591" spans="7:7" x14ac:dyDescent="0.3">
      <c r="G591" s="6">
        <f t="shared" si="42"/>
        <v>13984</v>
      </c>
    </row>
    <row r="592" spans="7:7" x14ac:dyDescent="0.3">
      <c r="G592" s="6">
        <f t="shared" si="42"/>
        <v>14030</v>
      </c>
    </row>
    <row r="593" spans="7:7" x14ac:dyDescent="0.3">
      <c r="G593" s="6">
        <f t="shared" si="42"/>
        <v>14076</v>
      </c>
    </row>
    <row r="594" spans="7:7" x14ac:dyDescent="0.3">
      <c r="G594" s="6">
        <f t="shared" si="42"/>
        <v>14122</v>
      </c>
    </row>
    <row r="595" spans="7:7" x14ac:dyDescent="0.3">
      <c r="G595" s="6">
        <f t="shared" ref="G595" si="45">G594+$C$8</f>
        <v>14168</v>
      </c>
    </row>
    <row r="596" spans="7:7" x14ac:dyDescent="0.3">
      <c r="G596" s="6" t="e">
        <f t="shared" ref="G596:G659" si="46">G595+$C$9</f>
        <v>#VALUE!</v>
      </c>
    </row>
    <row r="597" spans="7:7" x14ac:dyDescent="0.3">
      <c r="G597" s="6" t="e">
        <f t="shared" si="46"/>
        <v>#VALUE!</v>
      </c>
    </row>
    <row r="598" spans="7:7" x14ac:dyDescent="0.3">
      <c r="G598" s="6" t="e">
        <f t="shared" si="46"/>
        <v>#VALUE!</v>
      </c>
    </row>
    <row r="599" spans="7:7" x14ac:dyDescent="0.3">
      <c r="G599" s="6" t="e">
        <f t="shared" si="46"/>
        <v>#VALUE!</v>
      </c>
    </row>
    <row r="600" spans="7:7" x14ac:dyDescent="0.3">
      <c r="G600" s="6" t="e">
        <f t="shared" si="46"/>
        <v>#VALUE!</v>
      </c>
    </row>
    <row r="601" spans="7:7" x14ac:dyDescent="0.3">
      <c r="G601" s="6" t="e">
        <f t="shared" si="46"/>
        <v>#VALUE!</v>
      </c>
    </row>
    <row r="602" spans="7:7" x14ac:dyDescent="0.3">
      <c r="G602" s="6" t="e">
        <f t="shared" si="46"/>
        <v>#VALUE!</v>
      </c>
    </row>
    <row r="603" spans="7:7" x14ac:dyDescent="0.3">
      <c r="G603" s="6" t="e">
        <f t="shared" si="46"/>
        <v>#VALUE!</v>
      </c>
    </row>
    <row r="604" spans="7:7" x14ac:dyDescent="0.3">
      <c r="G604" s="6" t="e">
        <f t="shared" si="46"/>
        <v>#VALUE!</v>
      </c>
    </row>
    <row r="605" spans="7:7" x14ac:dyDescent="0.3">
      <c r="G605" s="6" t="e">
        <f t="shared" si="46"/>
        <v>#VALUE!</v>
      </c>
    </row>
    <row r="606" spans="7:7" x14ac:dyDescent="0.3">
      <c r="G606" s="6" t="e">
        <f t="shared" si="46"/>
        <v>#VALUE!</v>
      </c>
    </row>
    <row r="607" spans="7:7" x14ac:dyDescent="0.3">
      <c r="G607" s="6" t="e">
        <f t="shared" si="46"/>
        <v>#VALUE!</v>
      </c>
    </row>
    <row r="608" spans="7:7" x14ac:dyDescent="0.3">
      <c r="G608" s="6" t="e">
        <f t="shared" si="46"/>
        <v>#VALUE!</v>
      </c>
    </row>
    <row r="609" spans="7:7" x14ac:dyDescent="0.3">
      <c r="G609" s="6" t="e">
        <f t="shared" si="46"/>
        <v>#VALUE!</v>
      </c>
    </row>
    <row r="610" spans="7:7" x14ac:dyDescent="0.3">
      <c r="G610" s="6" t="e">
        <f t="shared" si="46"/>
        <v>#VALUE!</v>
      </c>
    </row>
    <row r="611" spans="7:7" x14ac:dyDescent="0.3">
      <c r="G611" s="6" t="e">
        <f t="shared" si="46"/>
        <v>#VALUE!</v>
      </c>
    </row>
    <row r="612" spans="7:7" x14ac:dyDescent="0.3">
      <c r="G612" s="6" t="e">
        <f t="shared" si="46"/>
        <v>#VALUE!</v>
      </c>
    </row>
    <row r="613" spans="7:7" x14ac:dyDescent="0.3">
      <c r="G613" s="6" t="e">
        <f t="shared" si="46"/>
        <v>#VALUE!</v>
      </c>
    </row>
    <row r="614" spans="7:7" x14ac:dyDescent="0.3">
      <c r="G614" s="6" t="e">
        <f t="shared" si="46"/>
        <v>#VALUE!</v>
      </c>
    </row>
    <row r="615" spans="7:7" x14ac:dyDescent="0.3">
      <c r="G615" s="6" t="e">
        <f t="shared" si="46"/>
        <v>#VALUE!</v>
      </c>
    </row>
    <row r="616" spans="7:7" x14ac:dyDescent="0.3">
      <c r="G616" s="6" t="e">
        <f t="shared" si="46"/>
        <v>#VALUE!</v>
      </c>
    </row>
    <row r="617" spans="7:7" x14ac:dyDescent="0.3">
      <c r="G617" s="6" t="e">
        <f t="shared" si="46"/>
        <v>#VALUE!</v>
      </c>
    </row>
    <row r="618" spans="7:7" x14ac:dyDescent="0.3">
      <c r="G618" s="6" t="e">
        <f t="shared" si="46"/>
        <v>#VALUE!</v>
      </c>
    </row>
    <row r="619" spans="7:7" x14ac:dyDescent="0.3">
      <c r="G619" s="6" t="e">
        <f t="shared" si="46"/>
        <v>#VALUE!</v>
      </c>
    </row>
    <row r="620" spans="7:7" x14ac:dyDescent="0.3">
      <c r="G620" s="6" t="e">
        <f t="shared" si="46"/>
        <v>#VALUE!</v>
      </c>
    </row>
    <row r="621" spans="7:7" x14ac:dyDescent="0.3">
      <c r="G621" s="6" t="e">
        <f t="shared" si="46"/>
        <v>#VALUE!</v>
      </c>
    </row>
    <row r="622" spans="7:7" x14ac:dyDescent="0.3">
      <c r="G622" s="6" t="e">
        <f t="shared" si="46"/>
        <v>#VALUE!</v>
      </c>
    </row>
    <row r="623" spans="7:7" x14ac:dyDescent="0.3">
      <c r="G623" s="6" t="e">
        <f t="shared" si="46"/>
        <v>#VALUE!</v>
      </c>
    </row>
    <row r="624" spans="7:7" x14ac:dyDescent="0.3">
      <c r="G624" s="6" t="e">
        <f t="shared" si="46"/>
        <v>#VALUE!</v>
      </c>
    </row>
    <row r="625" spans="7:7" x14ac:dyDescent="0.3">
      <c r="G625" s="6" t="e">
        <f t="shared" si="46"/>
        <v>#VALUE!</v>
      </c>
    </row>
    <row r="626" spans="7:7" x14ac:dyDescent="0.3">
      <c r="G626" s="6" t="e">
        <f t="shared" si="46"/>
        <v>#VALUE!</v>
      </c>
    </row>
    <row r="627" spans="7:7" x14ac:dyDescent="0.3">
      <c r="G627" s="6" t="e">
        <f t="shared" si="46"/>
        <v>#VALUE!</v>
      </c>
    </row>
    <row r="628" spans="7:7" x14ac:dyDescent="0.3">
      <c r="G628" s="6" t="e">
        <f t="shared" si="46"/>
        <v>#VALUE!</v>
      </c>
    </row>
    <row r="629" spans="7:7" x14ac:dyDescent="0.3">
      <c r="G629" s="6" t="e">
        <f t="shared" si="46"/>
        <v>#VALUE!</v>
      </c>
    </row>
    <row r="630" spans="7:7" x14ac:dyDescent="0.3">
      <c r="G630" s="6" t="e">
        <f t="shared" si="46"/>
        <v>#VALUE!</v>
      </c>
    </row>
    <row r="631" spans="7:7" x14ac:dyDescent="0.3">
      <c r="G631" s="6" t="e">
        <f t="shared" si="46"/>
        <v>#VALUE!</v>
      </c>
    </row>
    <row r="632" spans="7:7" x14ac:dyDescent="0.3">
      <c r="G632" s="6" t="e">
        <f t="shared" si="46"/>
        <v>#VALUE!</v>
      </c>
    </row>
    <row r="633" spans="7:7" x14ac:dyDescent="0.3">
      <c r="G633" s="6" t="e">
        <f t="shared" si="46"/>
        <v>#VALUE!</v>
      </c>
    </row>
    <row r="634" spans="7:7" x14ac:dyDescent="0.3">
      <c r="G634" s="6" t="e">
        <f t="shared" si="46"/>
        <v>#VALUE!</v>
      </c>
    </row>
    <row r="635" spans="7:7" x14ac:dyDescent="0.3">
      <c r="G635" s="6" t="e">
        <f t="shared" si="46"/>
        <v>#VALUE!</v>
      </c>
    </row>
    <row r="636" spans="7:7" x14ac:dyDescent="0.3">
      <c r="G636" s="6" t="e">
        <f t="shared" si="46"/>
        <v>#VALUE!</v>
      </c>
    </row>
    <row r="637" spans="7:7" x14ac:dyDescent="0.3">
      <c r="G637" s="6" t="e">
        <f t="shared" si="46"/>
        <v>#VALUE!</v>
      </c>
    </row>
    <row r="638" spans="7:7" x14ac:dyDescent="0.3">
      <c r="G638" s="6" t="e">
        <f t="shared" si="46"/>
        <v>#VALUE!</v>
      </c>
    </row>
    <row r="639" spans="7:7" x14ac:dyDescent="0.3">
      <c r="G639" s="6" t="e">
        <f t="shared" si="46"/>
        <v>#VALUE!</v>
      </c>
    </row>
    <row r="640" spans="7:7" x14ac:dyDescent="0.3">
      <c r="G640" s="6" t="e">
        <f t="shared" si="46"/>
        <v>#VALUE!</v>
      </c>
    </row>
    <row r="641" spans="7:7" x14ac:dyDescent="0.3">
      <c r="G641" s="6" t="e">
        <f t="shared" si="46"/>
        <v>#VALUE!</v>
      </c>
    </row>
    <row r="642" spans="7:7" x14ac:dyDescent="0.3">
      <c r="G642" s="6" t="e">
        <f t="shared" si="46"/>
        <v>#VALUE!</v>
      </c>
    </row>
    <row r="643" spans="7:7" x14ac:dyDescent="0.3">
      <c r="G643" s="6" t="e">
        <f t="shared" si="46"/>
        <v>#VALUE!</v>
      </c>
    </row>
    <row r="644" spans="7:7" x14ac:dyDescent="0.3">
      <c r="G644" s="6" t="e">
        <f t="shared" si="46"/>
        <v>#VALUE!</v>
      </c>
    </row>
    <row r="645" spans="7:7" x14ac:dyDescent="0.3">
      <c r="G645" s="6" t="e">
        <f t="shared" si="46"/>
        <v>#VALUE!</v>
      </c>
    </row>
    <row r="646" spans="7:7" x14ac:dyDescent="0.3">
      <c r="G646" s="6" t="e">
        <f t="shared" si="46"/>
        <v>#VALUE!</v>
      </c>
    </row>
    <row r="647" spans="7:7" x14ac:dyDescent="0.3">
      <c r="G647" s="6" t="e">
        <f t="shared" si="46"/>
        <v>#VALUE!</v>
      </c>
    </row>
    <row r="648" spans="7:7" x14ac:dyDescent="0.3">
      <c r="G648" s="6" t="e">
        <f t="shared" si="46"/>
        <v>#VALUE!</v>
      </c>
    </row>
    <row r="649" spans="7:7" x14ac:dyDescent="0.3">
      <c r="G649" s="6" t="e">
        <f t="shared" si="46"/>
        <v>#VALUE!</v>
      </c>
    </row>
    <row r="650" spans="7:7" x14ac:dyDescent="0.3">
      <c r="G650" s="6" t="e">
        <f t="shared" si="46"/>
        <v>#VALUE!</v>
      </c>
    </row>
    <row r="651" spans="7:7" x14ac:dyDescent="0.3">
      <c r="G651" s="6" t="e">
        <f t="shared" si="46"/>
        <v>#VALUE!</v>
      </c>
    </row>
    <row r="652" spans="7:7" x14ac:dyDescent="0.3">
      <c r="G652" s="6" t="e">
        <f t="shared" si="46"/>
        <v>#VALUE!</v>
      </c>
    </row>
    <row r="653" spans="7:7" x14ac:dyDescent="0.3">
      <c r="G653" s="6" t="e">
        <f t="shared" si="46"/>
        <v>#VALUE!</v>
      </c>
    </row>
    <row r="654" spans="7:7" x14ac:dyDescent="0.3">
      <c r="G654" s="6" t="e">
        <f t="shared" si="46"/>
        <v>#VALUE!</v>
      </c>
    </row>
    <row r="655" spans="7:7" x14ac:dyDescent="0.3">
      <c r="G655" s="6" t="e">
        <f t="shared" si="46"/>
        <v>#VALUE!</v>
      </c>
    </row>
    <row r="656" spans="7:7" x14ac:dyDescent="0.3">
      <c r="G656" s="6" t="e">
        <f t="shared" si="46"/>
        <v>#VALUE!</v>
      </c>
    </row>
    <row r="657" spans="7:7" x14ac:dyDescent="0.3">
      <c r="G657" s="6" t="e">
        <f t="shared" si="46"/>
        <v>#VALUE!</v>
      </c>
    </row>
    <row r="658" spans="7:7" x14ac:dyDescent="0.3">
      <c r="G658" s="6" t="e">
        <f t="shared" si="46"/>
        <v>#VALUE!</v>
      </c>
    </row>
    <row r="659" spans="7:7" x14ac:dyDescent="0.3">
      <c r="G659" s="6" t="e">
        <f t="shared" si="46"/>
        <v>#VALUE!</v>
      </c>
    </row>
    <row r="660" spans="7:7" x14ac:dyDescent="0.3">
      <c r="G660" s="6" t="e">
        <f t="shared" ref="G660:G707" si="47">G659+$C$9</f>
        <v>#VALUE!</v>
      </c>
    </row>
    <row r="661" spans="7:7" x14ac:dyDescent="0.3">
      <c r="G661" s="6" t="e">
        <f t="shared" si="47"/>
        <v>#VALUE!</v>
      </c>
    </row>
    <row r="662" spans="7:7" x14ac:dyDescent="0.3">
      <c r="G662" s="6" t="e">
        <f t="shared" si="47"/>
        <v>#VALUE!</v>
      </c>
    </row>
    <row r="663" spans="7:7" x14ac:dyDescent="0.3">
      <c r="G663" s="6" t="e">
        <f t="shared" si="47"/>
        <v>#VALUE!</v>
      </c>
    </row>
    <row r="664" spans="7:7" x14ac:dyDescent="0.3">
      <c r="G664" s="6" t="e">
        <f t="shared" si="47"/>
        <v>#VALUE!</v>
      </c>
    </row>
    <row r="665" spans="7:7" x14ac:dyDescent="0.3">
      <c r="G665" s="6" t="e">
        <f t="shared" si="47"/>
        <v>#VALUE!</v>
      </c>
    </row>
    <row r="666" spans="7:7" x14ac:dyDescent="0.3">
      <c r="G666" s="6" t="e">
        <f t="shared" si="47"/>
        <v>#VALUE!</v>
      </c>
    </row>
    <row r="667" spans="7:7" x14ac:dyDescent="0.3">
      <c r="G667" s="6" t="e">
        <f t="shared" si="47"/>
        <v>#VALUE!</v>
      </c>
    </row>
    <row r="668" spans="7:7" x14ac:dyDescent="0.3">
      <c r="G668" s="6" t="e">
        <f t="shared" si="47"/>
        <v>#VALUE!</v>
      </c>
    </row>
    <row r="669" spans="7:7" x14ac:dyDescent="0.3">
      <c r="G669" s="6" t="e">
        <f t="shared" si="47"/>
        <v>#VALUE!</v>
      </c>
    </row>
    <row r="670" spans="7:7" x14ac:dyDescent="0.3">
      <c r="G670" s="6" t="e">
        <f t="shared" si="47"/>
        <v>#VALUE!</v>
      </c>
    </row>
    <row r="671" spans="7:7" x14ac:dyDescent="0.3">
      <c r="G671" s="6" t="e">
        <f t="shared" si="47"/>
        <v>#VALUE!</v>
      </c>
    </row>
    <row r="672" spans="7:7" x14ac:dyDescent="0.3">
      <c r="G672" s="6" t="e">
        <f t="shared" si="47"/>
        <v>#VALUE!</v>
      </c>
    </row>
    <row r="673" spans="7:7" x14ac:dyDescent="0.3">
      <c r="G673" s="6" t="e">
        <f t="shared" si="47"/>
        <v>#VALUE!</v>
      </c>
    </row>
    <row r="674" spans="7:7" x14ac:dyDescent="0.3">
      <c r="G674" s="6" t="e">
        <f t="shared" si="47"/>
        <v>#VALUE!</v>
      </c>
    </row>
    <row r="675" spans="7:7" x14ac:dyDescent="0.3">
      <c r="G675" s="6" t="e">
        <f t="shared" si="47"/>
        <v>#VALUE!</v>
      </c>
    </row>
    <row r="676" spans="7:7" x14ac:dyDescent="0.3">
      <c r="G676" s="6" t="e">
        <f t="shared" si="47"/>
        <v>#VALUE!</v>
      </c>
    </row>
    <row r="677" spans="7:7" x14ac:dyDescent="0.3">
      <c r="G677" s="6" t="e">
        <f t="shared" si="47"/>
        <v>#VALUE!</v>
      </c>
    </row>
    <row r="678" spans="7:7" x14ac:dyDescent="0.3">
      <c r="G678" s="6" t="e">
        <f t="shared" si="47"/>
        <v>#VALUE!</v>
      </c>
    </row>
    <row r="679" spans="7:7" x14ac:dyDescent="0.3">
      <c r="G679" s="6" t="e">
        <f t="shared" si="47"/>
        <v>#VALUE!</v>
      </c>
    </row>
    <row r="680" spans="7:7" x14ac:dyDescent="0.3">
      <c r="G680" s="6" t="e">
        <f t="shared" si="47"/>
        <v>#VALUE!</v>
      </c>
    </row>
    <row r="681" spans="7:7" x14ac:dyDescent="0.3">
      <c r="G681" s="6" t="e">
        <f t="shared" si="47"/>
        <v>#VALUE!</v>
      </c>
    </row>
    <row r="682" spans="7:7" x14ac:dyDescent="0.3">
      <c r="G682" s="6" t="e">
        <f t="shared" si="47"/>
        <v>#VALUE!</v>
      </c>
    </row>
    <row r="683" spans="7:7" x14ac:dyDescent="0.3">
      <c r="G683" s="6" t="e">
        <f t="shared" si="47"/>
        <v>#VALUE!</v>
      </c>
    </row>
    <row r="684" spans="7:7" x14ac:dyDescent="0.3">
      <c r="G684" s="6" t="e">
        <f t="shared" si="47"/>
        <v>#VALUE!</v>
      </c>
    </row>
    <row r="685" spans="7:7" x14ac:dyDescent="0.3">
      <c r="G685" s="6" t="e">
        <f t="shared" si="47"/>
        <v>#VALUE!</v>
      </c>
    </row>
    <row r="686" spans="7:7" x14ac:dyDescent="0.3">
      <c r="G686" s="6" t="e">
        <f t="shared" si="47"/>
        <v>#VALUE!</v>
      </c>
    </row>
    <row r="687" spans="7:7" x14ac:dyDescent="0.3">
      <c r="G687" s="6" t="e">
        <f t="shared" si="47"/>
        <v>#VALUE!</v>
      </c>
    </row>
    <row r="688" spans="7:7" x14ac:dyDescent="0.3">
      <c r="G688" s="6" t="e">
        <f t="shared" si="47"/>
        <v>#VALUE!</v>
      </c>
    </row>
    <row r="689" spans="7:7" x14ac:dyDescent="0.3">
      <c r="G689" s="6" t="e">
        <f t="shared" si="47"/>
        <v>#VALUE!</v>
      </c>
    </row>
    <row r="690" spans="7:7" x14ac:dyDescent="0.3">
      <c r="G690" s="6" t="e">
        <f t="shared" si="47"/>
        <v>#VALUE!</v>
      </c>
    </row>
    <row r="691" spans="7:7" x14ac:dyDescent="0.3">
      <c r="G691" s="6" t="e">
        <f t="shared" si="47"/>
        <v>#VALUE!</v>
      </c>
    </row>
    <row r="692" spans="7:7" x14ac:dyDescent="0.3">
      <c r="G692" s="6" t="e">
        <f t="shared" si="47"/>
        <v>#VALUE!</v>
      </c>
    </row>
    <row r="693" spans="7:7" x14ac:dyDescent="0.3">
      <c r="G693" s="6" t="e">
        <f t="shared" si="47"/>
        <v>#VALUE!</v>
      </c>
    </row>
    <row r="694" spans="7:7" x14ac:dyDescent="0.3">
      <c r="G694" s="6" t="e">
        <f t="shared" si="47"/>
        <v>#VALUE!</v>
      </c>
    </row>
    <row r="695" spans="7:7" x14ac:dyDescent="0.3">
      <c r="G695" s="6" t="e">
        <f t="shared" si="47"/>
        <v>#VALUE!</v>
      </c>
    </row>
    <row r="696" spans="7:7" x14ac:dyDescent="0.3">
      <c r="G696" s="6" t="e">
        <f t="shared" si="47"/>
        <v>#VALUE!</v>
      </c>
    </row>
    <row r="697" spans="7:7" x14ac:dyDescent="0.3">
      <c r="G697" s="6" t="e">
        <f t="shared" si="47"/>
        <v>#VALUE!</v>
      </c>
    </row>
    <row r="698" spans="7:7" x14ac:dyDescent="0.3">
      <c r="G698" s="6" t="e">
        <f t="shared" si="47"/>
        <v>#VALUE!</v>
      </c>
    </row>
    <row r="699" spans="7:7" x14ac:dyDescent="0.3">
      <c r="G699" s="6" t="e">
        <f t="shared" si="47"/>
        <v>#VALUE!</v>
      </c>
    </row>
    <row r="700" spans="7:7" x14ac:dyDescent="0.3">
      <c r="G700" s="6" t="e">
        <f t="shared" si="47"/>
        <v>#VALUE!</v>
      </c>
    </row>
    <row r="701" spans="7:7" x14ac:dyDescent="0.3">
      <c r="G701" s="6" t="e">
        <f t="shared" si="47"/>
        <v>#VALUE!</v>
      </c>
    </row>
    <row r="702" spans="7:7" x14ac:dyDescent="0.3">
      <c r="G702" s="6" t="e">
        <f t="shared" si="47"/>
        <v>#VALUE!</v>
      </c>
    </row>
    <row r="703" spans="7:7" x14ac:dyDescent="0.3">
      <c r="G703" s="6" t="e">
        <f t="shared" si="47"/>
        <v>#VALUE!</v>
      </c>
    </row>
    <row r="704" spans="7:7" x14ac:dyDescent="0.3">
      <c r="G704" s="6" t="e">
        <f t="shared" si="47"/>
        <v>#VALUE!</v>
      </c>
    </row>
    <row r="705" spans="7:7" x14ac:dyDescent="0.3">
      <c r="G705" s="6" t="e">
        <f t="shared" si="47"/>
        <v>#VALUE!</v>
      </c>
    </row>
    <row r="706" spans="7:7" x14ac:dyDescent="0.3">
      <c r="G706" s="6" t="e">
        <f t="shared" si="47"/>
        <v>#VALUE!</v>
      </c>
    </row>
    <row r="707" spans="7:7" x14ac:dyDescent="0.3">
      <c r="G707" s="6" t="e">
        <f t="shared" si="47"/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B5B9B-67AD-4352-8196-3B12DCD4E73E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A1" s="75"/>
      <c r="B1" s="75" t="s">
        <v>68</v>
      </c>
    </row>
    <row r="2" spans="1:2" x14ac:dyDescent="0.3">
      <c r="A2" s="75" t="s">
        <v>69</v>
      </c>
      <c r="B2" s="75">
        <f>'Q1'!A21</f>
        <v>10</v>
      </c>
    </row>
    <row r="3" spans="1:2" x14ac:dyDescent="0.3">
      <c r="A3" s="75" t="s">
        <v>70</v>
      </c>
      <c r="B3" s="75">
        <f>'Q2'!A22</f>
        <v>10</v>
      </c>
    </row>
    <row r="4" spans="1:2" x14ac:dyDescent="0.3">
      <c r="A4" s="75" t="s">
        <v>71</v>
      </c>
      <c r="B4" s="75">
        <f>'Q3'!A30</f>
        <v>15</v>
      </c>
    </row>
    <row r="5" spans="1:2" x14ac:dyDescent="0.3">
      <c r="A5" s="75" t="s">
        <v>72</v>
      </c>
      <c r="B5" s="75">
        <f>'Q4'!A26</f>
        <v>15</v>
      </c>
    </row>
    <row r="6" spans="1:2" x14ac:dyDescent="0.3">
      <c r="A6" s="75" t="s">
        <v>73</v>
      </c>
      <c r="B6" s="75">
        <f>SUM(B2:B5)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2022-08-10T23:42:59Z</dcterms:created>
  <dcterms:modified xsi:type="dcterms:W3CDTF">2023-04-24T12:25:29Z</dcterms:modified>
</cp:coreProperties>
</file>