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\Desktop\visual\"/>
    </mc:Choice>
  </mc:AlternateContent>
  <bookViews>
    <workbookView xWindow="0" yWindow="0" windowWidth="21570" windowHeight="787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62913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<sst xmlns="http://schemas.openxmlformats.org/spreadsheetml/2006/main" count="104" uniqueCount="100">
  <si>
    <t>Country</t>
  </si>
  <si>
    <t>Electricity generation total (kilowatt-hours)</t>
  </si>
  <si>
    <t>Year(s)</t>
  </si>
  <si>
    <t>Footnote</t>
  </si>
  <si>
    <t>Algeria</t>
  </si>
  <si>
    <t>Definition and explanations</t>
  </si>
  <si>
    <t>Indicator name</t>
  </si>
  <si>
    <t>Argentina</t>
  </si>
  <si>
    <t>Australia</t>
  </si>
  <si>
    <t>Austria</t>
  </si>
  <si>
    <t>Definition of indicator</t>
  </si>
  <si>
    <t>Azerbaijan</t>
  </si>
  <si>
    <t>Bangladesh</t>
  </si>
  <si>
    <t>Unit of measurement</t>
  </si>
  <si>
    <t>Belarus</t>
  </si>
  <si>
    <t>Indicator-settings in the graph</t>
  </si>
  <si>
    <t>Brazil</t>
  </si>
  <si>
    <t>Bulgaria</t>
  </si>
  <si>
    <t xml:space="preserve">Data source </t>
  </si>
  <si>
    <t>Canada</t>
  </si>
  <si>
    <t>Chile</t>
  </si>
  <si>
    <t>China</t>
  </si>
  <si>
    <t>Source organization(s)</t>
  </si>
  <si>
    <t>Colombia</t>
  </si>
  <si>
    <t>Czech Rep.</t>
  </si>
  <si>
    <t>Denmark</t>
  </si>
  <si>
    <t>Ecuador</t>
  </si>
  <si>
    <t>Source name</t>
  </si>
  <si>
    <t>BP</t>
  </si>
  <si>
    <t>Egypt</t>
  </si>
  <si>
    <t>Finland</t>
  </si>
  <si>
    <t>Link to source organization</t>
  </si>
  <si>
    <t>France</t>
  </si>
  <si>
    <t>http://www.bp.com/</t>
  </si>
  <si>
    <t>Germany</t>
  </si>
  <si>
    <t>Greece</t>
  </si>
  <si>
    <t>Hong Kong, China</t>
  </si>
  <si>
    <t>Required! Text that will be shown next to the axis in the graph (preferably the same as in  the "Source organization(s)" field in the About-Sheet).</t>
  </si>
  <si>
    <t>Hungary</t>
  </si>
  <si>
    <t>Iceland</t>
  </si>
  <si>
    <t>Complete reference</t>
  </si>
  <si>
    <t>BP. 2009. Statistical Review of World Energy</t>
  </si>
  <si>
    <t>Link to complete reference</t>
  </si>
  <si>
    <t>India</t>
  </si>
  <si>
    <t>http://www.bp.com/statisticalreview</t>
  </si>
  <si>
    <t>Source link</t>
  </si>
  <si>
    <t>Indonesia</t>
  </si>
  <si>
    <t>Specific information about this indicator</t>
  </si>
  <si>
    <t>Uploader</t>
  </si>
  <si>
    <t>Gapminder</t>
  </si>
  <si>
    <t>Iran</t>
  </si>
  <si>
    <t>Ireland</t>
  </si>
  <si>
    <t>Italy</t>
  </si>
  <si>
    <t>Time of uploading</t>
  </si>
  <si>
    <t>Japan</t>
  </si>
  <si>
    <t>Kazakhstan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</si>
  <si>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</si>
  <si>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</si>
  <si>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</si>
  <si>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Korea, Rep.</t>
  </si>
  <si>
    <t>Kuwait</t>
  </si>
  <si>
    <t>Lithuania</t>
  </si>
  <si>
    <t>Malaysia</t>
  </si>
  <si>
    <t>Required! Type "lin" for linear scale or "log" for logarithmic scale. Users will be able to change it in the graph.</t>
  </si>
  <si>
    <t>Mexico</t>
  </si>
  <si>
    <t>Netherlands</t>
  </si>
  <si>
    <t>New Zealand</t>
  </si>
  <si>
    <t>Norway</t>
  </si>
  <si>
    <t>Pakistan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</si>
  <si>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</si>
  <si>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</si>
  <si>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</si>
  <si>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</si>
  <si>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</si>
  <si>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</si>
  <si>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</si>
  <si>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</si>
  <si>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</si>
  <si>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Slovak Republic</t>
  </si>
  <si>
    <t>South Africa</t>
  </si>
  <si>
    <t>Download (coming soon)</t>
  </si>
  <si>
    <t>Spain</t>
  </si>
  <si>
    <t>Sweden</t>
  </si>
  <si>
    <t>Switzerland</t>
  </si>
  <si>
    <t>Taiwan</t>
  </si>
  <si>
    <t>Thailand</t>
  </si>
  <si>
    <t>Turkey</t>
  </si>
  <si>
    <t>Turkmenistan</t>
  </si>
  <si>
    <t>Ukraine</t>
  </si>
  <si>
    <t>United Arab Emirates</t>
  </si>
  <si>
    <t>VERSION</t>
  </si>
  <si>
    <t>United Kingdom</t>
  </si>
  <si>
    <t>Dowload this indicator including the data</t>
  </si>
  <si>
    <t>United States</t>
  </si>
  <si>
    <t>INDICATOR_V2_EN</t>
  </si>
  <si>
    <t>Uzbekistan</t>
  </si>
  <si>
    <t>Venezuela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</si>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</sst>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E-00"/>
    <numFmt numFmtId="177" formatCode="d/m\ yyyy"/>
    <numFmt numFmtId="178" formatCode="0.0_);[Red]\(0.0\)"/>
  </numFmts>
  <fonts count="14" x14ac:knownFonts="1">
    <font>
      <sz val="10"/>
      <color rgb="FF000000"/>
      <name val="Arial"/>
    </font>
    <font>
      <sz val="10"/>
      <color rgb="FF01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u/>
      <sz val="10"/>
      <color rgb="FF0000FF"/>
      <name val="Arial"/>
    </font>
    <font>
      <sz val="9"/>
      <name val="宋体"/>
      <family val="3"/>
      <charset val="134"/>
    </font>
    <font>
      <b/>
      <sz val="8"/>
      <color rgb="FF010000"/>
      <name val="Arial"/>
      <family val="2"/>
    </font>
    <font>
      <sz val="8"/>
      <color rgb="FF01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 wrapText="1"/>
    </xf>
    <xf numFmtId="176" fontId="5" fillId="4" borderId="1" xfId="0" applyNumberFormat="1" applyFont="1" applyFill="1" applyBorder="1" applyAlignment="1">
      <alignment horizontal="right"/>
    </xf>
    <xf numFmtId="0" fontId="8" fillId="4" borderId="8" xfId="0" applyFont="1" applyFill="1" applyBorder="1" applyAlignment="1">
      <alignment horizontal="left"/>
    </xf>
    <xf numFmtId="177" fontId="1" fillId="4" borderId="1" xfId="0" applyNumberFormat="1" applyFont="1" applyFill="1" applyBorder="1" applyAlignment="1">
      <alignment horizontal="left"/>
    </xf>
    <xf numFmtId="0" fontId="5" fillId="4" borderId="9" xfId="0" applyFont="1" applyFill="1" applyBorder="1" applyAlignment="1">
      <alignment horizontal="left" vertical="top" wrapText="1"/>
    </xf>
    <xf numFmtId="176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wrapText="1"/>
    </xf>
    <xf numFmtId="0" fontId="3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vertical="top" wrapText="1"/>
    </xf>
    <xf numFmtId="0" fontId="11" fillId="3" borderId="0" xfId="0" applyFont="1" applyFill="1" applyAlignment="1">
      <alignment horizontal="center" wrapText="1"/>
    </xf>
    <xf numFmtId="0" fontId="12" fillId="0" borderId="0" xfId="0" applyFont="1" applyAlignment="1">
      <alignment horizontal="right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left"/>
    </xf>
    <xf numFmtId="178" fontId="13" fillId="0" borderId="0" xfId="0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p.com/statisticalreview" TargetMode="External"/><Relationship Id="rId1" Type="http://schemas.openxmlformats.org/officeDocument/2006/relationships/hyperlink" Target="http://www.bp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p.com/statisticalreview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H1" workbookViewId="0">
      <selection activeCell="V17" sqref="V17"/>
    </sheetView>
  </sheetViews>
  <sheetFormatPr defaultColWidth="14.42578125" defaultRowHeight="12.75" customHeight="1" x14ac:dyDescent="0.2"/>
  <cols>
    <col min="1" max="1" width="17.140625" style="34" customWidth="1"/>
    <col min="2" max="2" width="23.5703125" style="34" customWidth="1"/>
    <col min="3" max="20" width="16.140625" style="34" customWidth="1"/>
    <col min="21" max="26" width="8.140625" style="34" customWidth="1"/>
    <col min="27" max="16384" width="14.42578125" style="34"/>
  </cols>
  <sheetData>
    <row r="1" spans="1:20" ht="22.5" customHeight="1" x14ac:dyDescent="0.2">
      <c r="A1" s="32" t="s">
        <v>1</v>
      </c>
      <c r="B1" s="33">
        <v>1990</v>
      </c>
      <c r="C1" s="33">
        <v>1991</v>
      </c>
      <c r="D1" s="33">
        <v>1992</v>
      </c>
      <c r="E1" s="33">
        <v>1993</v>
      </c>
      <c r="F1" s="33">
        <v>1994</v>
      </c>
      <c r="G1" s="33">
        <v>1995</v>
      </c>
      <c r="H1" s="33">
        <v>1996</v>
      </c>
      <c r="I1" s="33">
        <v>1997</v>
      </c>
      <c r="J1" s="33">
        <v>1998</v>
      </c>
      <c r="K1" s="33">
        <v>1999</v>
      </c>
      <c r="L1" s="33">
        <v>2000</v>
      </c>
      <c r="M1" s="33">
        <v>2001</v>
      </c>
      <c r="N1" s="33">
        <v>2002</v>
      </c>
      <c r="O1" s="33">
        <v>2003</v>
      </c>
      <c r="P1" s="33">
        <v>2004</v>
      </c>
      <c r="Q1" s="33">
        <v>2005</v>
      </c>
      <c r="R1" s="33">
        <v>2006</v>
      </c>
      <c r="S1" s="33">
        <v>2007</v>
      </c>
      <c r="T1" s="33">
        <v>2008</v>
      </c>
    </row>
    <row r="2" spans="1:20" x14ac:dyDescent="0.2">
      <c r="A2" s="35" t="s">
        <v>4</v>
      </c>
      <c r="B2" s="36">
        <v>16104</v>
      </c>
      <c r="C2" s="36">
        <v>17345</v>
      </c>
      <c r="D2" s="36">
        <v>18286</v>
      </c>
      <c r="E2" s="36">
        <v>19415</v>
      </c>
      <c r="F2" s="36">
        <v>19883</v>
      </c>
      <c r="G2" s="36">
        <v>19715</v>
      </c>
      <c r="H2" s="36">
        <v>20654</v>
      </c>
      <c r="I2" s="36">
        <v>21150</v>
      </c>
      <c r="J2" s="36">
        <v>23615</v>
      </c>
      <c r="K2" s="36">
        <v>24757</v>
      </c>
      <c r="L2" s="36">
        <v>25008</v>
      </c>
      <c r="M2" s="36">
        <v>26256</v>
      </c>
      <c r="N2" s="36">
        <v>27403</v>
      </c>
      <c r="O2" s="36">
        <v>29192</v>
      </c>
      <c r="P2" s="36">
        <v>30925</v>
      </c>
      <c r="Q2" s="36">
        <v>33611</v>
      </c>
      <c r="R2" s="36">
        <v>35006.800000000003</v>
      </c>
      <c r="S2" s="36">
        <v>36951</v>
      </c>
      <c r="T2" s="36">
        <v>39987</v>
      </c>
    </row>
    <row r="3" spans="1:20" x14ac:dyDescent="0.2">
      <c r="A3" s="35" t="s">
        <v>7</v>
      </c>
      <c r="B3" s="36">
        <v>50940</v>
      </c>
      <c r="C3" s="36">
        <v>54054</v>
      </c>
      <c r="D3" s="36">
        <v>56262</v>
      </c>
      <c r="E3" s="36">
        <v>62530</v>
      </c>
      <c r="F3" s="36">
        <v>65622</v>
      </c>
      <c r="G3" s="36">
        <v>67169</v>
      </c>
      <c r="H3" s="36">
        <v>69759</v>
      </c>
      <c r="I3" s="36">
        <v>72463</v>
      </c>
      <c r="J3" s="36">
        <v>74170</v>
      </c>
      <c r="K3" s="36">
        <v>80745</v>
      </c>
      <c r="L3" s="36">
        <v>88978</v>
      </c>
      <c r="M3" s="36">
        <v>90138</v>
      </c>
      <c r="N3" s="36">
        <v>84581</v>
      </c>
      <c r="O3" s="36">
        <v>92047</v>
      </c>
      <c r="P3" s="36">
        <v>100267</v>
      </c>
      <c r="Q3" s="36">
        <v>105545</v>
      </c>
      <c r="R3" s="36">
        <v>117142</v>
      </c>
      <c r="S3" s="36">
        <v>120828</v>
      </c>
      <c r="T3" s="36">
        <v>125057</v>
      </c>
    </row>
    <row r="4" spans="1:20" x14ac:dyDescent="0.2">
      <c r="A4" s="35" t="s">
        <v>8</v>
      </c>
      <c r="B4" s="36">
        <v>155964</v>
      </c>
      <c r="C4" s="36">
        <v>158250</v>
      </c>
      <c r="D4" s="36">
        <v>161698</v>
      </c>
      <c r="E4" s="36">
        <v>165632</v>
      </c>
      <c r="F4" s="36">
        <v>170439</v>
      </c>
      <c r="G4" s="36">
        <v>175504</v>
      </c>
      <c r="H4" s="36">
        <v>180400</v>
      </c>
      <c r="I4" s="36">
        <v>189551</v>
      </c>
      <c r="J4" s="36">
        <v>199660</v>
      </c>
      <c r="K4" s="36">
        <v>205565</v>
      </c>
      <c r="L4" s="36">
        <v>212301</v>
      </c>
      <c r="M4" s="36">
        <v>221602</v>
      </c>
      <c r="N4" s="36">
        <v>227239</v>
      </c>
      <c r="O4" s="36">
        <v>228256.1</v>
      </c>
      <c r="P4" s="36">
        <v>237395.9</v>
      </c>
      <c r="Q4" s="36">
        <v>248968.2</v>
      </c>
      <c r="R4" s="36">
        <v>254749.5</v>
      </c>
      <c r="S4" s="36">
        <v>260593.1</v>
      </c>
      <c r="T4" s="36">
        <v>272261.90000000002</v>
      </c>
    </row>
    <row r="5" spans="1:20" x14ac:dyDescent="0.2">
      <c r="A5" s="35" t="s">
        <v>9</v>
      </c>
      <c r="B5" s="36">
        <v>50414</v>
      </c>
      <c r="C5" s="36">
        <v>51484</v>
      </c>
      <c r="D5" s="36">
        <v>51180</v>
      </c>
      <c r="E5" s="36">
        <v>52675</v>
      </c>
      <c r="F5" s="36">
        <v>53309</v>
      </c>
      <c r="G5" s="36">
        <v>56587</v>
      </c>
      <c r="H5" s="36">
        <v>54835</v>
      </c>
      <c r="I5" s="36">
        <v>56851</v>
      </c>
      <c r="J5" s="36">
        <v>57437</v>
      </c>
      <c r="K5" s="36">
        <v>60369</v>
      </c>
      <c r="L5" s="36">
        <v>61798</v>
      </c>
      <c r="M5" s="36">
        <v>61803</v>
      </c>
      <c r="N5" s="36">
        <v>62671</v>
      </c>
      <c r="O5" s="36">
        <v>60219</v>
      </c>
      <c r="P5" s="36">
        <v>64285</v>
      </c>
      <c r="Q5" s="36">
        <v>60632</v>
      </c>
      <c r="R5" s="36">
        <v>63394</v>
      </c>
      <c r="S5" s="36">
        <v>63741</v>
      </c>
      <c r="T5" s="36">
        <v>67796</v>
      </c>
    </row>
    <row r="6" spans="1:20" x14ac:dyDescent="0.2">
      <c r="A6" s="35" t="s">
        <v>11</v>
      </c>
      <c r="B6" s="36">
        <v>23200</v>
      </c>
      <c r="C6" s="36">
        <v>23356</v>
      </c>
      <c r="D6" s="36">
        <v>19673</v>
      </c>
      <c r="E6" s="36">
        <v>19100</v>
      </c>
      <c r="F6" s="36">
        <v>17571</v>
      </c>
      <c r="G6" s="36">
        <v>17044</v>
      </c>
      <c r="H6" s="36">
        <v>17088</v>
      </c>
      <c r="I6" s="36">
        <v>16800</v>
      </c>
      <c r="J6" s="36">
        <v>17900</v>
      </c>
      <c r="K6" s="36">
        <v>18100</v>
      </c>
      <c r="L6" s="36">
        <v>18700</v>
      </c>
      <c r="M6" s="36">
        <v>18969</v>
      </c>
      <c r="N6" s="36">
        <v>18701</v>
      </c>
      <c r="O6" s="36">
        <v>21286</v>
      </c>
      <c r="P6" s="36">
        <v>21744</v>
      </c>
      <c r="Q6" s="36">
        <v>22872</v>
      </c>
      <c r="R6" s="36">
        <v>24543</v>
      </c>
      <c r="S6" s="36">
        <v>21847</v>
      </c>
      <c r="T6" s="36">
        <v>21645.599999999999</v>
      </c>
    </row>
    <row r="7" spans="1:20" x14ac:dyDescent="0.2">
      <c r="A7" s="35" t="s">
        <v>12</v>
      </c>
      <c r="B7" s="36">
        <v>8326</v>
      </c>
      <c r="C7" s="36">
        <v>9242</v>
      </c>
      <c r="D7" s="36">
        <v>9710</v>
      </c>
      <c r="E7" s="36">
        <v>10156</v>
      </c>
      <c r="F7" s="36">
        <v>11111</v>
      </c>
      <c r="G7" s="36">
        <v>12118</v>
      </c>
      <c r="H7" s="36">
        <v>12809</v>
      </c>
      <c r="I7" s="36">
        <v>13066</v>
      </c>
      <c r="J7" s="36">
        <v>14044</v>
      </c>
      <c r="K7" s="36">
        <v>15179</v>
      </c>
      <c r="L7" s="36">
        <v>15760</v>
      </c>
      <c r="M7" s="36">
        <v>17086</v>
      </c>
      <c r="N7" s="36">
        <v>18649</v>
      </c>
      <c r="O7" s="36">
        <v>19712</v>
      </c>
      <c r="P7" s="36">
        <v>21466</v>
      </c>
      <c r="Q7" s="36">
        <v>22643</v>
      </c>
      <c r="R7" s="36">
        <v>24334</v>
      </c>
      <c r="S7" s="36">
        <v>25891</v>
      </c>
      <c r="T7" s="36">
        <v>27497</v>
      </c>
    </row>
    <row r="8" spans="1:20" x14ac:dyDescent="0.2">
      <c r="A8" s="35" t="s">
        <v>14</v>
      </c>
      <c r="B8" s="36">
        <v>39526</v>
      </c>
      <c r="C8" s="36">
        <v>38735</v>
      </c>
      <c r="D8" s="36">
        <v>37595</v>
      </c>
      <c r="E8" s="36">
        <v>33369</v>
      </c>
      <c r="F8" s="36">
        <v>31397</v>
      </c>
      <c r="G8" s="36">
        <v>24918</v>
      </c>
      <c r="H8" s="36">
        <v>23728</v>
      </c>
      <c r="I8" s="36">
        <v>26100</v>
      </c>
      <c r="J8" s="36">
        <v>23500</v>
      </c>
      <c r="K8" s="36">
        <v>26500</v>
      </c>
      <c r="L8" s="36">
        <v>26100</v>
      </c>
      <c r="M8" s="36">
        <v>25042</v>
      </c>
      <c r="N8" s="36">
        <v>26455</v>
      </c>
      <c r="O8" s="36">
        <v>26627</v>
      </c>
      <c r="P8" s="36">
        <v>31211</v>
      </c>
      <c r="Q8" s="36">
        <v>30961</v>
      </c>
      <c r="R8" s="36">
        <v>31811</v>
      </c>
      <c r="S8" s="36">
        <v>31811</v>
      </c>
      <c r="T8" s="36">
        <v>34912</v>
      </c>
    </row>
    <row r="9" spans="1:20" x14ac:dyDescent="0.2">
      <c r="A9" s="35" t="s">
        <v>16</v>
      </c>
      <c r="B9" s="36">
        <v>222821</v>
      </c>
      <c r="C9" s="36">
        <v>234366</v>
      </c>
      <c r="D9" s="36">
        <v>241730</v>
      </c>
      <c r="E9" s="36">
        <v>251973</v>
      </c>
      <c r="F9" s="36">
        <v>260041</v>
      </c>
      <c r="G9" s="36">
        <v>275601</v>
      </c>
      <c r="H9" s="36">
        <v>291244</v>
      </c>
      <c r="I9" s="36">
        <v>307986</v>
      </c>
      <c r="J9" s="36">
        <v>321748</v>
      </c>
      <c r="K9" s="36">
        <v>334716</v>
      </c>
      <c r="L9" s="36">
        <v>348909</v>
      </c>
      <c r="M9" s="36">
        <v>328509</v>
      </c>
      <c r="N9" s="36">
        <v>345671</v>
      </c>
      <c r="O9" s="36">
        <v>364339</v>
      </c>
      <c r="P9" s="36">
        <v>387451</v>
      </c>
      <c r="Q9" s="36">
        <v>402938</v>
      </c>
      <c r="R9" s="36">
        <v>419337</v>
      </c>
      <c r="S9" s="36">
        <v>444583</v>
      </c>
      <c r="T9" s="36">
        <v>454500</v>
      </c>
    </row>
    <row r="10" spans="1:20" x14ac:dyDescent="0.2">
      <c r="A10" s="35" t="s">
        <v>17</v>
      </c>
      <c r="B10" s="36">
        <v>42141</v>
      </c>
      <c r="C10" s="36">
        <v>38917</v>
      </c>
      <c r="D10" s="36">
        <v>35610</v>
      </c>
      <c r="E10" s="36">
        <v>37997</v>
      </c>
      <c r="F10" s="36">
        <v>38133</v>
      </c>
      <c r="G10" s="36">
        <v>41790</v>
      </c>
      <c r="H10" s="36">
        <v>42716</v>
      </c>
      <c r="I10" s="36">
        <v>42720</v>
      </c>
      <c r="J10" s="36">
        <v>41666</v>
      </c>
      <c r="K10" s="36">
        <v>38177</v>
      </c>
      <c r="L10" s="36">
        <v>40927</v>
      </c>
      <c r="M10" s="36">
        <v>43969</v>
      </c>
      <c r="N10" s="36">
        <v>42701</v>
      </c>
      <c r="O10" s="36">
        <v>42600</v>
      </c>
      <c r="P10" s="36">
        <v>41621</v>
      </c>
      <c r="Q10" s="36">
        <v>44365</v>
      </c>
      <c r="R10" s="36">
        <v>45843</v>
      </c>
      <c r="S10" s="36">
        <v>43139</v>
      </c>
      <c r="T10" s="36">
        <v>44988</v>
      </c>
    </row>
    <row r="11" spans="1:20" x14ac:dyDescent="0.2">
      <c r="A11" s="35" t="s">
        <v>19</v>
      </c>
      <c r="B11" s="36">
        <v>482025</v>
      </c>
      <c r="C11" s="36">
        <v>507913</v>
      </c>
      <c r="D11" s="36">
        <v>520924</v>
      </c>
      <c r="E11" s="36">
        <v>532094</v>
      </c>
      <c r="F11" s="36">
        <v>555650</v>
      </c>
      <c r="G11" s="36">
        <v>559562</v>
      </c>
      <c r="H11" s="36">
        <v>572910</v>
      </c>
      <c r="I11" s="36">
        <v>573573</v>
      </c>
      <c r="J11" s="36">
        <v>561619</v>
      </c>
      <c r="K11" s="36">
        <v>577080</v>
      </c>
      <c r="L11" s="36">
        <v>604799</v>
      </c>
      <c r="M11" s="36">
        <v>582371</v>
      </c>
      <c r="N11" s="36">
        <v>581094</v>
      </c>
      <c r="O11" s="36">
        <v>567833</v>
      </c>
      <c r="P11" s="36">
        <v>576418</v>
      </c>
      <c r="Q11" s="36">
        <v>597248</v>
      </c>
      <c r="R11" s="36">
        <v>592008</v>
      </c>
      <c r="S11" s="36">
        <v>603572</v>
      </c>
      <c r="T11" s="36">
        <v>598928</v>
      </c>
    </row>
    <row r="12" spans="1:20" x14ac:dyDescent="0.2">
      <c r="A12" s="35" t="s">
        <v>20</v>
      </c>
      <c r="B12" s="36">
        <v>18372</v>
      </c>
      <c r="C12" s="36">
        <v>19808</v>
      </c>
      <c r="D12" s="36">
        <v>22167</v>
      </c>
      <c r="E12" s="36">
        <v>23332</v>
      </c>
      <c r="F12" s="36">
        <v>25267</v>
      </c>
      <c r="G12" s="36">
        <v>26742</v>
      </c>
      <c r="H12" s="36">
        <v>30261</v>
      </c>
      <c r="I12" s="36">
        <v>32549</v>
      </c>
      <c r="J12" s="36">
        <v>35503</v>
      </c>
      <c r="K12" s="36">
        <v>38389</v>
      </c>
      <c r="L12" s="36">
        <v>40077</v>
      </c>
      <c r="M12" s="36">
        <v>42531</v>
      </c>
      <c r="N12" s="36">
        <v>43670</v>
      </c>
      <c r="O12" s="36">
        <v>48780</v>
      </c>
      <c r="P12" s="36">
        <v>52854</v>
      </c>
      <c r="Q12" s="36">
        <v>54483</v>
      </c>
      <c r="R12" s="36">
        <v>57555</v>
      </c>
      <c r="S12" s="36">
        <v>60137.61</v>
      </c>
      <c r="T12" s="36">
        <v>60551.138449999999</v>
      </c>
    </row>
    <row r="13" spans="1:20" x14ac:dyDescent="0.2">
      <c r="A13" s="35" t="s">
        <v>21</v>
      </c>
      <c r="B13" s="36">
        <v>621200</v>
      </c>
      <c r="C13" s="36">
        <v>677550</v>
      </c>
      <c r="D13" s="36">
        <v>753940</v>
      </c>
      <c r="E13" s="36">
        <v>811590</v>
      </c>
      <c r="F13" s="36">
        <v>927800</v>
      </c>
      <c r="G13" s="36">
        <v>1006554</v>
      </c>
      <c r="H13" s="36">
        <v>1081300</v>
      </c>
      <c r="I13" s="36">
        <v>1104500</v>
      </c>
      <c r="J13" s="36">
        <v>1163506</v>
      </c>
      <c r="K13" s="36">
        <v>1197471</v>
      </c>
      <c r="L13" s="36">
        <v>1355600</v>
      </c>
      <c r="M13" s="36">
        <v>1480802</v>
      </c>
      <c r="N13" s="36">
        <v>1654000</v>
      </c>
      <c r="O13" s="36">
        <v>1910575</v>
      </c>
      <c r="P13" s="36">
        <v>2203310</v>
      </c>
      <c r="Q13" s="36">
        <v>2500260</v>
      </c>
      <c r="R13" s="36">
        <v>2865726</v>
      </c>
      <c r="S13" s="36">
        <v>3281553</v>
      </c>
      <c r="T13" s="36">
        <v>3433400</v>
      </c>
    </row>
    <row r="14" spans="1:20" x14ac:dyDescent="0.2">
      <c r="A14" s="35" t="s">
        <v>23</v>
      </c>
      <c r="B14" s="36">
        <v>35393</v>
      </c>
      <c r="C14" s="36">
        <v>36661</v>
      </c>
      <c r="D14" s="36">
        <v>35993</v>
      </c>
      <c r="E14" s="36">
        <v>40298</v>
      </c>
      <c r="F14" s="36">
        <v>43354</v>
      </c>
      <c r="G14" s="36">
        <v>45303</v>
      </c>
      <c r="H14" s="36">
        <v>44869</v>
      </c>
      <c r="I14" s="36">
        <v>45900</v>
      </c>
      <c r="J14" s="36">
        <v>46065</v>
      </c>
      <c r="K14" s="36">
        <v>44400</v>
      </c>
      <c r="L14" s="36">
        <v>42296</v>
      </c>
      <c r="M14" s="36">
        <v>43300</v>
      </c>
      <c r="N14" s="36">
        <v>45800</v>
      </c>
      <c r="O14" s="36">
        <v>47100</v>
      </c>
      <c r="P14" s="36">
        <v>48570.99</v>
      </c>
      <c r="Q14" s="36">
        <v>49294.79</v>
      </c>
      <c r="R14" s="36">
        <v>52340.051229999997</v>
      </c>
      <c r="S14" s="36">
        <v>53625.9</v>
      </c>
      <c r="T14" s="36">
        <v>54395.8</v>
      </c>
    </row>
    <row r="15" spans="1:20" x14ac:dyDescent="0.2">
      <c r="A15" s="35" t="s">
        <v>24</v>
      </c>
      <c r="B15" s="36">
        <v>62560</v>
      </c>
      <c r="C15" s="36">
        <v>60528</v>
      </c>
      <c r="D15" s="36">
        <v>59293</v>
      </c>
      <c r="E15" s="36">
        <v>58882</v>
      </c>
      <c r="F15" s="36">
        <v>58705</v>
      </c>
      <c r="G15" s="36">
        <v>60847</v>
      </c>
      <c r="H15" s="36">
        <v>64257</v>
      </c>
      <c r="I15" s="36">
        <v>64598</v>
      </c>
      <c r="J15" s="36">
        <v>64930</v>
      </c>
      <c r="K15" s="36">
        <v>64692</v>
      </c>
      <c r="L15" s="36">
        <v>73466</v>
      </c>
      <c r="M15" s="36">
        <v>74647</v>
      </c>
      <c r="N15" s="36">
        <v>76348</v>
      </c>
      <c r="O15" s="36">
        <v>83227</v>
      </c>
      <c r="P15" s="36">
        <v>84333</v>
      </c>
      <c r="Q15" s="36">
        <v>82579</v>
      </c>
      <c r="R15" s="36">
        <v>84288</v>
      </c>
      <c r="S15" s="36">
        <v>88081</v>
      </c>
      <c r="T15" s="36">
        <v>85486</v>
      </c>
    </row>
    <row r="16" spans="1:20" x14ac:dyDescent="0.2">
      <c r="A16" s="35" t="s">
        <v>25</v>
      </c>
      <c r="B16" s="36">
        <v>25758</v>
      </c>
      <c r="C16" s="36">
        <v>36330</v>
      </c>
      <c r="D16" s="36">
        <v>30849</v>
      </c>
      <c r="E16" s="36">
        <v>33738</v>
      </c>
      <c r="F16" s="36">
        <v>40554</v>
      </c>
      <c r="G16" s="36">
        <v>36604</v>
      </c>
      <c r="H16" s="36">
        <v>53551</v>
      </c>
      <c r="I16" s="36">
        <v>43727</v>
      </c>
      <c r="J16" s="36">
        <v>40985</v>
      </c>
      <c r="K16" s="36">
        <v>38869</v>
      </c>
      <c r="L16" s="36">
        <v>35838</v>
      </c>
      <c r="M16" s="36">
        <v>37605</v>
      </c>
      <c r="N16" s="36">
        <v>39047</v>
      </c>
      <c r="O16" s="36">
        <v>45993</v>
      </c>
      <c r="P16" s="36">
        <v>40260</v>
      </c>
      <c r="Q16" s="36">
        <v>36027</v>
      </c>
      <c r="R16" s="36">
        <v>45591</v>
      </c>
      <c r="S16" s="36">
        <v>39227</v>
      </c>
      <c r="T16" s="36">
        <v>36411</v>
      </c>
    </row>
    <row r="17" spans="1:20" x14ac:dyDescent="0.2">
      <c r="A17" s="35" t="s">
        <v>26</v>
      </c>
      <c r="B17" s="36">
        <v>6348.8540000000003</v>
      </c>
      <c r="C17" s="36">
        <v>6744.558</v>
      </c>
      <c r="D17" s="36">
        <v>7196.027</v>
      </c>
      <c r="E17" s="36">
        <v>7411.3050000000003</v>
      </c>
      <c r="F17" s="36">
        <v>8143.9960000000001</v>
      </c>
      <c r="G17" s="36">
        <v>8428.5959999999995</v>
      </c>
      <c r="H17" s="36">
        <v>9672.0059999999994</v>
      </c>
      <c r="I17" s="36">
        <v>10361.749</v>
      </c>
      <c r="J17" s="36">
        <v>10890.352000000001</v>
      </c>
      <c r="K17" s="36">
        <v>10331.879999999999</v>
      </c>
      <c r="L17" s="36">
        <v>10612.439</v>
      </c>
      <c r="M17" s="36">
        <v>11072</v>
      </c>
      <c r="N17" s="36">
        <v>11943.9</v>
      </c>
      <c r="O17" s="36">
        <v>12665.7</v>
      </c>
      <c r="P17" s="36">
        <v>14226.5</v>
      </c>
      <c r="Q17" s="36">
        <v>15127.5</v>
      </c>
      <c r="R17" s="36">
        <v>16086.3</v>
      </c>
      <c r="S17" s="36">
        <v>18197.5</v>
      </c>
      <c r="T17" s="36">
        <v>19532.5</v>
      </c>
    </row>
    <row r="18" spans="1:20" x14ac:dyDescent="0.2">
      <c r="A18" s="35" t="s">
        <v>29</v>
      </c>
      <c r="B18" s="36">
        <v>42863</v>
      </c>
      <c r="C18" s="36">
        <v>44880</v>
      </c>
      <c r="D18" s="36">
        <v>46739</v>
      </c>
      <c r="E18" s="36">
        <v>48321</v>
      </c>
      <c r="F18" s="36">
        <v>50446</v>
      </c>
      <c r="G18" s="36">
        <v>53398</v>
      </c>
      <c r="H18" s="36">
        <v>56561</v>
      </c>
      <c r="I18" s="36">
        <v>61000</v>
      </c>
      <c r="J18" s="36">
        <v>65159</v>
      </c>
      <c r="K18" s="36">
        <v>70747</v>
      </c>
      <c r="L18" s="36">
        <v>72980</v>
      </c>
      <c r="M18" s="36">
        <v>80220</v>
      </c>
      <c r="N18" s="36">
        <v>85681</v>
      </c>
      <c r="O18" s="36">
        <v>91517</v>
      </c>
      <c r="P18" s="36">
        <v>97304</v>
      </c>
      <c r="Q18" s="36">
        <v>103982</v>
      </c>
      <c r="R18" s="36">
        <v>110706</v>
      </c>
      <c r="S18" s="36">
        <v>118966</v>
      </c>
      <c r="T18" s="36">
        <v>127853</v>
      </c>
    </row>
    <row r="19" spans="1:20" x14ac:dyDescent="0.2">
      <c r="A19" s="35" t="s">
        <v>30</v>
      </c>
      <c r="B19" s="36">
        <v>53983</v>
      </c>
      <c r="C19" s="36">
        <v>57495</v>
      </c>
      <c r="D19" s="36">
        <v>57277</v>
      </c>
      <c r="E19" s="36">
        <v>60575</v>
      </c>
      <c r="F19" s="36">
        <v>65031</v>
      </c>
      <c r="G19" s="36">
        <v>63186</v>
      </c>
      <c r="H19" s="36">
        <v>69372</v>
      </c>
      <c r="I19" s="36">
        <v>68782</v>
      </c>
      <c r="J19" s="36">
        <v>70035</v>
      </c>
      <c r="K19" s="36">
        <v>69475</v>
      </c>
      <c r="L19" s="36">
        <v>69952</v>
      </c>
      <c r="M19" s="36">
        <v>74340</v>
      </c>
      <c r="N19" s="36">
        <v>75228</v>
      </c>
      <c r="O19" s="36">
        <v>83881</v>
      </c>
      <c r="P19" s="36">
        <v>85659</v>
      </c>
      <c r="Q19" s="36">
        <v>70254</v>
      </c>
      <c r="R19" s="36">
        <v>82157</v>
      </c>
      <c r="S19" s="36">
        <v>81248</v>
      </c>
      <c r="T19" s="36">
        <v>77137</v>
      </c>
    </row>
    <row r="20" spans="1:20" x14ac:dyDescent="0.2">
      <c r="A20" s="35" t="s">
        <v>32</v>
      </c>
      <c r="B20" s="36">
        <v>420155</v>
      </c>
      <c r="C20" s="36">
        <v>454735</v>
      </c>
      <c r="D20" s="36">
        <v>463097</v>
      </c>
      <c r="E20" s="36">
        <v>472575</v>
      </c>
      <c r="F20" s="36">
        <v>476907</v>
      </c>
      <c r="G20" s="36">
        <v>493900</v>
      </c>
      <c r="H20" s="36">
        <v>513139</v>
      </c>
      <c r="I20" s="36">
        <v>504148</v>
      </c>
      <c r="J20" s="36">
        <v>510892</v>
      </c>
      <c r="K20" s="36">
        <v>523557</v>
      </c>
      <c r="L20" s="36">
        <v>540800</v>
      </c>
      <c r="M20" s="36">
        <v>549800</v>
      </c>
      <c r="N20" s="36">
        <v>559200</v>
      </c>
      <c r="O20" s="36">
        <v>566900</v>
      </c>
      <c r="P20" s="36">
        <v>574300</v>
      </c>
      <c r="Q20" s="36">
        <v>576200</v>
      </c>
      <c r="R20" s="36">
        <v>574600</v>
      </c>
      <c r="S20" s="36">
        <v>569800</v>
      </c>
      <c r="T20" s="36">
        <v>574400</v>
      </c>
    </row>
    <row r="21" spans="1:20" x14ac:dyDescent="0.2">
      <c r="A21" s="35" t="s">
        <v>34</v>
      </c>
      <c r="B21" s="36">
        <v>549877</v>
      </c>
      <c r="C21" s="36">
        <v>539391</v>
      </c>
      <c r="D21" s="36">
        <v>537136</v>
      </c>
      <c r="E21" s="36">
        <v>525721</v>
      </c>
      <c r="F21" s="36">
        <v>528221</v>
      </c>
      <c r="G21" s="36">
        <v>534727</v>
      </c>
      <c r="H21" s="36">
        <v>550309</v>
      </c>
      <c r="I21" s="36">
        <v>549746</v>
      </c>
      <c r="J21" s="36">
        <v>553422</v>
      </c>
      <c r="K21" s="36">
        <v>554900</v>
      </c>
      <c r="L21" s="36">
        <v>564450</v>
      </c>
      <c r="M21" s="36">
        <v>586100</v>
      </c>
      <c r="N21" s="36">
        <v>586700</v>
      </c>
      <c r="O21" s="36">
        <v>607500</v>
      </c>
      <c r="P21" s="36">
        <v>616000</v>
      </c>
      <c r="Q21" s="36">
        <v>620300</v>
      </c>
      <c r="R21" s="36">
        <v>636800</v>
      </c>
      <c r="S21" s="36">
        <v>637600</v>
      </c>
      <c r="T21" s="36">
        <v>639100</v>
      </c>
    </row>
    <row r="22" spans="1:20" x14ac:dyDescent="0.2">
      <c r="A22" s="35" t="s">
        <v>35</v>
      </c>
      <c r="B22" s="36">
        <v>35003</v>
      </c>
      <c r="C22" s="36">
        <v>35813</v>
      </c>
      <c r="D22" s="36">
        <v>37410</v>
      </c>
      <c r="E22" s="36">
        <v>38396</v>
      </c>
      <c r="F22" s="36">
        <v>40623</v>
      </c>
      <c r="G22" s="36">
        <v>41551</v>
      </c>
      <c r="H22" s="36">
        <v>42557</v>
      </c>
      <c r="I22" s="36">
        <v>43505</v>
      </c>
      <c r="J22" s="36">
        <v>46329</v>
      </c>
      <c r="K22" s="36">
        <v>49620</v>
      </c>
      <c r="L22" s="36">
        <v>53843</v>
      </c>
      <c r="M22" s="36">
        <v>53704</v>
      </c>
      <c r="N22" s="36">
        <v>54608</v>
      </c>
      <c r="O22" s="36">
        <v>58478</v>
      </c>
      <c r="P22" s="36">
        <v>59346</v>
      </c>
      <c r="Q22" s="36">
        <v>60020</v>
      </c>
      <c r="R22" s="36">
        <v>60789</v>
      </c>
      <c r="S22" s="36">
        <v>63243</v>
      </c>
      <c r="T22" s="36">
        <v>62143</v>
      </c>
    </row>
    <row r="23" spans="1:20" x14ac:dyDescent="0.2">
      <c r="A23" s="35" t="s">
        <v>36</v>
      </c>
      <c r="B23" s="36">
        <v>28960</v>
      </c>
      <c r="C23" s="36">
        <v>31889</v>
      </c>
      <c r="D23" s="36">
        <v>35076</v>
      </c>
      <c r="E23" s="36">
        <v>35947</v>
      </c>
      <c r="F23" s="36">
        <v>26741</v>
      </c>
      <c r="G23" s="36">
        <v>27916</v>
      </c>
      <c r="H23" s="36">
        <v>28440</v>
      </c>
      <c r="I23" s="36">
        <v>28943</v>
      </c>
      <c r="J23" s="36">
        <v>31134</v>
      </c>
      <c r="K23" s="36">
        <v>29496</v>
      </c>
      <c r="L23" s="36">
        <v>31329</v>
      </c>
      <c r="M23" s="36">
        <v>32429</v>
      </c>
      <c r="N23" s="36">
        <v>34312</v>
      </c>
      <c r="O23" s="36">
        <v>35506</v>
      </c>
      <c r="P23" s="36">
        <v>37129</v>
      </c>
      <c r="Q23" s="36">
        <v>38448.333330000001</v>
      </c>
      <c r="R23" s="36">
        <v>38612.5</v>
      </c>
      <c r="S23" s="36">
        <v>38947.777779999997</v>
      </c>
      <c r="T23" s="36">
        <v>37990.277999999998</v>
      </c>
    </row>
    <row r="24" spans="1:20" x14ac:dyDescent="0.2">
      <c r="A24" s="35" t="s">
        <v>38</v>
      </c>
      <c r="B24" s="36">
        <v>28411</v>
      </c>
      <c r="C24" s="36">
        <v>29980</v>
      </c>
      <c r="D24" s="36">
        <v>31614</v>
      </c>
      <c r="E24" s="36">
        <v>32784</v>
      </c>
      <c r="F24" s="36">
        <v>33515</v>
      </c>
      <c r="G24" s="36">
        <v>34017</v>
      </c>
      <c r="H24" s="36">
        <v>35102</v>
      </c>
      <c r="I24" s="36">
        <v>35396</v>
      </c>
      <c r="J24" s="36">
        <v>37188</v>
      </c>
      <c r="K24" s="36">
        <v>37154</v>
      </c>
      <c r="L24" s="36">
        <v>35191</v>
      </c>
      <c r="M24" s="36">
        <v>36418</v>
      </c>
      <c r="N24" s="36">
        <v>36158</v>
      </c>
      <c r="O24" s="36">
        <v>34145</v>
      </c>
      <c r="P24" s="36">
        <v>33708</v>
      </c>
      <c r="Q24" s="36">
        <v>35755</v>
      </c>
      <c r="R24" s="36">
        <v>35859</v>
      </c>
      <c r="S24" s="36">
        <v>39959</v>
      </c>
      <c r="T24" s="36">
        <v>40002</v>
      </c>
    </row>
    <row r="25" spans="1:20" x14ac:dyDescent="0.2">
      <c r="A25" s="35" t="s">
        <v>39</v>
      </c>
      <c r="B25" s="36">
        <v>4510</v>
      </c>
      <c r="C25" s="36">
        <v>4494</v>
      </c>
      <c r="D25" s="36">
        <v>4546</v>
      </c>
      <c r="E25" s="36">
        <v>4727</v>
      </c>
      <c r="F25" s="36">
        <v>4780</v>
      </c>
      <c r="G25" s="36">
        <v>4976</v>
      </c>
      <c r="H25" s="36">
        <v>5113</v>
      </c>
      <c r="I25" s="36">
        <v>5580</v>
      </c>
      <c r="J25" s="36">
        <v>6275</v>
      </c>
      <c r="K25" s="36">
        <v>7185</v>
      </c>
      <c r="L25" s="36">
        <v>7679</v>
      </c>
      <c r="M25" s="36">
        <v>8028</v>
      </c>
      <c r="N25" s="36">
        <v>8411</v>
      </c>
      <c r="O25" s="36">
        <v>8495</v>
      </c>
      <c r="P25" s="36">
        <v>8618</v>
      </c>
      <c r="Q25" s="36">
        <v>8680</v>
      </c>
      <c r="R25" s="36">
        <v>9548</v>
      </c>
      <c r="S25" s="36">
        <v>11976</v>
      </c>
      <c r="T25" s="36">
        <v>16467</v>
      </c>
    </row>
    <row r="26" spans="1:20" x14ac:dyDescent="0.2">
      <c r="A26" s="35" t="s">
        <v>43</v>
      </c>
      <c r="B26" s="36">
        <v>295987.75</v>
      </c>
      <c r="C26" s="36">
        <v>319901.5</v>
      </c>
      <c r="D26" s="36">
        <v>338618.5</v>
      </c>
      <c r="E26" s="36">
        <v>363640.5</v>
      </c>
      <c r="F26" s="36">
        <v>393678.5</v>
      </c>
      <c r="G26" s="36">
        <v>422714.75</v>
      </c>
      <c r="H26" s="36">
        <v>444003.75</v>
      </c>
      <c r="I26" s="36">
        <v>473597.25</v>
      </c>
      <c r="J26" s="36">
        <v>506798.5</v>
      </c>
      <c r="K26" s="36">
        <v>542549.5</v>
      </c>
      <c r="L26" s="36">
        <v>565411.5</v>
      </c>
      <c r="M26" s="36">
        <v>583475.75</v>
      </c>
      <c r="N26" s="36">
        <v>605726</v>
      </c>
      <c r="O26" s="36">
        <v>641424.5</v>
      </c>
      <c r="P26" s="36">
        <v>673769.5</v>
      </c>
      <c r="Q26" s="36">
        <v>708684</v>
      </c>
      <c r="R26" s="36">
        <v>759692.25650000002</v>
      </c>
      <c r="S26" s="36">
        <v>808831.72880000004</v>
      </c>
      <c r="T26" s="36">
        <v>834254.88410000002</v>
      </c>
    </row>
    <row r="27" spans="1:20" x14ac:dyDescent="0.2">
      <c r="A27" s="35" t="s">
        <v>46</v>
      </c>
      <c r="B27" s="36">
        <v>33336</v>
      </c>
      <c r="C27" s="36">
        <v>37674</v>
      </c>
      <c r="D27" s="36">
        <v>41009</v>
      </c>
      <c r="E27" s="36">
        <v>44415</v>
      </c>
      <c r="F27" s="36">
        <v>51706</v>
      </c>
      <c r="G27" s="36">
        <v>58885</v>
      </c>
      <c r="H27" s="36">
        <v>66718</v>
      </c>
      <c r="I27" s="36">
        <v>76489</v>
      </c>
      <c r="J27" s="36">
        <v>77263</v>
      </c>
      <c r="K27" s="36">
        <v>84269</v>
      </c>
      <c r="L27" s="36">
        <v>92640</v>
      </c>
      <c r="M27" s="36">
        <v>101647</v>
      </c>
      <c r="N27" s="36">
        <v>108206</v>
      </c>
      <c r="O27" s="36">
        <v>112926</v>
      </c>
      <c r="P27" s="36">
        <v>120160</v>
      </c>
      <c r="Q27" s="36">
        <v>127362</v>
      </c>
      <c r="R27" s="36">
        <v>133108</v>
      </c>
      <c r="S27" s="36">
        <v>142411</v>
      </c>
      <c r="T27" s="36">
        <v>151155.66</v>
      </c>
    </row>
    <row r="28" spans="1:20" x14ac:dyDescent="0.2">
      <c r="A28" s="35" t="s">
        <v>50</v>
      </c>
      <c r="B28" s="36">
        <v>57654</v>
      </c>
      <c r="C28" s="36">
        <v>62815</v>
      </c>
      <c r="D28" s="36">
        <v>67178</v>
      </c>
      <c r="E28" s="36">
        <v>74685</v>
      </c>
      <c r="F28" s="36">
        <v>81005</v>
      </c>
      <c r="G28" s="36">
        <v>84353</v>
      </c>
      <c r="H28" s="36">
        <v>88760</v>
      </c>
      <c r="I28" s="36">
        <v>96983</v>
      </c>
      <c r="J28" s="36">
        <v>102386</v>
      </c>
      <c r="K28" s="36">
        <v>110088</v>
      </c>
      <c r="L28" s="36">
        <v>119348</v>
      </c>
      <c r="M28" s="36">
        <v>128166</v>
      </c>
      <c r="N28" s="36">
        <v>138224</v>
      </c>
      <c r="O28" s="36">
        <v>145659</v>
      </c>
      <c r="P28" s="36">
        <v>156408</v>
      </c>
      <c r="Q28" s="36">
        <v>169666</v>
      </c>
      <c r="R28" s="36">
        <v>184279</v>
      </c>
      <c r="S28" s="36">
        <v>196041</v>
      </c>
      <c r="T28" s="36">
        <v>206300</v>
      </c>
    </row>
    <row r="29" spans="1:20" x14ac:dyDescent="0.2">
      <c r="A29" s="35" t="s">
        <v>51</v>
      </c>
      <c r="B29" s="36">
        <v>14515</v>
      </c>
      <c r="C29" s="36">
        <v>15147</v>
      </c>
      <c r="D29" s="36">
        <v>16011</v>
      </c>
      <c r="E29" s="36">
        <v>16396</v>
      </c>
      <c r="F29" s="36">
        <v>17126</v>
      </c>
      <c r="G29" s="36">
        <v>17879</v>
      </c>
      <c r="H29" s="36">
        <v>19181</v>
      </c>
      <c r="I29" s="36">
        <v>19958</v>
      </c>
      <c r="J29" s="36">
        <v>21077</v>
      </c>
      <c r="K29" s="36">
        <v>22038</v>
      </c>
      <c r="L29" s="36">
        <v>23977</v>
      </c>
      <c r="M29" s="36">
        <v>25315</v>
      </c>
      <c r="N29" s="36">
        <v>24632</v>
      </c>
      <c r="O29" s="36">
        <v>25301</v>
      </c>
      <c r="P29" s="36">
        <v>25569</v>
      </c>
      <c r="Q29" s="36">
        <v>25970</v>
      </c>
      <c r="R29" s="36">
        <v>27037</v>
      </c>
      <c r="S29" s="36">
        <v>28226</v>
      </c>
      <c r="T29" s="36">
        <v>29750</v>
      </c>
    </row>
    <row r="30" spans="1:20" x14ac:dyDescent="0.2">
      <c r="A30" s="35" t="s">
        <v>52</v>
      </c>
      <c r="B30" s="36">
        <v>216891</v>
      </c>
      <c r="C30" s="36">
        <v>222041</v>
      </c>
      <c r="D30" s="36">
        <v>226243</v>
      </c>
      <c r="E30" s="36">
        <v>222788</v>
      </c>
      <c r="F30" s="36">
        <v>231803</v>
      </c>
      <c r="G30" s="36">
        <v>241480</v>
      </c>
      <c r="H30" s="36">
        <v>244491</v>
      </c>
      <c r="I30" s="36">
        <v>251462</v>
      </c>
      <c r="J30" s="36">
        <v>259761</v>
      </c>
      <c r="K30" s="36">
        <v>265657</v>
      </c>
      <c r="L30" s="36">
        <v>276629</v>
      </c>
      <c r="M30" s="36">
        <v>278995</v>
      </c>
      <c r="N30" s="36">
        <v>284401</v>
      </c>
      <c r="O30" s="36">
        <v>293865</v>
      </c>
      <c r="P30" s="36">
        <v>303321</v>
      </c>
      <c r="Q30" s="36">
        <v>303672</v>
      </c>
      <c r="R30" s="36">
        <v>314090.3</v>
      </c>
      <c r="S30" s="36">
        <v>313900</v>
      </c>
      <c r="T30" s="36">
        <v>317900</v>
      </c>
    </row>
    <row r="31" spans="1:20" x14ac:dyDescent="0.2">
      <c r="A31" s="35" t="s">
        <v>54</v>
      </c>
      <c r="B31" s="36">
        <v>841057</v>
      </c>
      <c r="C31" s="36">
        <v>870798</v>
      </c>
      <c r="D31" s="36">
        <v>876404</v>
      </c>
      <c r="E31" s="36">
        <v>887215</v>
      </c>
      <c r="F31" s="36">
        <v>943669</v>
      </c>
      <c r="G31" s="36">
        <v>968610</v>
      </c>
      <c r="H31" s="36">
        <v>989285</v>
      </c>
      <c r="I31" s="36">
        <v>1014639</v>
      </c>
      <c r="J31" s="36">
        <v>1019835</v>
      </c>
      <c r="K31" s="36">
        <v>1036789</v>
      </c>
      <c r="L31" s="36">
        <v>1057937</v>
      </c>
      <c r="M31" s="36">
        <v>1039719</v>
      </c>
      <c r="N31" s="36">
        <v>1058342</v>
      </c>
      <c r="O31" s="36">
        <v>1082614</v>
      </c>
      <c r="P31" s="36">
        <v>1107846</v>
      </c>
      <c r="Q31" s="36">
        <v>1133584</v>
      </c>
      <c r="R31" s="36">
        <v>1139783.3060000001</v>
      </c>
      <c r="S31" s="36">
        <v>1160042.169</v>
      </c>
      <c r="T31" s="36">
        <v>1154334</v>
      </c>
    </row>
    <row r="32" spans="1:20" x14ac:dyDescent="0.2">
      <c r="A32" s="35" t="s">
        <v>55</v>
      </c>
      <c r="B32" s="36">
        <v>87379</v>
      </c>
      <c r="C32" s="36">
        <v>85990</v>
      </c>
      <c r="D32" s="36">
        <v>83166</v>
      </c>
      <c r="E32" s="36">
        <v>77889</v>
      </c>
      <c r="F32" s="36">
        <v>66777</v>
      </c>
      <c r="G32" s="36">
        <v>66739</v>
      </c>
      <c r="H32" s="36">
        <v>58747</v>
      </c>
      <c r="I32" s="36">
        <v>52000</v>
      </c>
      <c r="J32" s="36">
        <v>49800</v>
      </c>
      <c r="K32" s="36">
        <v>47300</v>
      </c>
      <c r="L32" s="36">
        <v>51635</v>
      </c>
      <c r="M32" s="36">
        <v>55600</v>
      </c>
      <c r="N32" s="36">
        <v>58700</v>
      </c>
      <c r="O32" s="36">
        <v>63866</v>
      </c>
      <c r="P32" s="36">
        <v>66942</v>
      </c>
      <c r="Q32" s="36">
        <v>67919.7</v>
      </c>
      <c r="R32" s="36">
        <v>71668.461500000005</v>
      </c>
      <c r="S32" s="36">
        <v>76621.528000000006</v>
      </c>
      <c r="T32" s="36">
        <v>79980.399999999994</v>
      </c>
    </row>
    <row r="33" spans="1:20" x14ac:dyDescent="0.2">
      <c r="A33" s="35" t="s">
        <v>59</v>
      </c>
      <c r="B33" s="36">
        <v>118738</v>
      </c>
      <c r="C33" s="36">
        <v>132228</v>
      </c>
      <c r="D33" s="36">
        <v>147843</v>
      </c>
      <c r="E33" s="36">
        <v>163449</v>
      </c>
      <c r="F33" s="36">
        <v>184931</v>
      </c>
      <c r="G33" s="36">
        <v>205102</v>
      </c>
      <c r="H33" s="36">
        <v>227554</v>
      </c>
      <c r="I33" s="36">
        <v>248653</v>
      </c>
      <c r="J33" s="36">
        <v>240587</v>
      </c>
      <c r="K33" s="36">
        <v>266818</v>
      </c>
      <c r="L33" s="36">
        <v>295156</v>
      </c>
      <c r="M33" s="36">
        <v>313963</v>
      </c>
      <c r="N33" s="36">
        <v>336237</v>
      </c>
      <c r="O33" s="36">
        <v>352352</v>
      </c>
      <c r="P33" s="36">
        <v>372148</v>
      </c>
      <c r="Q33" s="36">
        <v>396611</v>
      </c>
      <c r="R33" s="36">
        <v>415949</v>
      </c>
      <c r="S33" s="36">
        <v>439984</v>
      </c>
      <c r="T33" s="36">
        <v>462863</v>
      </c>
    </row>
    <row r="34" spans="1:20" x14ac:dyDescent="0.2">
      <c r="A34" s="35" t="s">
        <v>60</v>
      </c>
      <c r="B34" s="36">
        <v>18477</v>
      </c>
      <c r="C34" s="36">
        <v>10780</v>
      </c>
      <c r="D34" s="36">
        <v>16885</v>
      </c>
      <c r="E34" s="36">
        <v>20178</v>
      </c>
      <c r="F34" s="36">
        <v>22802</v>
      </c>
      <c r="G34" s="36">
        <v>23724</v>
      </c>
      <c r="H34" s="36">
        <v>25475</v>
      </c>
      <c r="I34" s="36">
        <v>26724</v>
      </c>
      <c r="J34" s="36">
        <v>29984</v>
      </c>
      <c r="K34" s="36">
        <v>31576</v>
      </c>
      <c r="L34" s="36">
        <v>32853</v>
      </c>
      <c r="M34" s="36">
        <v>34829</v>
      </c>
      <c r="N34" s="36">
        <v>36892</v>
      </c>
      <c r="O34" s="36">
        <v>39802</v>
      </c>
      <c r="P34" s="36">
        <v>41256</v>
      </c>
      <c r="Q34" s="36">
        <v>43734</v>
      </c>
      <c r="R34" s="36">
        <v>47607</v>
      </c>
      <c r="S34" s="36">
        <v>49320.800000000003</v>
      </c>
      <c r="T34" s="36">
        <v>52033.5</v>
      </c>
    </row>
    <row r="35" spans="1:20" x14ac:dyDescent="0.2">
      <c r="A35" s="35" t="s">
        <v>61</v>
      </c>
      <c r="B35" s="36">
        <v>28405</v>
      </c>
      <c r="C35" s="36">
        <v>29363</v>
      </c>
      <c r="D35" s="36">
        <v>18707</v>
      </c>
      <c r="E35" s="36">
        <v>14105</v>
      </c>
      <c r="F35" s="36">
        <v>9998</v>
      </c>
      <c r="G35" s="36">
        <v>13840</v>
      </c>
      <c r="H35" s="36">
        <v>16789</v>
      </c>
      <c r="I35" s="36">
        <v>14861</v>
      </c>
      <c r="J35" s="36">
        <v>17630</v>
      </c>
      <c r="K35" s="36">
        <v>13535</v>
      </c>
      <c r="L35" s="36">
        <v>11425</v>
      </c>
      <c r="M35" s="36">
        <v>14737</v>
      </c>
      <c r="N35" s="36">
        <v>17721</v>
      </c>
      <c r="O35" s="36">
        <v>19488</v>
      </c>
      <c r="P35" s="36">
        <v>19274</v>
      </c>
      <c r="Q35" s="36">
        <v>14784.3</v>
      </c>
      <c r="R35" s="36">
        <v>12481.9</v>
      </c>
      <c r="S35" s="36">
        <v>14007.6</v>
      </c>
      <c r="T35" s="36">
        <v>14010</v>
      </c>
    </row>
    <row r="36" spans="1:20" x14ac:dyDescent="0.2">
      <c r="A36" s="35" t="s">
        <v>62</v>
      </c>
      <c r="B36" s="36">
        <v>25262</v>
      </c>
      <c r="C36" s="36">
        <v>28335</v>
      </c>
      <c r="D36" s="36">
        <v>31887</v>
      </c>
      <c r="E36" s="36">
        <v>35579</v>
      </c>
      <c r="F36" s="36">
        <v>40058</v>
      </c>
      <c r="G36" s="36">
        <v>46632</v>
      </c>
      <c r="H36" s="36">
        <v>52819</v>
      </c>
      <c r="I36" s="36">
        <v>58674</v>
      </c>
      <c r="J36" s="36">
        <v>60471</v>
      </c>
      <c r="K36" s="36">
        <v>62553</v>
      </c>
      <c r="L36" s="36">
        <v>66678</v>
      </c>
      <c r="M36" s="36">
        <v>72280</v>
      </c>
      <c r="N36" s="36">
        <v>75328</v>
      </c>
      <c r="O36" s="36">
        <v>84022</v>
      </c>
      <c r="P36" s="36">
        <v>90661</v>
      </c>
      <c r="Q36" s="36">
        <v>96225</v>
      </c>
      <c r="R36" s="36">
        <v>100831</v>
      </c>
      <c r="S36" s="36">
        <v>104950</v>
      </c>
      <c r="T36" s="36">
        <v>106365.9</v>
      </c>
    </row>
    <row r="37" spans="1:20" x14ac:dyDescent="0.2">
      <c r="A37" s="35" t="s">
        <v>64</v>
      </c>
      <c r="B37" s="36">
        <v>122449</v>
      </c>
      <c r="C37" s="36">
        <v>126807</v>
      </c>
      <c r="D37" s="36">
        <v>130103</v>
      </c>
      <c r="E37" s="36">
        <v>135026</v>
      </c>
      <c r="F37" s="36">
        <v>145987</v>
      </c>
      <c r="G37" s="36">
        <v>152548</v>
      </c>
      <c r="H37" s="36">
        <v>162526</v>
      </c>
      <c r="I37" s="36">
        <v>175149</v>
      </c>
      <c r="J37" s="36">
        <v>181801</v>
      </c>
      <c r="K37" s="36">
        <v>192267</v>
      </c>
      <c r="L37" s="36">
        <v>204373</v>
      </c>
      <c r="M37" s="36">
        <v>209642</v>
      </c>
      <c r="N37" s="36">
        <v>214101</v>
      </c>
      <c r="O37" s="36">
        <v>216977</v>
      </c>
      <c r="P37" s="36">
        <v>222009</v>
      </c>
      <c r="Q37" s="36">
        <v>233078</v>
      </c>
      <c r="R37" s="36">
        <v>244920</v>
      </c>
      <c r="S37" s="36">
        <v>253691</v>
      </c>
      <c r="T37" s="36">
        <v>256751</v>
      </c>
    </row>
    <row r="38" spans="1:20" x14ac:dyDescent="0.2">
      <c r="A38" s="35" t="s">
        <v>65</v>
      </c>
      <c r="B38" s="36">
        <v>71866</v>
      </c>
      <c r="C38" s="36">
        <v>74252</v>
      </c>
      <c r="D38" s="36">
        <v>77202</v>
      </c>
      <c r="E38" s="36">
        <v>76992</v>
      </c>
      <c r="F38" s="36">
        <v>79647</v>
      </c>
      <c r="G38" s="36">
        <v>81048</v>
      </c>
      <c r="H38" s="36">
        <v>85048</v>
      </c>
      <c r="I38" s="36">
        <v>86573</v>
      </c>
      <c r="J38" s="36">
        <v>90840</v>
      </c>
      <c r="K38" s="36">
        <v>86680</v>
      </c>
      <c r="L38" s="36">
        <v>89467</v>
      </c>
      <c r="M38" s="36">
        <v>93720</v>
      </c>
      <c r="N38" s="36">
        <v>96290</v>
      </c>
      <c r="O38" s="36">
        <v>96705</v>
      </c>
      <c r="P38" s="36">
        <v>102440</v>
      </c>
      <c r="Q38" s="36">
        <v>100424</v>
      </c>
      <c r="R38" s="36">
        <v>98835</v>
      </c>
      <c r="S38" s="36">
        <v>105164</v>
      </c>
      <c r="T38" s="36">
        <v>107599</v>
      </c>
    </row>
    <row r="39" spans="1:20" x14ac:dyDescent="0.2">
      <c r="A39" s="35" t="s">
        <v>66</v>
      </c>
      <c r="B39" s="36">
        <v>32147</v>
      </c>
      <c r="C39" s="36">
        <v>33352</v>
      </c>
      <c r="D39" s="36">
        <v>32727</v>
      </c>
      <c r="E39" s="36">
        <v>34092</v>
      </c>
      <c r="F39" s="36">
        <v>34922.9</v>
      </c>
      <c r="G39" s="36">
        <v>35998.1</v>
      </c>
      <c r="H39" s="36">
        <v>36401.9</v>
      </c>
      <c r="I39" s="36">
        <v>37153.4</v>
      </c>
      <c r="J39" s="36">
        <v>37334.199999999997</v>
      </c>
      <c r="K39" s="36">
        <v>37799.9</v>
      </c>
      <c r="L39" s="36">
        <v>39268.9</v>
      </c>
      <c r="M39" s="36">
        <v>39689.699999999997</v>
      </c>
      <c r="N39" s="36">
        <v>40630.800000000003</v>
      </c>
      <c r="O39" s="36">
        <v>40820.6</v>
      </c>
      <c r="P39" s="36">
        <v>42507.5</v>
      </c>
      <c r="Q39" s="36">
        <v>42965</v>
      </c>
      <c r="R39" s="36">
        <v>43596.1</v>
      </c>
      <c r="S39" s="36">
        <v>43757.8</v>
      </c>
      <c r="T39" s="36">
        <v>43725.7</v>
      </c>
    </row>
    <row r="40" spans="1:20" x14ac:dyDescent="0.2">
      <c r="A40" s="35" t="s">
        <v>67</v>
      </c>
      <c r="B40" s="36">
        <v>121848</v>
      </c>
      <c r="C40" s="36">
        <v>111009</v>
      </c>
      <c r="D40" s="36">
        <v>117506</v>
      </c>
      <c r="E40" s="36">
        <v>120095</v>
      </c>
      <c r="F40" s="36">
        <v>113488</v>
      </c>
      <c r="G40" s="36">
        <v>123193</v>
      </c>
      <c r="H40" s="36">
        <v>104755</v>
      </c>
      <c r="I40" s="36">
        <v>111636</v>
      </c>
      <c r="J40" s="36">
        <v>116983</v>
      </c>
      <c r="K40" s="36">
        <v>122660</v>
      </c>
      <c r="L40" s="36">
        <v>142984</v>
      </c>
      <c r="M40" s="36">
        <v>121920</v>
      </c>
      <c r="N40" s="36">
        <v>130600</v>
      </c>
      <c r="O40" s="36">
        <v>107274</v>
      </c>
      <c r="P40" s="36">
        <v>110602.171</v>
      </c>
      <c r="Q40" s="36">
        <v>138072.62100000001</v>
      </c>
      <c r="R40" s="36">
        <v>121663.307</v>
      </c>
      <c r="S40" s="36">
        <v>137708.56299999999</v>
      </c>
      <c r="T40" s="36">
        <v>142667.01800000001</v>
      </c>
    </row>
    <row r="41" spans="1:20" x14ac:dyDescent="0.2">
      <c r="A41" s="35" t="s">
        <v>68</v>
      </c>
      <c r="B41" s="36">
        <v>45985</v>
      </c>
      <c r="C41" s="36">
        <v>50220</v>
      </c>
      <c r="D41" s="36">
        <v>53575</v>
      </c>
      <c r="E41" s="36">
        <v>57012</v>
      </c>
      <c r="F41" s="36">
        <v>57923</v>
      </c>
      <c r="G41" s="36">
        <v>63750</v>
      </c>
      <c r="H41" s="36">
        <v>67565</v>
      </c>
      <c r="I41" s="36">
        <v>62481</v>
      </c>
      <c r="J41" s="36">
        <v>66396</v>
      </c>
      <c r="K41" s="36">
        <v>65302</v>
      </c>
      <c r="L41" s="36">
        <v>64650</v>
      </c>
      <c r="M41" s="36">
        <v>75121</v>
      </c>
      <c r="N41" s="36">
        <v>81637</v>
      </c>
      <c r="O41" s="36">
        <v>84488</v>
      </c>
      <c r="P41" s="36">
        <v>88658</v>
      </c>
      <c r="Q41" s="36">
        <v>87107</v>
      </c>
      <c r="R41" s="36">
        <v>96226</v>
      </c>
      <c r="S41" s="36">
        <v>98789</v>
      </c>
      <c r="T41" s="36">
        <v>95101</v>
      </c>
    </row>
    <row r="42" spans="1:20" x14ac:dyDescent="0.2">
      <c r="A42" s="35" t="s">
        <v>69</v>
      </c>
      <c r="B42" s="36">
        <v>13808</v>
      </c>
      <c r="C42" s="36">
        <v>14482</v>
      </c>
      <c r="D42" s="36">
        <v>13122</v>
      </c>
      <c r="E42" s="36">
        <v>14808</v>
      </c>
      <c r="F42" s="36">
        <v>15866</v>
      </c>
      <c r="G42" s="36">
        <v>16144</v>
      </c>
      <c r="H42" s="36">
        <v>17279.8</v>
      </c>
      <c r="I42" s="36">
        <v>17953.400000000001</v>
      </c>
      <c r="J42" s="36">
        <v>18582.5</v>
      </c>
      <c r="K42" s="36">
        <v>19049.599999999999</v>
      </c>
      <c r="L42" s="36">
        <v>19922.5</v>
      </c>
      <c r="M42" s="36">
        <v>20785.5</v>
      </c>
      <c r="N42" s="36">
        <v>21982.3</v>
      </c>
      <c r="O42" s="36">
        <v>22923.3</v>
      </c>
      <c r="P42" s="36">
        <v>24267</v>
      </c>
      <c r="Q42" s="36">
        <v>25510</v>
      </c>
      <c r="R42" s="36">
        <v>27370</v>
      </c>
      <c r="S42" s="36">
        <v>29943</v>
      </c>
      <c r="T42" s="36">
        <v>32627</v>
      </c>
    </row>
    <row r="43" spans="1:20" x14ac:dyDescent="0.2">
      <c r="A43" s="35" t="s">
        <v>70</v>
      </c>
      <c r="B43" s="36">
        <v>26327</v>
      </c>
      <c r="C43" s="36">
        <v>25649</v>
      </c>
      <c r="D43" s="36">
        <v>25870</v>
      </c>
      <c r="E43" s="36">
        <v>26579</v>
      </c>
      <c r="F43" s="36">
        <v>30459</v>
      </c>
      <c r="G43" s="36">
        <v>33554</v>
      </c>
      <c r="H43" s="36">
        <v>36708</v>
      </c>
      <c r="I43" s="36">
        <v>39797</v>
      </c>
      <c r="J43" s="36">
        <v>41578</v>
      </c>
      <c r="K43" s="36">
        <v>41432</v>
      </c>
      <c r="L43" s="36">
        <v>45290</v>
      </c>
      <c r="M43" s="36">
        <v>47049</v>
      </c>
      <c r="N43" s="36">
        <v>48467</v>
      </c>
      <c r="O43" s="36">
        <v>52941</v>
      </c>
      <c r="P43" s="36">
        <v>55957</v>
      </c>
      <c r="Q43" s="36">
        <v>56567.74</v>
      </c>
      <c r="R43" s="36">
        <v>56784.129700999998</v>
      </c>
      <c r="S43" s="36">
        <v>59611.787904999997</v>
      </c>
      <c r="T43" s="36">
        <v>59616.136034000003</v>
      </c>
    </row>
    <row r="44" spans="1:20" x14ac:dyDescent="0.2">
      <c r="A44" s="35" t="s">
        <v>71</v>
      </c>
      <c r="B44" s="36">
        <v>136364</v>
      </c>
      <c r="C44" s="36">
        <v>134712</v>
      </c>
      <c r="D44" s="36">
        <v>132728</v>
      </c>
      <c r="E44" s="36">
        <v>133867</v>
      </c>
      <c r="F44" s="36">
        <v>135350</v>
      </c>
      <c r="G44" s="36">
        <v>139006</v>
      </c>
      <c r="H44" s="36">
        <v>143173</v>
      </c>
      <c r="I44" s="36">
        <v>142769</v>
      </c>
      <c r="J44" s="36">
        <v>142771</v>
      </c>
      <c r="K44" s="36">
        <v>142128</v>
      </c>
      <c r="L44" s="36">
        <v>145183</v>
      </c>
      <c r="M44" s="36">
        <v>145655</v>
      </c>
      <c r="N44" s="36">
        <v>144126</v>
      </c>
      <c r="O44" s="36">
        <v>151631</v>
      </c>
      <c r="P44" s="36">
        <v>154159</v>
      </c>
      <c r="Q44" s="36">
        <v>156936</v>
      </c>
      <c r="R44" s="36">
        <v>161742</v>
      </c>
      <c r="S44" s="36">
        <v>159348</v>
      </c>
      <c r="T44" s="36">
        <v>154607</v>
      </c>
    </row>
    <row r="45" spans="1:20" x14ac:dyDescent="0.2">
      <c r="A45" s="35" t="s">
        <v>72</v>
      </c>
      <c r="B45" s="36">
        <v>28500</v>
      </c>
      <c r="C45" s="36">
        <v>29871</v>
      </c>
      <c r="D45" s="36">
        <v>30087</v>
      </c>
      <c r="E45" s="36">
        <v>31205</v>
      </c>
      <c r="F45" s="36">
        <v>31380</v>
      </c>
      <c r="G45" s="36">
        <v>33263</v>
      </c>
      <c r="H45" s="36">
        <v>34521</v>
      </c>
      <c r="I45" s="36">
        <v>34208</v>
      </c>
      <c r="J45" s="36">
        <v>38984</v>
      </c>
      <c r="K45" s="36">
        <v>43287</v>
      </c>
      <c r="L45" s="36">
        <v>43764</v>
      </c>
      <c r="M45" s="36">
        <v>46509</v>
      </c>
      <c r="N45" s="36">
        <v>46107</v>
      </c>
      <c r="O45" s="36">
        <v>46852</v>
      </c>
      <c r="P45" s="36">
        <v>45105</v>
      </c>
      <c r="Q45" s="36">
        <v>46585</v>
      </c>
      <c r="R45" s="36">
        <v>49041</v>
      </c>
      <c r="S45" s="36">
        <v>47441</v>
      </c>
      <c r="T45" s="36">
        <v>46114</v>
      </c>
    </row>
    <row r="46" spans="1:20" x14ac:dyDescent="0.2">
      <c r="A46" s="35" t="s">
        <v>73</v>
      </c>
      <c r="B46" s="36">
        <v>4842</v>
      </c>
      <c r="C46" s="36">
        <v>4669</v>
      </c>
      <c r="D46" s="36">
        <v>5183</v>
      </c>
      <c r="E46" s="36">
        <v>5560</v>
      </c>
      <c r="F46" s="36">
        <v>5850</v>
      </c>
      <c r="G46" s="36">
        <v>6013</v>
      </c>
      <c r="H46" s="36">
        <v>6615</v>
      </c>
      <c r="I46" s="36">
        <v>6910</v>
      </c>
      <c r="J46" s="36">
        <v>8166</v>
      </c>
      <c r="K46" s="36">
        <v>8939</v>
      </c>
      <c r="L46" s="36">
        <v>9134</v>
      </c>
      <c r="M46" s="36">
        <v>9951</v>
      </c>
      <c r="N46" s="36">
        <v>10940</v>
      </c>
      <c r="O46" s="36">
        <v>12012</v>
      </c>
      <c r="P46" s="36">
        <v>13233</v>
      </c>
      <c r="Q46" s="36">
        <v>14396</v>
      </c>
      <c r="R46" s="36">
        <v>15325</v>
      </c>
      <c r="S46" s="36">
        <v>17501</v>
      </c>
      <c r="T46" s="36">
        <v>19706</v>
      </c>
    </row>
    <row r="47" spans="1:20" x14ac:dyDescent="0.2">
      <c r="A47" s="35" t="s">
        <v>74</v>
      </c>
      <c r="B47" s="36">
        <v>63769</v>
      </c>
      <c r="C47" s="36">
        <v>56914</v>
      </c>
      <c r="D47" s="36">
        <v>54195</v>
      </c>
      <c r="E47" s="36">
        <v>55476</v>
      </c>
      <c r="F47" s="36">
        <v>55136</v>
      </c>
      <c r="G47" s="36">
        <v>59267</v>
      </c>
      <c r="H47" s="36">
        <v>61350</v>
      </c>
      <c r="I47" s="36">
        <v>57148</v>
      </c>
      <c r="J47" s="36">
        <v>53496</v>
      </c>
      <c r="K47" s="36">
        <v>50713</v>
      </c>
      <c r="L47" s="36">
        <v>51935</v>
      </c>
      <c r="M47" s="36">
        <v>53866</v>
      </c>
      <c r="N47" s="36">
        <v>54935</v>
      </c>
      <c r="O47" s="36">
        <v>56645</v>
      </c>
      <c r="P47" s="36">
        <v>56482</v>
      </c>
      <c r="Q47" s="36">
        <v>59413</v>
      </c>
      <c r="R47" s="36">
        <v>62697</v>
      </c>
      <c r="S47" s="36">
        <v>61673</v>
      </c>
      <c r="T47" s="36">
        <v>64636</v>
      </c>
    </row>
    <row r="48" spans="1:20" x14ac:dyDescent="0.2">
      <c r="A48" s="35" t="s">
        <v>75</v>
      </c>
      <c r="B48" s="36">
        <v>1082200</v>
      </c>
      <c r="C48" s="36">
        <v>1068000</v>
      </c>
      <c r="D48" s="36">
        <v>1008000</v>
      </c>
      <c r="E48" s="36">
        <v>956000</v>
      </c>
      <c r="F48" s="36">
        <v>876400</v>
      </c>
      <c r="G48" s="36">
        <v>862100</v>
      </c>
      <c r="H48" s="36">
        <v>847000</v>
      </c>
      <c r="I48" s="36">
        <v>834000</v>
      </c>
      <c r="J48" s="36">
        <v>826100</v>
      </c>
      <c r="K48" s="36">
        <v>846200</v>
      </c>
      <c r="L48" s="36">
        <v>877800</v>
      </c>
      <c r="M48" s="36">
        <v>891300</v>
      </c>
      <c r="N48" s="36">
        <v>891270</v>
      </c>
      <c r="O48" s="36">
        <v>912080</v>
      </c>
      <c r="P48" s="36">
        <v>931900</v>
      </c>
      <c r="Q48" s="36">
        <v>953100</v>
      </c>
      <c r="R48" s="36">
        <v>995950</v>
      </c>
      <c r="S48" s="36">
        <v>1014371</v>
      </c>
      <c r="T48" s="36">
        <v>1036200</v>
      </c>
    </row>
    <row r="49" spans="1:20" x14ac:dyDescent="0.2">
      <c r="A49" s="35" t="s">
        <v>76</v>
      </c>
      <c r="B49" s="36">
        <v>70116</v>
      </c>
      <c r="C49" s="36">
        <v>74574</v>
      </c>
      <c r="D49" s="36">
        <v>79630</v>
      </c>
      <c r="E49" s="36">
        <v>87913</v>
      </c>
      <c r="F49" s="36">
        <v>96901</v>
      </c>
      <c r="G49" s="36">
        <v>99857</v>
      </c>
      <c r="H49" s="36">
        <v>103381</v>
      </c>
      <c r="I49" s="36">
        <v>107289</v>
      </c>
      <c r="J49" s="36">
        <v>112691</v>
      </c>
      <c r="K49" s="36">
        <v>120000</v>
      </c>
      <c r="L49" s="36">
        <v>126191</v>
      </c>
      <c r="M49" s="36">
        <v>133673</v>
      </c>
      <c r="N49" s="36">
        <v>141737</v>
      </c>
      <c r="O49" s="36">
        <v>153000</v>
      </c>
      <c r="P49" s="36">
        <v>159414</v>
      </c>
      <c r="Q49" s="36">
        <v>174970</v>
      </c>
      <c r="R49" s="36">
        <v>179782</v>
      </c>
      <c r="S49" s="36">
        <v>185895</v>
      </c>
      <c r="T49" s="36">
        <v>193702</v>
      </c>
    </row>
    <row r="50" spans="1:20" x14ac:dyDescent="0.2">
      <c r="A50" s="35" t="s">
        <v>77</v>
      </c>
      <c r="B50" s="36">
        <v>15618</v>
      </c>
      <c r="C50" s="36">
        <v>16597</v>
      </c>
      <c r="D50" s="36">
        <v>17543</v>
      </c>
      <c r="E50" s="36">
        <v>18962</v>
      </c>
      <c r="F50" s="36">
        <v>20676</v>
      </c>
      <c r="G50" s="36">
        <v>22057</v>
      </c>
      <c r="H50" s="36">
        <v>23458</v>
      </c>
      <c r="I50" s="36">
        <v>26188</v>
      </c>
      <c r="J50" s="36">
        <v>28283</v>
      </c>
      <c r="K50" s="36">
        <v>29520</v>
      </c>
      <c r="L50" s="36">
        <v>31665</v>
      </c>
      <c r="M50" s="36">
        <v>33089</v>
      </c>
      <c r="N50" s="36">
        <v>34665</v>
      </c>
      <c r="O50" s="36">
        <v>35331</v>
      </c>
      <c r="P50" s="36">
        <v>36810</v>
      </c>
      <c r="Q50" s="36">
        <v>38213</v>
      </c>
      <c r="R50" s="36">
        <v>39442.1</v>
      </c>
      <c r="S50" s="36">
        <v>41137.699999999997</v>
      </c>
      <c r="T50" s="36">
        <v>41716.800000000003</v>
      </c>
    </row>
    <row r="51" spans="1:20" x14ac:dyDescent="0.2">
      <c r="A51" s="35" t="s">
        <v>78</v>
      </c>
      <c r="B51" s="36">
        <v>24019</v>
      </c>
      <c r="C51" s="36">
        <v>22732</v>
      </c>
      <c r="D51" s="36">
        <v>22255</v>
      </c>
      <c r="E51" s="36">
        <v>24429</v>
      </c>
      <c r="F51" s="36">
        <v>24740</v>
      </c>
      <c r="G51" s="36">
        <v>25905</v>
      </c>
      <c r="H51" s="36">
        <v>25261</v>
      </c>
      <c r="I51" s="36">
        <v>24251</v>
      </c>
      <c r="J51" s="36">
        <v>25000</v>
      </c>
      <c r="K51" s="36">
        <v>27743</v>
      </c>
      <c r="L51" s="36">
        <v>30685</v>
      </c>
      <c r="M51" s="36">
        <v>32046</v>
      </c>
      <c r="N51" s="36">
        <v>32427</v>
      </c>
      <c r="O51" s="36">
        <v>31178</v>
      </c>
      <c r="P51" s="36">
        <v>30567</v>
      </c>
      <c r="Q51" s="36">
        <v>31455</v>
      </c>
      <c r="R51" s="36">
        <v>31418</v>
      </c>
      <c r="S51" s="36">
        <v>28056</v>
      </c>
      <c r="T51" s="36">
        <v>29488</v>
      </c>
    </row>
    <row r="52" spans="1:20" x14ac:dyDescent="0.2">
      <c r="A52" s="35" t="s">
        <v>79</v>
      </c>
      <c r="B52" s="36">
        <v>165385</v>
      </c>
      <c r="C52" s="36">
        <v>168316</v>
      </c>
      <c r="D52" s="36">
        <v>167816</v>
      </c>
      <c r="E52" s="36">
        <v>174581</v>
      </c>
      <c r="F52" s="36">
        <v>182452</v>
      </c>
      <c r="G52" s="36">
        <v>188138</v>
      </c>
      <c r="H52" s="36">
        <v>200092</v>
      </c>
      <c r="I52" s="36">
        <v>210362</v>
      </c>
      <c r="J52" s="36">
        <v>205374</v>
      </c>
      <c r="K52" s="36">
        <v>203102</v>
      </c>
      <c r="L52" s="36">
        <v>210670</v>
      </c>
      <c r="M52" s="36">
        <v>210100</v>
      </c>
      <c r="N52" s="36">
        <v>217712</v>
      </c>
      <c r="O52" s="36">
        <v>234229</v>
      </c>
      <c r="P52" s="36">
        <v>244607</v>
      </c>
      <c r="Q52" s="36">
        <v>244920</v>
      </c>
      <c r="R52" s="36">
        <v>253798</v>
      </c>
      <c r="S52" s="36">
        <v>266234</v>
      </c>
      <c r="T52" s="36">
        <v>273689</v>
      </c>
    </row>
    <row r="53" spans="1:20" x14ac:dyDescent="0.2">
      <c r="A53" s="35" t="s">
        <v>81</v>
      </c>
      <c r="B53" s="36">
        <v>151741</v>
      </c>
      <c r="C53" s="36">
        <v>159392</v>
      </c>
      <c r="D53" s="36">
        <v>161105</v>
      </c>
      <c r="E53" s="36">
        <v>160890</v>
      </c>
      <c r="F53" s="36">
        <v>164477</v>
      </c>
      <c r="G53" s="36">
        <v>168903</v>
      </c>
      <c r="H53" s="36">
        <v>176510</v>
      </c>
      <c r="I53" s="36">
        <v>183879</v>
      </c>
      <c r="J53" s="36">
        <v>196046</v>
      </c>
      <c r="K53" s="36">
        <v>208913</v>
      </c>
      <c r="L53" s="36">
        <v>224779</v>
      </c>
      <c r="M53" s="36">
        <v>237417</v>
      </c>
      <c r="N53" s="36">
        <v>246164</v>
      </c>
      <c r="O53" s="36">
        <v>264413</v>
      </c>
      <c r="P53" s="36">
        <v>280007</v>
      </c>
      <c r="Q53" s="36">
        <v>294077</v>
      </c>
      <c r="R53" s="36">
        <v>303051</v>
      </c>
      <c r="S53" s="36">
        <v>306400</v>
      </c>
      <c r="T53" s="36">
        <v>310099.843054</v>
      </c>
    </row>
    <row r="54" spans="1:20" x14ac:dyDescent="0.2">
      <c r="A54" s="35" t="s">
        <v>82</v>
      </c>
      <c r="B54" s="36">
        <v>146508</v>
      </c>
      <c r="C54" s="36">
        <v>147384</v>
      </c>
      <c r="D54" s="36">
        <v>146444</v>
      </c>
      <c r="E54" s="36">
        <v>145975</v>
      </c>
      <c r="F54" s="36">
        <v>142895</v>
      </c>
      <c r="G54" s="36">
        <v>147617</v>
      </c>
      <c r="H54" s="36">
        <v>139686</v>
      </c>
      <c r="I54" s="36">
        <v>149407</v>
      </c>
      <c r="J54" s="36">
        <v>154234</v>
      </c>
      <c r="K54" s="36">
        <v>155159</v>
      </c>
      <c r="L54" s="36">
        <v>145757</v>
      </c>
      <c r="M54" s="36">
        <v>161729</v>
      </c>
      <c r="N54" s="36">
        <v>146731</v>
      </c>
      <c r="O54" s="36">
        <v>135213</v>
      </c>
      <c r="P54" s="36">
        <v>147647</v>
      </c>
      <c r="Q54" s="36">
        <v>158413</v>
      </c>
      <c r="R54" s="36">
        <v>143300</v>
      </c>
      <c r="S54" s="36">
        <v>148557</v>
      </c>
      <c r="T54" s="36">
        <v>149256</v>
      </c>
    </row>
    <row r="55" spans="1:20" x14ac:dyDescent="0.2">
      <c r="A55" s="35" t="s">
        <v>83</v>
      </c>
      <c r="B55" s="36">
        <v>55804</v>
      </c>
      <c r="C55" s="36">
        <v>57810</v>
      </c>
      <c r="D55" s="36">
        <v>59126</v>
      </c>
      <c r="E55" s="36">
        <v>61267</v>
      </c>
      <c r="F55" s="36">
        <v>66453</v>
      </c>
      <c r="G55" s="36">
        <v>63080</v>
      </c>
      <c r="H55" s="36">
        <v>56888</v>
      </c>
      <c r="I55" s="36">
        <v>62715</v>
      </c>
      <c r="J55" s="36">
        <v>62877</v>
      </c>
      <c r="K55" s="36">
        <v>69546</v>
      </c>
      <c r="L55" s="36">
        <v>67351</v>
      </c>
      <c r="M55" s="36">
        <v>71912</v>
      </c>
      <c r="N55" s="36">
        <v>66654</v>
      </c>
      <c r="O55" s="36">
        <v>66988</v>
      </c>
      <c r="P55" s="36">
        <v>65549</v>
      </c>
      <c r="Q55" s="36">
        <v>59772</v>
      </c>
      <c r="R55" s="36">
        <v>64130.181499999999</v>
      </c>
      <c r="S55" s="36">
        <v>68026.022169999997</v>
      </c>
      <c r="T55" s="36">
        <v>69110.66</v>
      </c>
    </row>
    <row r="56" spans="1:20" x14ac:dyDescent="0.2">
      <c r="A56" s="35" t="s">
        <v>84</v>
      </c>
      <c r="B56" s="36">
        <v>90201</v>
      </c>
      <c r="C56" s="36">
        <v>99176</v>
      </c>
      <c r="D56" s="36">
        <v>105528</v>
      </c>
      <c r="E56" s="36">
        <v>115205</v>
      </c>
      <c r="F56" s="36">
        <v>124635</v>
      </c>
      <c r="G56" s="36">
        <v>133117</v>
      </c>
      <c r="H56" s="36">
        <v>141962</v>
      </c>
      <c r="I56" s="36">
        <v>150186</v>
      </c>
      <c r="J56" s="36">
        <v>162879</v>
      </c>
      <c r="K56" s="36">
        <v>169473</v>
      </c>
      <c r="L56" s="36">
        <v>184856</v>
      </c>
      <c r="M56" s="36">
        <v>188518</v>
      </c>
      <c r="N56" s="36">
        <v>198812</v>
      </c>
      <c r="O56" s="36">
        <v>209051</v>
      </c>
      <c r="P56" s="36">
        <v>218371</v>
      </c>
      <c r="Q56" s="36">
        <v>227356.92800000001</v>
      </c>
      <c r="R56" s="36">
        <v>235186</v>
      </c>
      <c r="S56" s="36">
        <v>242674</v>
      </c>
      <c r="T56" s="36">
        <v>237723</v>
      </c>
    </row>
    <row r="57" spans="1:20" x14ac:dyDescent="0.2">
      <c r="A57" s="35" t="s">
        <v>85</v>
      </c>
      <c r="B57" s="36">
        <v>46176</v>
      </c>
      <c r="C57" s="36">
        <v>52487</v>
      </c>
      <c r="D57" s="36">
        <v>59699</v>
      </c>
      <c r="E57" s="36">
        <v>66305</v>
      </c>
      <c r="F57" s="36">
        <v>74452</v>
      </c>
      <c r="G57" s="36">
        <v>83660</v>
      </c>
      <c r="H57" s="36">
        <v>91202</v>
      </c>
      <c r="I57" s="36">
        <v>97553</v>
      </c>
      <c r="J57" s="36">
        <v>94269</v>
      </c>
      <c r="K57" s="36">
        <v>94267</v>
      </c>
      <c r="L57" s="36">
        <v>95977</v>
      </c>
      <c r="M57" s="36">
        <v>102420</v>
      </c>
      <c r="N57" s="36">
        <v>109013</v>
      </c>
      <c r="O57" s="36">
        <v>116983</v>
      </c>
      <c r="P57" s="36">
        <v>125727</v>
      </c>
      <c r="Q57" s="36">
        <v>132197</v>
      </c>
      <c r="R57" s="36">
        <v>138742</v>
      </c>
      <c r="S57" s="36">
        <v>144596.20000000001</v>
      </c>
      <c r="T57" s="36">
        <v>147538</v>
      </c>
    </row>
    <row r="58" spans="1:20" x14ac:dyDescent="0.2">
      <c r="A58" s="35" t="s">
        <v>86</v>
      </c>
      <c r="B58" s="36">
        <v>57543</v>
      </c>
      <c r="C58" s="36">
        <v>60246</v>
      </c>
      <c r="D58" s="36">
        <v>67342</v>
      </c>
      <c r="E58" s="36">
        <v>73808</v>
      </c>
      <c r="F58" s="36">
        <v>78322</v>
      </c>
      <c r="G58" s="36">
        <v>86247</v>
      </c>
      <c r="H58" s="36">
        <v>94862</v>
      </c>
      <c r="I58" s="36">
        <v>102000</v>
      </c>
      <c r="J58" s="36">
        <v>110900</v>
      </c>
      <c r="K58" s="36">
        <v>116594</v>
      </c>
      <c r="L58" s="36">
        <v>124921</v>
      </c>
      <c r="M58" s="36">
        <v>122725</v>
      </c>
      <c r="N58" s="36">
        <v>132482</v>
      </c>
      <c r="O58" s="36">
        <v>141280</v>
      </c>
      <c r="P58" s="36">
        <v>149608</v>
      </c>
      <c r="Q58" s="36">
        <v>161983</v>
      </c>
      <c r="R58" s="36">
        <v>176237</v>
      </c>
      <c r="S58" s="36">
        <v>190689</v>
      </c>
      <c r="T58" s="36">
        <v>199079</v>
      </c>
    </row>
    <row r="59" spans="1:20" x14ac:dyDescent="0.2">
      <c r="A59" s="35" t="s">
        <v>87</v>
      </c>
      <c r="B59" s="36">
        <v>14610</v>
      </c>
      <c r="C59" s="36">
        <v>14900</v>
      </c>
      <c r="D59" s="36">
        <v>13100</v>
      </c>
      <c r="E59" s="36">
        <v>12637</v>
      </c>
      <c r="F59" s="36">
        <v>10496</v>
      </c>
      <c r="G59" s="36">
        <v>9800</v>
      </c>
      <c r="H59" s="36">
        <v>10100</v>
      </c>
      <c r="I59" s="36">
        <v>9400</v>
      </c>
      <c r="J59" s="36">
        <v>9100</v>
      </c>
      <c r="K59" s="36">
        <v>9000</v>
      </c>
      <c r="L59" s="36">
        <v>9845</v>
      </c>
      <c r="M59" s="36">
        <v>11154</v>
      </c>
      <c r="N59" s="36">
        <v>11200</v>
      </c>
      <c r="O59" s="36">
        <v>10800</v>
      </c>
      <c r="P59" s="36">
        <v>11425</v>
      </c>
      <c r="Q59" s="36">
        <v>12820</v>
      </c>
      <c r="R59" s="36">
        <v>13650</v>
      </c>
      <c r="S59" s="36">
        <v>14605.5</v>
      </c>
      <c r="T59" s="36">
        <v>15335.8</v>
      </c>
    </row>
    <row r="60" spans="1:20" x14ac:dyDescent="0.2">
      <c r="A60" s="35" t="s">
        <v>88</v>
      </c>
      <c r="B60" s="36">
        <v>298500</v>
      </c>
      <c r="C60" s="36">
        <v>279000</v>
      </c>
      <c r="D60" s="36">
        <v>252600</v>
      </c>
      <c r="E60" s="36">
        <v>229907</v>
      </c>
      <c r="F60" s="36">
        <v>202922</v>
      </c>
      <c r="G60" s="36">
        <v>194018</v>
      </c>
      <c r="H60" s="36">
        <v>181709</v>
      </c>
      <c r="I60" s="36">
        <v>176000</v>
      </c>
      <c r="J60" s="36">
        <v>171900</v>
      </c>
      <c r="K60" s="36">
        <v>171000</v>
      </c>
      <c r="L60" s="36">
        <v>169000</v>
      </c>
      <c r="M60" s="36">
        <v>171400</v>
      </c>
      <c r="N60" s="36">
        <v>173734</v>
      </c>
      <c r="O60" s="36">
        <v>179504</v>
      </c>
      <c r="P60" s="36">
        <v>182200</v>
      </c>
      <c r="Q60" s="36">
        <v>185000</v>
      </c>
      <c r="R60" s="36">
        <v>192124.6</v>
      </c>
      <c r="S60" s="36">
        <v>195130.5</v>
      </c>
      <c r="T60" s="36">
        <v>191688</v>
      </c>
    </row>
    <row r="61" spans="1:20" x14ac:dyDescent="0.2">
      <c r="A61" s="35" t="s">
        <v>89</v>
      </c>
      <c r="B61" s="36">
        <v>17081</v>
      </c>
      <c r="C61" s="36">
        <v>17352</v>
      </c>
      <c r="D61" s="36">
        <v>18689</v>
      </c>
      <c r="E61" s="36">
        <v>21730</v>
      </c>
      <c r="F61" s="36">
        <v>23736</v>
      </c>
      <c r="G61" s="36">
        <v>24982</v>
      </c>
      <c r="H61" s="36">
        <v>26572</v>
      </c>
      <c r="I61" s="36">
        <v>28464</v>
      </c>
      <c r="J61" s="36">
        <v>33392</v>
      </c>
      <c r="K61" s="36">
        <v>37127</v>
      </c>
      <c r="L61" s="36">
        <v>39944</v>
      </c>
      <c r="M61" s="36">
        <v>43172</v>
      </c>
      <c r="N61" s="36">
        <v>46586</v>
      </c>
      <c r="O61" s="36">
        <v>49540</v>
      </c>
      <c r="P61" s="36">
        <v>52417</v>
      </c>
      <c r="Q61" s="36">
        <v>60698</v>
      </c>
      <c r="R61" s="36">
        <v>66768</v>
      </c>
      <c r="S61" s="36">
        <v>71909</v>
      </c>
      <c r="T61" s="36">
        <v>77230</v>
      </c>
    </row>
    <row r="62" spans="1:20" x14ac:dyDescent="0.2">
      <c r="A62" s="35" t="s">
        <v>91</v>
      </c>
      <c r="B62" s="36">
        <v>319739</v>
      </c>
      <c r="C62" s="36">
        <v>322875</v>
      </c>
      <c r="D62" s="36">
        <v>321043</v>
      </c>
      <c r="E62" s="36">
        <v>323102</v>
      </c>
      <c r="F62" s="36">
        <v>326558</v>
      </c>
      <c r="G62" s="36">
        <v>337424</v>
      </c>
      <c r="H62" s="36">
        <v>350867</v>
      </c>
      <c r="I62" s="36">
        <v>350667</v>
      </c>
      <c r="J62" s="36">
        <v>362702</v>
      </c>
      <c r="K62" s="36">
        <v>368152</v>
      </c>
      <c r="L62" s="36">
        <v>377070</v>
      </c>
      <c r="M62" s="36">
        <v>384786</v>
      </c>
      <c r="N62" s="36">
        <v>387246</v>
      </c>
      <c r="O62" s="36">
        <v>398209</v>
      </c>
      <c r="P62" s="36">
        <v>393929</v>
      </c>
      <c r="Q62" s="36">
        <v>398359</v>
      </c>
      <c r="R62" s="36">
        <v>397855</v>
      </c>
      <c r="S62" s="36">
        <v>396142</v>
      </c>
      <c r="T62" s="36">
        <v>390011</v>
      </c>
    </row>
    <row r="63" spans="1:20" x14ac:dyDescent="0.2">
      <c r="A63" s="35" t="s">
        <v>93</v>
      </c>
      <c r="B63" s="36">
        <v>3185427</v>
      </c>
      <c r="C63" s="36">
        <v>3223287</v>
      </c>
      <c r="D63" s="36">
        <v>3235428</v>
      </c>
      <c r="E63" s="36">
        <v>3353535</v>
      </c>
      <c r="F63" s="36">
        <v>3407381</v>
      </c>
      <c r="G63" s="36">
        <v>3516767</v>
      </c>
      <c r="H63" s="36">
        <v>3610696</v>
      </c>
      <c r="I63" s="36">
        <v>3660811</v>
      </c>
      <c r="J63" s="36">
        <v>3797086</v>
      </c>
      <c r="K63" s="36">
        <v>3875683</v>
      </c>
      <c r="L63" s="36">
        <v>3990496</v>
      </c>
      <c r="M63" s="36">
        <v>3924082</v>
      </c>
      <c r="N63" s="36">
        <v>4050287</v>
      </c>
      <c r="O63" s="36">
        <v>4075833</v>
      </c>
      <c r="P63" s="36">
        <v>4168116</v>
      </c>
      <c r="Q63" s="36">
        <v>4257369.41</v>
      </c>
      <c r="R63" s="36">
        <v>4266331.8870000001</v>
      </c>
      <c r="S63" s="36">
        <v>4364994</v>
      </c>
      <c r="T63" s="36">
        <v>4316037</v>
      </c>
    </row>
    <row r="64" spans="1:20" x14ac:dyDescent="0.2">
      <c r="A64" s="35" t="s">
        <v>95</v>
      </c>
      <c r="B64" s="36">
        <v>56325</v>
      </c>
      <c r="C64" s="36">
        <v>54165</v>
      </c>
      <c r="D64" s="36">
        <v>51050</v>
      </c>
      <c r="E64" s="36">
        <v>48716</v>
      </c>
      <c r="F64" s="36">
        <v>47000</v>
      </c>
      <c r="G64" s="36">
        <v>47400</v>
      </c>
      <c r="H64" s="36">
        <v>45419</v>
      </c>
      <c r="I64" s="36">
        <v>46000</v>
      </c>
      <c r="J64" s="36">
        <v>45900</v>
      </c>
      <c r="K64" s="36">
        <v>45300</v>
      </c>
      <c r="L64" s="36">
        <v>46800</v>
      </c>
      <c r="M64" s="36">
        <v>46576</v>
      </c>
      <c r="N64" s="36">
        <v>49306</v>
      </c>
      <c r="O64" s="36">
        <v>48700</v>
      </c>
      <c r="P64" s="36">
        <v>49627</v>
      </c>
      <c r="Q64" s="36">
        <v>47706</v>
      </c>
      <c r="R64" s="36">
        <v>49299</v>
      </c>
      <c r="S64" s="36">
        <v>48999</v>
      </c>
      <c r="T64" s="36">
        <v>50099</v>
      </c>
    </row>
    <row r="65" spans="1:20" x14ac:dyDescent="0.2">
      <c r="A65" s="35" t="s">
        <v>96</v>
      </c>
      <c r="B65" s="36">
        <v>59321</v>
      </c>
      <c r="C65" s="36">
        <v>63337</v>
      </c>
      <c r="D65" s="36">
        <v>67440</v>
      </c>
      <c r="E65" s="36">
        <v>69382</v>
      </c>
      <c r="F65" s="36">
        <v>71221</v>
      </c>
      <c r="G65" s="36">
        <v>73446</v>
      </c>
      <c r="H65" s="36">
        <v>75588</v>
      </c>
      <c r="I65" s="36">
        <v>78066</v>
      </c>
      <c r="J65" s="36">
        <v>80904</v>
      </c>
      <c r="K65" s="36">
        <v>80585</v>
      </c>
      <c r="L65" s="36">
        <v>85211</v>
      </c>
      <c r="M65" s="36">
        <v>90117</v>
      </c>
      <c r="N65" s="36">
        <v>89394.9</v>
      </c>
      <c r="O65" s="36">
        <v>90060.3</v>
      </c>
      <c r="P65" s="36">
        <v>96869.5</v>
      </c>
      <c r="Q65" s="36">
        <v>104357.6</v>
      </c>
      <c r="R65" s="36">
        <v>111478.3</v>
      </c>
      <c r="S65" s="36">
        <v>114537.8</v>
      </c>
      <c r="T65" s="36">
        <v>119295.2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37.140625" customWidth="1"/>
    <col min="3" max="3" width="77.140625" customWidth="1"/>
    <col min="4" max="4" width="1.140625" customWidth="1"/>
    <col min="5" max="6" width="0.140625" customWidth="1"/>
    <col min="7" max="26" width="8.140625" customWidth="1"/>
  </cols>
  <sheetData>
    <row r="1" spans="1:5" ht="39" customHeight="1" x14ac:dyDescent="0.2">
      <c r="A1" s="1"/>
      <c r="B1" s="28" t="str">
        <f>C4</f>
        <v>Electricity generation total (kilowatt-hours)</v>
      </c>
      <c r="C1" s="29"/>
      <c r="D1" s="1"/>
      <c r="E1" s="4"/>
    </row>
    <row r="2" spans="1:5" x14ac:dyDescent="0.2">
      <c r="A2" s="1"/>
      <c r="B2" s="5"/>
      <c r="C2" s="5"/>
      <c r="D2" s="1"/>
      <c r="E2" s="4"/>
    </row>
    <row r="3" spans="1:5" x14ac:dyDescent="0.2">
      <c r="A3" s="1"/>
      <c r="B3" s="6" t="s">
        <v>5</v>
      </c>
      <c r="C3" s="1"/>
      <c r="D3" s="1"/>
      <c r="E3" s="4"/>
    </row>
    <row r="4" spans="1:5" x14ac:dyDescent="0.2">
      <c r="A4" s="1"/>
      <c r="B4" s="7" t="s">
        <v>6</v>
      </c>
      <c r="C4" s="8" t="s">
        <v>1</v>
      </c>
      <c r="D4" s="1"/>
      <c r="E4" s="4"/>
    </row>
    <row r="5" spans="1:5" x14ac:dyDescent="0.2">
      <c r="A5" s="1"/>
      <c r="B5" s="7" t="s">
        <v>10</v>
      </c>
      <c r="C5" s="9" t="s">
        <v>1</v>
      </c>
      <c r="D5" s="1"/>
      <c r="E5" s="4"/>
    </row>
    <row r="6" spans="1:5" x14ac:dyDescent="0.2">
      <c r="A6" s="1"/>
      <c r="B6" s="7" t="s">
        <v>13</v>
      </c>
      <c r="C6" s="10"/>
      <c r="D6" s="1"/>
      <c r="E6" s="4"/>
    </row>
    <row r="7" spans="1:5" x14ac:dyDescent="0.2">
      <c r="A7" s="1"/>
      <c r="B7" s="11"/>
      <c r="C7" s="5"/>
      <c r="D7" s="5"/>
      <c r="E7" s="4"/>
    </row>
    <row r="8" spans="1:5" x14ac:dyDescent="0.2">
      <c r="A8" s="1"/>
      <c r="B8" s="12" t="s">
        <v>18</v>
      </c>
      <c r="C8" s="1"/>
      <c r="D8" s="1"/>
      <c r="E8" s="4"/>
    </row>
    <row r="9" spans="1:5" x14ac:dyDescent="0.2">
      <c r="A9" s="1"/>
      <c r="B9" s="14" t="s">
        <v>22</v>
      </c>
      <c r="C9" s="9" t="s">
        <v>28</v>
      </c>
      <c r="D9" s="1"/>
      <c r="E9" s="4"/>
    </row>
    <row r="10" spans="1:5" x14ac:dyDescent="0.2">
      <c r="A10" s="1"/>
      <c r="B10" s="14" t="s">
        <v>31</v>
      </c>
      <c r="C10" s="17" t="s">
        <v>33</v>
      </c>
      <c r="D10" s="1"/>
      <c r="E10" s="4"/>
    </row>
    <row r="11" spans="1:5" x14ac:dyDescent="0.2">
      <c r="A11" s="1"/>
      <c r="B11" s="14" t="s">
        <v>40</v>
      </c>
      <c r="C11" s="8" t="s">
        <v>41</v>
      </c>
      <c r="D11" s="1"/>
      <c r="E11" s="4"/>
    </row>
    <row r="12" spans="1:5" x14ac:dyDescent="0.2">
      <c r="A12" s="1"/>
      <c r="B12" s="14" t="s">
        <v>42</v>
      </c>
      <c r="C12" s="17" t="s">
        <v>44</v>
      </c>
      <c r="D12" s="1"/>
      <c r="E12" s="4"/>
    </row>
    <row r="13" spans="1:5" x14ac:dyDescent="0.2">
      <c r="A13" s="1"/>
      <c r="B13" s="1"/>
      <c r="C13" s="1"/>
      <c r="D13" s="1"/>
      <c r="E13" s="4"/>
    </row>
    <row r="14" spans="1:5" x14ac:dyDescent="0.2">
      <c r="A14" s="1"/>
      <c r="B14" s="12" t="s">
        <v>47</v>
      </c>
      <c r="C14" s="1"/>
      <c r="D14" s="1"/>
      <c r="E14" s="4"/>
    </row>
    <row r="15" spans="1:5" x14ac:dyDescent="0.2">
      <c r="A15" s="1"/>
      <c r="B15" s="14" t="s">
        <v>48</v>
      </c>
      <c r="C15" s="19" t="s">
        <v>49</v>
      </c>
      <c r="D15" s="1"/>
      <c r="E15" s="4"/>
    </row>
    <row r="16" spans="1:5" x14ac:dyDescent="0.2">
      <c r="A16" s="1"/>
      <c r="B16" s="14" t="s">
        <v>53</v>
      </c>
      <c r="C16" s="21">
        <v>40180</v>
      </c>
      <c r="D16" s="1"/>
      <c r="E16" s="4"/>
    </row>
    <row r="17" spans="1:5" x14ac:dyDescent="0.2">
      <c r="A17" s="1"/>
      <c r="B17" s="1"/>
      <c r="C17" s="23"/>
      <c r="D17" s="1"/>
      <c r="E17" s="4"/>
    </row>
    <row r="18" spans="1:5" x14ac:dyDescent="0.2">
      <c r="A18" s="1"/>
      <c r="B18" s="1"/>
      <c r="C18" s="23"/>
      <c r="D18" s="1"/>
      <c r="E18" s="4"/>
    </row>
    <row r="19" spans="1:5" x14ac:dyDescent="0.2">
      <c r="A19" s="1"/>
      <c r="B19" s="1"/>
      <c r="C19" s="23"/>
      <c r="D19" s="1"/>
      <c r="E19" s="4"/>
    </row>
    <row r="20" spans="1:5" x14ac:dyDescent="0.2">
      <c r="A20" s="1"/>
      <c r="B20" s="1"/>
      <c r="C20" s="23"/>
      <c r="D20" s="1"/>
      <c r="E20" s="4"/>
    </row>
    <row r="21" spans="1:5" x14ac:dyDescent="0.2">
      <c r="A21" s="1"/>
      <c r="B21" s="1"/>
      <c r="C21" s="23"/>
      <c r="D21" s="1"/>
      <c r="E21" s="4"/>
    </row>
    <row r="22" spans="1:5" x14ac:dyDescent="0.2">
      <c r="A22" s="1"/>
      <c r="B22" s="1"/>
      <c r="C22" s="23"/>
      <c r="D22" s="1"/>
      <c r="E22" s="4"/>
    </row>
    <row r="23" spans="1:5" x14ac:dyDescent="0.2">
      <c r="A23" s="1"/>
      <c r="B23" s="1"/>
      <c r="C23" s="1"/>
      <c r="D23" s="1"/>
      <c r="E23" s="4"/>
    </row>
    <row r="24" spans="1:5" x14ac:dyDescent="0.2">
      <c r="A24" s="1"/>
      <c r="B24" s="1"/>
      <c r="C24" s="1"/>
      <c r="D24" s="1"/>
      <c r="E24" s="4"/>
    </row>
    <row r="25" spans="1:5" x14ac:dyDescent="0.2">
      <c r="A25" s="3"/>
      <c r="B25" s="3"/>
      <c r="C25" s="3"/>
      <c r="D25" s="3"/>
    </row>
  </sheetData>
  <mergeCells count="1">
    <mergeCell ref="B1:C1"/>
  </mergeCells>
  <phoneticPr fontId="10" type="noConversion"/>
  <hyperlinks>
    <hyperlink ref="C10" r:id="rId1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14.42578125" defaultRowHeight="12.75" customHeight="1" x14ac:dyDescent="0.2"/>
  <cols>
    <col min="1" max="1" width="16.140625" customWidth="1"/>
    <col min="2" max="2" width="17.140625" customWidth="1"/>
    <col min="3" max="3" width="77.140625" customWidth="1"/>
    <col min="4" max="21" width="4.140625" customWidth="1"/>
    <col min="22" max="22" width="5.140625" customWidth="1"/>
    <col min="23" max="23" width="6.140625" customWidth="1"/>
    <col min="24" max="24" width="7.140625" customWidth="1"/>
    <col min="25" max="26" width="8.140625" customWidth="1"/>
  </cols>
  <sheetData>
    <row r="1" spans="1:3" x14ac:dyDescent="0.2">
      <c r="A1" s="2" t="s">
        <v>0</v>
      </c>
      <c r="B1" s="2" t="s">
        <v>2</v>
      </c>
      <c r="C1" s="2" t="s">
        <v>3</v>
      </c>
    </row>
    <row r="2" spans="1:3" x14ac:dyDescent="0.2">
      <c r="A2" s="3"/>
      <c r="B2" s="3"/>
      <c r="C2" s="3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14.42578125" defaultRowHeight="12.75" customHeight="1" x14ac:dyDescent="0.2"/>
  <cols>
    <col min="1" max="1" width="14.140625" customWidth="1"/>
    <col min="2" max="2" width="46.140625" customWidth="1"/>
    <col min="3" max="3" width="1.140625" customWidth="1"/>
    <col min="4" max="4" width="48.140625" customWidth="1"/>
    <col min="5" max="26" width="8.140625" customWidth="1"/>
  </cols>
  <sheetData>
    <row r="1" spans="1:5" ht="39" customHeight="1" x14ac:dyDescent="0.4">
      <c r="A1" s="30" t="s">
        <v>15</v>
      </c>
      <c r="B1" s="29"/>
      <c r="C1" s="29"/>
      <c r="D1" s="29"/>
      <c r="E1" s="4"/>
    </row>
    <row r="2" spans="1:5" x14ac:dyDescent="0.2">
      <c r="A2" s="1"/>
      <c r="B2" s="1"/>
      <c r="C2" s="1"/>
      <c r="D2" s="13"/>
      <c r="E2" s="4"/>
    </row>
    <row r="3" spans="1:5" ht="46.5" customHeight="1" x14ac:dyDescent="0.2">
      <c r="A3" s="6" t="s">
        <v>27</v>
      </c>
      <c r="B3" s="15" t="s">
        <v>28</v>
      </c>
      <c r="C3" s="16"/>
      <c r="D3" s="18" t="s">
        <v>37</v>
      </c>
      <c r="E3" s="4"/>
    </row>
    <row r="4" spans="1:5" ht="62.25" customHeight="1" x14ac:dyDescent="0.2">
      <c r="A4" s="6" t="s">
        <v>45</v>
      </c>
      <c r="B4" s="20" t="s">
        <v>44</v>
      </c>
      <c r="C4" s="16"/>
      <c r="D4" s="18" t="s">
        <v>56</v>
      </c>
      <c r="E4" s="4"/>
    </row>
    <row r="5" spans="1:5" ht="32.25" customHeight="1" x14ac:dyDescent="0.2">
      <c r="A5" s="6" t="s">
        <v>57</v>
      </c>
      <c r="B5" s="22" t="s">
        <v>58</v>
      </c>
      <c r="C5" s="16"/>
      <c r="D5" s="18" t="s">
        <v>63</v>
      </c>
      <c r="E5" s="4"/>
    </row>
    <row r="6" spans="1:5" ht="32.25" customHeight="1" x14ac:dyDescent="0.2">
      <c r="A6" s="1"/>
      <c r="B6" s="1"/>
      <c r="C6" s="13"/>
      <c r="D6" s="13"/>
      <c r="E6" s="4"/>
    </row>
    <row r="7" spans="1:5" x14ac:dyDescent="0.2">
      <c r="A7" s="3"/>
      <c r="B7" s="3"/>
      <c r="C7" s="3"/>
      <c r="D7" s="3"/>
    </row>
  </sheetData>
  <mergeCells count="1">
    <mergeCell ref="A1:D1"/>
  </mergeCells>
  <phoneticPr fontId="10" type="noConversion"/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5.140625" customWidth="1"/>
    <col min="3" max="3" width="77.140625" customWidth="1"/>
    <col min="4" max="4" width="1.140625" customWidth="1"/>
    <col min="5" max="6" width="0.140625" customWidth="1"/>
    <col min="7" max="26" width="8.140625" customWidth="1"/>
  </cols>
  <sheetData>
    <row r="1" spans="1:5" ht="39" customHeight="1" x14ac:dyDescent="0.2">
      <c r="A1" s="1"/>
      <c r="B1" s="28" t="s">
        <v>80</v>
      </c>
      <c r="C1" s="29"/>
      <c r="D1" s="1"/>
      <c r="E1" s="4"/>
    </row>
    <row r="2" spans="1:5" x14ac:dyDescent="0.2">
      <c r="A2" s="1"/>
      <c r="B2" s="5"/>
      <c r="C2" s="5"/>
      <c r="D2" s="1"/>
      <c r="E2" s="4"/>
    </row>
    <row r="3" spans="1:5" x14ac:dyDescent="0.2">
      <c r="A3" s="1"/>
      <c r="B3" s="31" t="s">
        <v>92</v>
      </c>
      <c r="C3" s="29"/>
      <c r="D3" s="1"/>
      <c r="E3" s="4"/>
    </row>
    <row r="4" spans="1:5" ht="24" customHeight="1" x14ac:dyDescent="0.2">
      <c r="A4" s="1"/>
      <c r="B4" s="25" t="s">
        <v>97</v>
      </c>
      <c r="C4" s="26" t="str">
        <f>HYPERLINK("http://spreadsheets.google.com/pub?key=pyj6tScZqmEehRG-9mMHYdg&amp;output=xls", "[Download xls]")</f>
        <v>[Download xls]</v>
      </c>
      <c r="D4" s="1"/>
      <c r="E4" s="4"/>
    </row>
    <row r="5" spans="1:5" ht="24" customHeight="1" x14ac:dyDescent="0.2">
      <c r="A5" s="1"/>
      <c r="B5" s="25" t="s">
        <v>98</v>
      </c>
      <c r="C5" s="26" t="str">
        <f>HYPERLINK("http://spreadsheets.google.com/pub?key=pyj6tScZqmEehRG-9mMHYdg&amp;output=csv", "[Download csv]")</f>
        <v>[Download csv]</v>
      </c>
      <c r="D5" s="1"/>
      <c r="E5" s="4"/>
    </row>
    <row r="6" spans="1:5" ht="24" customHeight="1" x14ac:dyDescent="0.2">
      <c r="A6" s="1"/>
      <c r="B6" s="25" t="s">
        <v>99</v>
      </c>
      <c r="C6" s="26" t="str">
        <f>HYPERLINK("http://spreadsheets.google.com/pub?key=pyj6tScZqmEehRG-9mMHYdg&amp;output=pdf", "[Download pdf]")</f>
        <v>[Download pdf]</v>
      </c>
      <c r="D6" s="1"/>
      <c r="E6" s="4"/>
    </row>
    <row r="7" spans="1:5" ht="18" customHeight="1" x14ac:dyDescent="0.2">
      <c r="A7" s="1"/>
      <c r="B7" s="27"/>
      <c r="C7" s="27"/>
      <c r="D7" s="1"/>
      <c r="E7" s="4"/>
    </row>
    <row r="8" spans="1:5" ht="14.25" customHeight="1" x14ac:dyDescent="0.2">
      <c r="A8" s="1"/>
      <c r="B8" s="5"/>
      <c r="C8" s="5"/>
      <c r="D8" s="1"/>
      <c r="E8" s="4"/>
    </row>
    <row r="9" spans="1:5" ht="15.75" customHeight="1" x14ac:dyDescent="0.2">
      <c r="A9" s="3"/>
      <c r="B9" s="3"/>
      <c r="C9" s="3"/>
      <c r="D9" s="3"/>
    </row>
    <row r="10" spans="1:5" ht="14.25" customHeight="1" x14ac:dyDescent="0.2"/>
  </sheetData>
  <mergeCells count="2">
    <mergeCell ref="B1:C1"/>
    <mergeCell ref="B3:C3"/>
  </mergeCells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2578125" defaultRowHeight="12.75" customHeight="1" x14ac:dyDescent="0.2"/>
  <cols>
    <col min="1" max="2" width="13.140625" customWidth="1"/>
    <col min="3" max="21" width="4.140625" customWidth="1"/>
    <col min="22" max="22" width="5.140625" customWidth="1"/>
    <col min="23" max="23" width="6.140625" customWidth="1"/>
    <col min="24" max="24" width="7.140625" customWidth="1"/>
    <col min="25" max="26" width="8.140625" customWidth="1"/>
  </cols>
  <sheetData>
    <row r="1" spans="1:2" x14ac:dyDescent="0.2">
      <c r="A1" s="24" t="s">
        <v>90</v>
      </c>
      <c r="B1" s="24" t="s">
        <v>94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</dc:creator>
  <cp:lastModifiedBy>Nicola</cp:lastModifiedBy>
  <dcterms:modified xsi:type="dcterms:W3CDTF">2017-10-12T08:19:06Z</dcterms:modified>
</cp:coreProperties>
</file>