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4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함수 매크로 실무 적용 예제\총무경리\견적서-거래명세서-세금계산서 연습\"/>
    </mc:Choice>
  </mc:AlternateContent>
  <xr:revisionPtr revIDLastSave="0" documentId="13_ncr:1_{0028DFC0-D470-4567-816B-23C8554A1C3B}" xr6:coauthVersionLast="45" xr6:coauthVersionMax="45" xr10:uidLastSave="{00000000-0000-0000-0000-000000000000}"/>
  <bookViews>
    <workbookView xWindow="5790" yWindow="1575" windowWidth="12975" windowHeight="9345" activeTab="2" xr2:uid="{00000000-000D-0000-FFFF-FFFF00000000}"/>
  </bookViews>
  <sheets>
    <sheet name="거래처등록" sheetId="4" r:id="rId1"/>
    <sheet name="제품등록" sheetId="2" r:id="rId2"/>
    <sheet name="거래대장" sheetId="5" r:id="rId3"/>
    <sheet name="견적서" sheetId="7" r:id="rId4"/>
    <sheet name="거래명세서" sheetId="1" r:id="rId5"/>
    <sheet name="세금계산서" sheetId="8" r:id="rId6"/>
  </sheets>
  <definedNames>
    <definedName name="_xlnm._FilterDatabase" localSheetId="2" hidden="1">거래대장!$A$4:$I$24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6" i="8" l="1"/>
  <c r="AC26" i="8"/>
  <c r="AE26" i="8"/>
  <c r="AF26" i="8"/>
  <c r="AB27" i="8"/>
  <c r="AC27" i="8"/>
  <c r="AD27" i="8"/>
  <c r="AE27" i="8"/>
  <c r="AF27" i="8"/>
  <c r="AG27" i="8"/>
  <c r="F28" i="8"/>
  <c r="G28" i="8"/>
  <c r="H28" i="8"/>
  <c r="I28" i="8"/>
  <c r="J28" i="8"/>
  <c r="K28" i="8"/>
  <c r="L28" i="8"/>
  <c r="M28" i="8"/>
  <c r="N28" i="8"/>
  <c r="O28" i="8"/>
  <c r="P28" i="8"/>
  <c r="Q28" i="8"/>
  <c r="F30" i="8"/>
  <c r="M30" i="8"/>
  <c r="F32" i="8"/>
  <c r="F34" i="8"/>
  <c r="M34" i="8"/>
  <c r="AC37" i="8"/>
  <c r="B38" i="8"/>
  <c r="D38" i="8"/>
  <c r="E38" i="8"/>
  <c r="F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B40" i="8"/>
  <c r="C40" i="8"/>
  <c r="D40" i="8"/>
  <c r="J40" i="8"/>
  <c r="M40" i="8"/>
  <c r="P40" i="8"/>
  <c r="U40" i="8"/>
  <c r="AA40" i="8"/>
  <c r="AF40" i="8"/>
  <c r="B41" i="8"/>
  <c r="C41" i="8"/>
  <c r="D41" i="8"/>
  <c r="J41" i="8"/>
  <c r="M41" i="8"/>
  <c r="P41" i="8"/>
  <c r="U41" i="8"/>
  <c r="AA41" i="8"/>
  <c r="AF41" i="8"/>
  <c r="B42" i="8"/>
  <c r="C42" i="8"/>
  <c r="D42" i="8"/>
  <c r="J42" i="8"/>
  <c r="M42" i="8"/>
  <c r="P42" i="8"/>
  <c r="U42" i="8"/>
  <c r="AA42" i="8"/>
  <c r="AF42" i="8"/>
  <c r="B43" i="8"/>
  <c r="C43" i="8"/>
  <c r="D43" i="8"/>
  <c r="J43" i="8"/>
  <c r="M43" i="8"/>
  <c r="P43" i="8"/>
  <c r="U43" i="8"/>
  <c r="AA43" i="8"/>
  <c r="AF43" i="8"/>
  <c r="AE44" i="8"/>
  <c r="B45" i="8"/>
  <c r="G45" i="8"/>
  <c r="L45" i="8"/>
  <c r="Q45" i="8"/>
  <c r="V45" i="8"/>
  <c r="I28" i="5"/>
  <c r="H28" i="5"/>
  <c r="G28" i="5"/>
  <c r="F28" i="5"/>
  <c r="D28" i="5"/>
  <c r="I27" i="5"/>
  <c r="H27" i="5"/>
  <c r="G27" i="5"/>
  <c r="F27" i="5"/>
  <c r="D27" i="5"/>
  <c r="I26" i="5"/>
  <c r="H26" i="5"/>
  <c r="G26" i="5"/>
  <c r="F26" i="5"/>
  <c r="D26" i="5"/>
  <c r="D24" i="5"/>
  <c r="D25" i="5"/>
  <c r="D29" i="5"/>
  <c r="D30" i="5"/>
  <c r="D31" i="5"/>
  <c r="D32" i="5"/>
  <c r="D33" i="5"/>
  <c r="F24" i="5"/>
  <c r="G24" i="5"/>
  <c r="H24" i="5"/>
  <c r="I24" i="5"/>
  <c r="F25" i="5"/>
  <c r="G25" i="5"/>
  <c r="H25" i="5"/>
  <c r="I25" i="5"/>
  <c r="F29" i="5"/>
  <c r="G29" i="5"/>
  <c r="H29" i="5"/>
  <c r="I29" i="5"/>
  <c r="F30" i="5"/>
  <c r="G30" i="5"/>
  <c r="H30" i="5"/>
  <c r="I30" i="5"/>
  <c r="F31" i="5"/>
  <c r="G31" i="5"/>
  <c r="H31" i="5"/>
  <c r="I31" i="5"/>
  <c r="F32" i="5"/>
  <c r="G32" i="5"/>
  <c r="H32" i="5"/>
  <c r="I32" i="5"/>
  <c r="F33" i="5"/>
  <c r="G33" i="5"/>
  <c r="H33" i="5"/>
  <c r="I33" i="5"/>
  <c r="V28" i="8"/>
  <c r="W28" i="8"/>
  <c r="X28" i="8"/>
  <c r="Y28" i="8"/>
  <c r="Z28" i="8"/>
  <c r="AA28" i="8"/>
  <c r="AB28" i="8"/>
  <c r="AC28" i="8"/>
  <c r="AD28" i="8"/>
  <c r="AE28" i="8"/>
  <c r="AF28" i="8"/>
  <c r="AG28" i="8"/>
  <c r="V30" i="8"/>
  <c r="AC30" i="8"/>
  <c r="V32" i="8"/>
  <c r="V34" i="8"/>
  <c r="AC34" i="8"/>
</calcChain>
</file>

<file path=xl/sharedStrings.xml><?xml version="1.0" encoding="utf-8"?>
<sst xmlns="http://schemas.openxmlformats.org/spreadsheetml/2006/main" count="324" uniqueCount="197">
  <si>
    <t>No.</t>
    <phoneticPr fontId="3" type="noConversion"/>
  </si>
  <si>
    <t>공
급
자</t>
    <phoneticPr fontId="3" type="noConversion"/>
  </si>
  <si>
    <t>등  록  번  호</t>
    <phoneticPr fontId="3" type="noConversion"/>
  </si>
  <si>
    <t>상호(법인명)</t>
  </si>
  <si>
    <t>성 명</t>
    <phoneticPr fontId="3" type="noConversion"/>
  </si>
  <si>
    <t>(인)</t>
    <phoneticPr fontId="3" type="noConversion"/>
  </si>
  <si>
    <t>사 업 장 주 소</t>
    <phoneticPr fontId="3" type="noConversion"/>
  </si>
  <si>
    <t>업             태</t>
    <phoneticPr fontId="3" type="noConversion"/>
  </si>
  <si>
    <t>전  화  번  호</t>
    <phoneticPr fontId="3" type="noConversion"/>
  </si>
  <si>
    <t>원整</t>
    <phoneticPr fontId="3" type="noConversion"/>
  </si>
  <si>
    <t>(￦</t>
    <phoneticPr fontId="3" type="noConversion"/>
  </si>
  <si>
    <t>)</t>
  </si>
  <si>
    <t>규 격</t>
    <phoneticPr fontId="3" type="noConversion"/>
  </si>
  <si>
    <t>수 량</t>
  </si>
  <si>
    <t>단  가</t>
  </si>
  <si>
    <t>공 급 가 액</t>
    <phoneticPr fontId="3" type="noConversion"/>
  </si>
  <si>
    <t>세   액</t>
  </si>
  <si>
    <t>비 고</t>
  </si>
  <si>
    <t>한솔 75g A4</t>
    <phoneticPr fontId="3" type="noConversion"/>
  </si>
  <si>
    <t>세트</t>
    <phoneticPr fontId="3" type="noConversion"/>
  </si>
  <si>
    <t>슈퍼 카피 A4</t>
    <phoneticPr fontId="3" type="noConversion"/>
  </si>
  <si>
    <t>BOX</t>
    <phoneticPr fontId="3" type="noConversion"/>
  </si>
  <si>
    <t>더블 A 복사지</t>
    <phoneticPr fontId="3" type="noConversion"/>
  </si>
  <si>
    <t>묶음</t>
    <phoneticPr fontId="3" type="noConversion"/>
  </si>
  <si>
    <t>한국복사용지(75g)</t>
    <phoneticPr fontId="3" type="noConversion"/>
  </si>
  <si>
    <t>삼성 프리미엄(75g)</t>
    <phoneticPr fontId="3" type="noConversion"/>
  </si>
  <si>
    <t>계성 복사용지(75g)</t>
    <phoneticPr fontId="3" type="noConversion"/>
  </si>
  <si>
    <t>규격</t>
    <phoneticPr fontId="3" type="noConversion"/>
  </si>
  <si>
    <t>단가</t>
    <phoneticPr fontId="3" type="noConversion"/>
  </si>
  <si>
    <t>서울시 마포구 연남동 562-26</t>
    <phoneticPr fontId="3" type="noConversion"/>
  </si>
  <si>
    <t>333-9828</t>
    <phoneticPr fontId="3" type="noConversion"/>
  </si>
  <si>
    <t>345-9023</t>
    <phoneticPr fontId="3" type="noConversion"/>
  </si>
  <si>
    <t>367-0999</t>
    <phoneticPr fontId="3" type="noConversion"/>
  </si>
  <si>
    <t>323-0098</t>
    <phoneticPr fontId="3" type="noConversion"/>
  </si>
  <si>
    <t>합 계</t>
    <phoneticPr fontId="3" type="noConversion"/>
  </si>
  <si>
    <t xml:space="preserve">거 래 명 세 서 </t>
    <phoneticPr fontId="3" type="noConversion"/>
  </si>
  <si>
    <t>아래와 같이 청구합니다.</t>
    <phoneticPr fontId="3" type="noConversion"/>
  </si>
  <si>
    <t>내 역</t>
    <phoneticPr fontId="3" type="noConversion"/>
  </si>
  <si>
    <t>합 계 금 액
(공급가액 + 세액)</t>
    <phoneticPr fontId="3" type="noConversion"/>
  </si>
  <si>
    <t>품목</t>
    <phoneticPr fontId="3" type="noConversion"/>
  </si>
  <si>
    <t>종목</t>
    <phoneticPr fontId="3" type="noConversion"/>
  </si>
  <si>
    <t>상호</t>
    <phoneticPr fontId="3" type="noConversion"/>
  </si>
  <si>
    <t>대표자</t>
    <phoneticPr fontId="3" type="noConversion"/>
  </si>
  <si>
    <t>사업자등록번호</t>
    <phoneticPr fontId="3" type="noConversion"/>
  </si>
  <si>
    <t>주소</t>
    <phoneticPr fontId="3" type="noConversion"/>
  </si>
  <si>
    <t>전화번호</t>
    <phoneticPr fontId="3" type="noConversion"/>
  </si>
  <si>
    <t>업태</t>
    <phoneticPr fontId="3" type="noConversion"/>
  </si>
  <si>
    <t>종목</t>
    <phoneticPr fontId="3" type="noConversion"/>
  </si>
  <si>
    <t>서일물산</t>
    <phoneticPr fontId="3" type="noConversion"/>
  </si>
  <si>
    <t>이진성</t>
    <phoneticPr fontId="3" type="noConversion"/>
  </si>
  <si>
    <t>123-90-12345</t>
    <phoneticPr fontId="3" type="noConversion"/>
  </si>
  <si>
    <t>325-0989</t>
    <phoneticPr fontId="3" type="noConversion"/>
  </si>
  <si>
    <t>도소매</t>
    <phoneticPr fontId="3" type="noConversion"/>
  </si>
  <si>
    <t>수출입</t>
    <phoneticPr fontId="3" type="noConversion"/>
  </si>
  <si>
    <t>㈜동일</t>
    <phoneticPr fontId="3" type="noConversion"/>
  </si>
  <si>
    <t>고미래</t>
    <phoneticPr fontId="3" type="noConversion"/>
  </si>
  <si>
    <t>234-80-45678</t>
    <phoneticPr fontId="3" type="noConversion"/>
  </si>
  <si>
    <t>도서문구</t>
    <phoneticPr fontId="3" type="noConversion"/>
  </si>
  <si>
    <t>일원교역</t>
    <phoneticPr fontId="3" type="noConversion"/>
  </si>
  <si>
    <t>오정일</t>
    <phoneticPr fontId="3" type="noConversion"/>
  </si>
  <si>
    <t>345-09-24680</t>
    <phoneticPr fontId="3" type="noConversion"/>
  </si>
  <si>
    <t>서울시 마포구 연남동 121-3</t>
    <phoneticPr fontId="3" type="noConversion"/>
  </si>
  <si>
    <t>통신업</t>
    <phoneticPr fontId="3" type="noConversion"/>
  </si>
  <si>
    <t>부가통신업</t>
    <phoneticPr fontId="3" type="noConversion"/>
  </si>
  <si>
    <t>파스칼</t>
    <phoneticPr fontId="3" type="noConversion"/>
  </si>
  <si>
    <t>김정식</t>
    <phoneticPr fontId="3" type="noConversion"/>
  </si>
  <si>
    <t>567-34-57896</t>
    <phoneticPr fontId="3" type="noConversion"/>
  </si>
  <si>
    <t>서울시 마포구 공덕동 623-12</t>
    <phoneticPr fontId="3" type="noConversion"/>
  </si>
  <si>
    <t>제조</t>
    <phoneticPr fontId="3" type="noConversion"/>
  </si>
  <si>
    <t>출판</t>
    <phoneticPr fontId="3" type="noConversion"/>
  </si>
  <si>
    <t>동원건일</t>
    <phoneticPr fontId="3" type="noConversion"/>
  </si>
  <si>
    <t>조희성</t>
    <phoneticPr fontId="3" type="noConversion"/>
  </si>
  <si>
    <t>765-89-12367</t>
    <phoneticPr fontId="3" type="noConversion"/>
  </si>
  <si>
    <t>서울시 마포구 동교동 876-32</t>
    <phoneticPr fontId="3" type="noConversion"/>
  </si>
  <si>
    <t>부동산</t>
    <phoneticPr fontId="3" type="noConversion"/>
  </si>
  <si>
    <t>임대</t>
    <phoneticPr fontId="3" type="noConversion"/>
  </si>
  <si>
    <t>105-99-73009</t>
    <phoneticPr fontId="3" type="noConversion"/>
  </si>
  <si>
    <t>우성제지</t>
    <phoneticPr fontId="3" type="noConversion"/>
  </si>
  <si>
    <t>설기현</t>
    <phoneticPr fontId="3" type="noConversion"/>
  </si>
  <si>
    <t>서울시 마포구 연남동 234-12</t>
    <phoneticPr fontId="3" type="noConversion"/>
  </si>
  <si>
    <t>서비스</t>
    <phoneticPr fontId="3" type="noConversion"/>
  </si>
  <si>
    <t>02-333-4404</t>
    <phoneticPr fontId="3" type="noConversion"/>
  </si>
  <si>
    <t>날짜</t>
    <phoneticPr fontId="3" type="noConversion"/>
  </si>
  <si>
    <t>날짜</t>
    <phoneticPr fontId="3" type="noConversion"/>
  </si>
  <si>
    <t>거래 대장</t>
    <phoneticPr fontId="3" type="noConversion"/>
  </si>
  <si>
    <t>귀하</t>
    <phoneticPr fontId="3" type="noConversion"/>
  </si>
  <si>
    <t>-</t>
    <phoneticPr fontId="3" type="noConversion"/>
  </si>
  <si>
    <t>발행일</t>
    <phoneticPr fontId="3" type="noConversion"/>
  </si>
  <si>
    <t>금액</t>
    <phoneticPr fontId="3" type="noConversion"/>
  </si>
  <si>
    <t>날짜</t>
    <phoneticPr fontId="3" type="noConversion"/>
  </si>
  <si>
    <t>상호</t>
    <phoneticPr fontId="3" type="noConversion"/>
  </si>
  <si>
    <t>내 역</t>
    <phoneticPr fontId="3" type="noConversion"/>
  </si>
  <si>
    <t>규 격</t>
    <phoneticPr fontId="3" type="noConversion"/>
  </si>
  <si>
    <t>공 급 가 액</t>
    <phoneticPr fontId="3" type="noConversion"/>
  </si>
  <si>
    <t>상호</t>
    <phoneticPr fontId="3" type="noConversion"/>
  </si>
  <si>
    <t>날짜</t>
    <phoneticPr fontId="3" type="noConversion"/>
  </si>
  <si>
    <t>세 금 계 산 서</t>
  </si>
  <si>
    <t>서울 마포구 연남동 562-25</t>
  </si>
  <si>
    <t>지류</t>
  </si>
  <si>
    <t>인쇄용지(특급)34g/m2 182mmx128mm</t>
  </si>
  <si>
    <t>종목</t>
  </si>
  <si>
    <t>서비스</t>
  </si>
  <si>
    <t>아래와 같이 견적합니다.</t>
  </si>
  <si>
    <t xml:space="preserve">(공급가액+세액) </t>
  </si>
  <si>
    <t>No.</t>
    <phoneticPr fontId="3" type="noConversion"/>
  </si>
  <si>
    <t>견       적       서</t>
    <phoneticPr fontId="3" type="noConversion"/>
  </si>
  <si>
    <t>년</t>
    <phoneticPr fontId="3" type="noConversion"/>
  </si>
  <si>
    <t>월</t>
    <phoneticPr fontId="3" type="noConversion"/>
  </si>
  <si>
    <t>일</t>
    <phoneticPr fontId="3" type="noConversion"/>
  </si>
  <si>
    <t>공
급
자</t>
    <phoneticPr fontId="3" type="noConversion"/>
  </si>
  <si>
    <t>등  록  번  호</t>
    <phoneticPr fontId="3" type="noConversion"/>
  </si>
  <si>
    <t>105-99-73009</t>
    <phoneticPr fontId="3" type="noConversion"/>
  </si>
  <si>
    <t>우성제지</t>
    <phoneticPr fontId="3" type="noConversion"/>
  </si>
  <si>
    <t>성 명</t>
    <phoneticPr fontId="3" type="noConversion"/>
  </si>
  <si>
    <t>설기현</t>
    <phoneticPr fontId="3" type="noConversion"/>
  </si>
  <si>
    <t>(인)</t>
    <phoneticPr fontId="3" type="noConversion"/>
  </si>
  <si>
    <t>귀 하</t>
    <phoneticPr fontId="3" type="noConversion"/>
  </si>
  <si>
    <t>사 업 장 주 소</t>
    <phoneticPr fontId="3" type="noConversion"/>
  </si>
  <si>
    <t>서울시 마포구 연남동 234-12</t>
    <phoneticPr fontId="3" type="noConversion"/>
  </si>
  <si>
    <t>업             태</t>
    <phoneticPr fontId="3" type="noConversion"/>
  </si>
  <si>
    <t>도소매</t>
    <phoneticPr fontId="3" type="noConversion"/>
  </si>
  <si>
    <t>전  화  번  호</t>
    <phoneticPr fontId="3" type="noConversion"/>
  </si>
  <si>
    <t>02-333-4404</t>
    <phoneticPr fontId="3" type="noConversion"/>
  </si>
  <si>
    <t>합 계 금 액</t>
    <phoneticPr fontId="3" type="noConversion"/>
  </si>
  <si>
    <t>원整</t>
    <phoneticPr fontId="3" type="noConversion"/>
  </si>
  <si>
    <t>(￦</t>
    <phoneticPr fontId="3" type="noConversion"/>
  </si>
  <si>
    <t>품         목</t>
    <phoneticPr fontId="3" type="noConversion"/>
  </si>
  <si>
    <t>규 격</t>
    <phoneticPr fontId="3" type="noConversion"/>
  </si>
  <si>
    <t>공 급 가 액</t>
    <phoneticPr fontId="3" type="noConversion"/>
  </si>
  <si>
    <t>합 계</t>
    <phoneticPr fontId="3" type="noConversion"/>
  </si>
  <si>
    <t>[별지 제11호 서식]</t>
    <phoneticPr fontId="16" type="noConversion"/>
  </si>
  <si>
    <t>(</t>
    <phoneticPr fontId="16" type="noConversion"/>
  </si>
  <si>
    <t>공급받는자</t>
    <phoneticPr fontId="16" type="noConversion"/>
  </si>
  <si>
    <t>)</t>
    <phoneticPr fontId="3" type="noConversion"/>
  </si>
  <si>
    <t>책   번   호</t>
    <phoneticPr fontId="16" type="noConversion"/>
  </si>
  <si>
    <t>권</t>
    <phoneticPr fontId="3" type="noConversion"/>
  </si>
  <si>
    <t>호</t>
    <phoneticPr fontId="16" type="noConversion"/>
  </si>
  <si>
    <t>보  관  용</t>
    <phoneticPr fontId="16" type="noConversion"/>
  </si>
  <si>
    <t>일 련 번 호</t>
    <phoneticPr fontId="16" type="noConversion"/>
  </si>
  <si>
    <t>공 급 자</t>
    <phoneticPr fontId="16" type="noConversion"/>
  </si>
  <si>
    <t>등록번호</t>
    <phoneticPr fontId="16" type="noConversion"/>
  </si>
  <si>
    <t>0</t>
    <phoneticPr fontId="3" type="noConversion"/>
  </si>
  <si>
    <t>-</t>
    <phoneticPr fontId="3" type="noConversion"/>
  </si>
  <si>
    <t>상     호</t>
    <phoneticPr fontId="16" type="noConversion"/>
  </si>
  <si>
    <t>우성제지</t>
    <phoneticPr fontId="3" type="noConversion"/>
  </si>
  <si>
    <t>성명</t>
    <phoneticPr fontId="16" type="noConversion"/>
  </si>
  <si>
    <t>이희성</t>
    <phoneticPr fontId="3" type="noConversion"/>
  </si>
  <si>
    <t>인</t>
    <phoneticPr fontId="16" type="noConversion"/>
  </si>
  <si>
    <t>(법인명)</t>
    <phoneticPr fontId="16" type="noConversion"/>
  </si>
  <si>
    <t>사 업 장</t>
    <phoneticPr fontId="16" type="noConversion"/>
  </si>
  <si>
    <t>주     소</t>
    <phoneticPr fontId="16" type="noConversion"/>
  </si>
  <si>
    <t>업     태</t>
    <phoneticPr fontId="16" type="noConversion"/>
  </si>
  <si>
    <t>도매</t>
    <phoneticPr fontId="3" type="noConversion"/>
  </si>
  <si>
    <t>종목</t>
    <phoneticPr fontId="16" type="noConversion"/>
  </si>
  <si>
    <t>작     성</t>
    <phoneticPr fontId="16" type="noConversion"/>
  </si>
  <si>
    <t>공      급      가      액</t>
    <phoneticPr fontId="16" type="noConversion"/>
  </si>
  <si>
    <t>세               액</t>
    <phoneticPr fontId="16" type="noConversion"/>
  </si>
  <si>
    <t>비      고</t>
    <phoneticPr fontId="16" type="noConversion"/>
  </si>
  <si>
    <t>년</t>
    <phoneticPr fontId="16" type="noConversion"/>
  </si>
  <si>
    <t>월</t>
    <phoneticPr fontId="16" type="noConversion"/>
  </si>
  <si>
    <t>일</t>
    <phoneticPr fontId="16" type="noConversion"/>
  </si>
  <si>
    <t>공란수</t>
    <phoneticPr fontId="16" type="noConversion"/>
  </si>
  <si>
    <t>백</t>
    <phoneticPr fontId="16" type="noConversion"/>
  </si>
  <si>
    <t>십</t>
    <phoneticPr fontId="16" type="noConversion"/>
  </si>
  <si>
    <t>억</t>
    <phoneticPr fontId="16" type="noConversion"/>
  </si>
  <si>
    <t>천</t>
    <phoneticPr fontId="16" type="noConversion"/>
  </si>
  <si>
    <t>만</t>
    <phoneticPr fontId="16" type="noConversion"/>
  </si>
  <si>
    <t>품          목</t>
    <phoneticPr fontId="16" type="noConversion"/>
  </si>
  <si>
    <t>규격</t>
    <phoneticPr fontId="16" type="noConversion"/>
  </si>
  <si>
    <t>수량</t>
    <phoneticPr fontId="16" type="noConversion"/>
  </si>
  <si>
    <t>단      가</t>
    <phoneticPr fontId="16" type="noConversion"/>
  </si>
  <si>
    <t>공  급  가  액</t>
    <phoneticPr fontId="16" type="noConversion"/>
  </si>
  <si>
    <t>세        액</t>
    <phoneticPr fontId="16" type="noConversion"/>
  </si>
  <si>
    <t>비고</t>
    <phoneticPr fontId="16" type="noConversion"/>
  </si>
  <si>
    <t>합계금액</t>
    <phoneticPr fontId="16" type="noConversion"/>
  </si>
  <si>
    <t>현  금</t>
    <phoneticPr fontId="16" type="noConversion"/>
  </si>
  <si>
    <t>수  표</t>
    <phoneticPr fontId="16" type="noConversion"/>
  </si>
  <si>
    <t>어  음</t>
    <phoneticPr fontId="16" type="noConversion"/>
  </si>
  <si>
    <t>외상미수금</t>
    <phoneticPr fontId="16" type="noConversion"/>
  </si>
  <si>
    <t xml:space="preserve">이 금액을 </t>
    <phoneticPr fontId="16" type="noConversion"/>
  </si>
  <si>
    <t>함</t>
    <phoneticPr fontId="16" type="noConversion"/>
  </si>
  <si>
    <t>22226-28131일 '96.3.27승인</t>
    <phoneticPr fontId="16" type="noConversion"/>
  </si>
  <si>
    <t>인쇄용지(특급)34g/m2 182mmx128mm</t>
    <phoneticPr fontId="16" type="noConversion"/>
  </si>
  <si>
    <t>세 금 계 산 서</t>
    <phoneticPr fontId="16" type="noConversion"/>
  </si>
  <si>
    <t>공  급  자</t>
    <phoneticPr fontId="16" type="noConversion"/>
  </si>
  <si>
    <t>공      급       가      액</t>
    <phoneticPr fontId="16" type="noConversion"/>
  </si>
  <si>
    <t>세                액</t>
    <phoneticPr fontId="16" type="noConversion"/>
  </si>
  <si>
    <t>비     고</t>
    <phoneticPr fontId="16" type="noConversion"/>
  </si>
  <si>
    <t>거래명세서 데이터 조건</t>
    <phoneticPr fontId="3" type="noConversion"/>
  </si>
  <si>
    <t>세금계산서 데이터 조건</t>
    <phoneticPr fontId="3" type="noConversion"/>
  </si>
  <si>
    <t>건수</t>
    <phoneticPr fontId="3" type="noConversion"/>
  </si>
  <si>
    <t>공급가액 합계</t>
    <phoneticPr fontId="3" type="noConversion"/>
  </si>
  <si>
    <t>세액 합계</t>
    <phoneticPr fontId="3" type="noConversion"/>
  </si>
  <si>
    <t>세금계산서 집계</t>
    <phoneticPr fontId="3" type="noConversion"/>
  </si>
  <si>
    <t>성명</t>
    <phoneticPr fontId="16" type="noConversion"/>
  </si>
  <si>
    <t>종목</t>
    <phoneticPr fontId="16" type="noConversion"/>
  </si>
  <si>
    <t>서울시 마포구 합정동 234-13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</si>
</sst>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2" formatCode="_-&quot;₩&quot;* #,##0_-;\-&quot;₩&quot;* #,##0_-;_-&quot;₩&quot;* &quot;-&quot;_-;_-@_-"/>
    <numFmt numFmtId="41" formatCode="_-* #,##0_-;\-* #,##0_-;_-* &quot;-&quot;_-;_-@_-"/>
    <numFmt numFmtId="176" formatCode="yyyy&quot;년&quot;\ m&quot;월&quot;\ d&quot;일&quot;;@"/>
    <numFmt numFmtId="177" formatCode="yyyy&quot;년&quot;\ \ \ m&quot;월&quot;\ \ \ d&quot;일&quot;;@"/>
    <numFmt numFmtId="178" formatCode="[DBNum4][$-412]General"/>
    <numFmt numFmtId="179" formatCode="#,##0_ "/>
    <numFmt numFmtId="180" formatCode="m&quot;/&quot;d;@"/>
    <numFmt numFmtId="181" formatCode="m&quot;월&quot;\ d&quot;일&quot;;@"/>
    <numFmt numFmtId="182" formatCode="mm\/dd"/>
    <numFmt numFmtId="183" formatCode="#,##0_);[Red]\(#,##0\)"/>
    <numFmt numFmtId="184" formatCode="yyyy"/>
    <numFmt numFmtId="185" formatCode="m"/>
    <numFmt numFmtId="186" formatCode="d"/>
    <numFmt numFmtId="187" formatCode="0;[Red]0"/>
    <numFmt numFmtId="188" formatCode="0_);[Red]\(0\)"/>
  </numFmts>
  <fonts count="3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18"/>
      <name val="굴림"/>
      <family val="3"/>
      <charset val="129"/>
    </font>
    <font>
      <sz val="9"/>
      <name val="굴림"/>
      <family val="3"/>
      <charset val="129"/>
    </font>
    <font>
      <sz val="10"/>
      <name val="Arial Narrow"/>
      <family val="2"/>
    </font>
    <font>
      <sz val="11"/>
      <name val="굴림"/>
      <family val="3"/>
      <charset val="129"/>
    </font>
    <font>
      <b/>
      <sz val="12"/>
      <name val="굴림"/>
      <family val="3"/>
      <charset val="129"/>
    </font>
    <font>
      <b/>
      <sz val="12"/>
      <name val="돋움"/>
      <family val="3"/>
      <charset val="129"/>
    </font>
    <font>
      <sz val="11"/>
      <name val="돋움"/>
      <family val="3"/>
      <charset val="129"/>
    </font>
    <font>
      <b/>
      <sz val="11"/>
      <name val="돋움"/>
      <family val="3"/>
      <charset val="129"/>
    </font>
    <font>
      <b/>
      <sz val="11"/>
      <name val="굴림"/>
      <family val="3"/>
      <charset val="129"/>
    </font>
    <font>
      <sz val="8"/>
      <color indexed="12"/>
      <name val="굴림"/>
      <family val="3"/>
      <charset val="129"/>
    </font>
    <font>
      <sz val="11"/>
      <name val="궁서체"/>
      <family val="1"/>
      <charset val="129"/>
    </font>
    <font>
      <sz val="10"/>
      <color indexed="12"/>
      <name val="굴림"/>
      <family val="3"/>
      <charset val="129"/>
    </font>
    <font>
      <sz val="10"/>
      <color indexed="9"/>
      <name val="굴림"/>
      <family val="3"/>
      <charset val="129"/>
    </font>
    <font>
      <b/>
      <sz val="22"/>
      <color indexed="12"/>
      <name val="굴림"/>
      <family val="3"/>
      <charset val="129"/>
    </font>
    <font>
      <b/>
      <sz val="10"/>
      <color indexed="12"/>
      <name val="굴림"/>
      <family val="3"/>
      <charset val="129"/>
    </font>
    <font>
      <sz val="9"/>
      <color indexed="12"/>
      <name val="굴림"/>
      <family val="3"/>
      <charset val="129"/>
    </font>
    <font>
      <sz val="11"/>
      <color indexed="12"/>
      <name val="굴림"/>
      <family val="3"/>
      <charset val="129"/>
    </font>
    <font>
      <sz val="8"/>
      <color indexed="48"/>
      <name val="굴림"/>
      <family val="3"/>
      <charset val="129"/>
    </font>
    <font>
      <sz val="8"/>
      <name val="굴림"/>
      <family val="3"/>
      <charset val="129"/>
    </font>
    <font>
      <b/>
      <u/>
      <sz val="11"/>
      <color indexed="12"/>
      <name val="굴림"/>
      <family val="3"/>
      <charset val="129"/>
    </font>
    <font>
      <sz val="8"/>
      <color indexed="10"/>
      <name val="굴림"/>
      <family val="3"/>
      <charset val="129"/>
    </font>
    <font>
      <sz val="10"/>
      <color indexed="10"/>
      <name val="굴림"/>
      <family val="3"/>
      <charset val="129"/>
    </font>
    <font>
      <b/>
      <sz val="22"/>
      <color indexed="10"/>
      <name val="굴림"/>
      <family val="3"/>
      <charset val="129"/>
    </font>
    <font>
      <b/>
      <sz val="10"/>
      <color indexed="10"/>
      <name val="굴림"/>
      <family val="3"/>
      <charset val="129"/>
    </font>
    <font>
      <sz val="9"/>
      <color indexed="10"/>
      <name val="굴림"/>
      <family val="3"/>
      <charset val="129"/>
    </font>
    <font>
      <sz val="11"/>
      <color indexed="10"/>
      <name val="굴림"/>
      <family val="3"/>
      <charset val="129"/>
    </font>
    <font>
      <b/>
      <u/>
      <sz val="11"/>
      <color indexed="10"/>
      <name val="굴림"/>
      <family val="3"/>
      <charset val="129"/>
    </font>
    <font>
      <b/>
      <sz val="10"/>
      <color rgb="FF000000"/>
      <name val="굴림"/>
      <family val="3"/>
      <charset val="129"/>
    </font>
    <font>
      <b/>
      <sz val="11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2"/>
      </left>
      <right/>
      <top style="medium">
        <color indexed="12"/>
      </top>
      <bottom style="thin">
        <color indexed="12"/>
      </bottom>
      <diagonal/>
    </border>
    <border>
      <left/>
      <right/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medium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/>
      <right/>
      <top style="thin">
        <color indexed="12"/>
      </top>
      <bottom style="medium">
        <color indexed="12"/>
      </bottom>
      <diagonal/>
    </border>
    <border>
      <left style="medium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/>
      <right/>
      <top/>
      <bottom style="dotted">
        <color indexed="64"/>
      </bottom>
      <diagonal/>
    </border>
    <border>
      <left style="thin">
        <color indexed="10"/>
      </left>
      <right/>
      <top style="medium">
        <color indexed="10"/>
      </top>
      <bottom style="thin">
        <color indexed="10"/>
      </bottom>
      <diagonal/>
    </border>
    <border>
      <left/>
      <right/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 style="medium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/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 style="thin">
        <color indexed="12"/>
      </bottom>
      <diagonal/>
    </border>
    <border>
      <left/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/>
      <right style="thin">
        <color indexed="12"/>
      </right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2"/>
      </left>
      <right/>
      <top style="thin">
        <color indexed="12"/>
      </top>
      <bottom style="medium">
        <color indexed="12"/>
      </bottom>
      <diagonal/>
    </border>
    <border>
      <left style="medium">
        <color indexed="12"/>
      </left>
      <right/>
      <top style="thin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 style="thin">
        <color indexed="12"/>
      </left>
      <right style="medium">
        <color indexed="12"/>
      </right>
      <top/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/>
      <right/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medium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thin">
        <color indexed="10"/>
      </right>
      <top/>
      <bottom style="medium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medium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 style="medium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/>
      <diagonal/>
    </border>
    <border>
      <left style="thin">
        <color indexed="10"/>
      </left>
      <right style="medium">
        <color indexed="10"/>
      </right>
      <top style="medium">
        <color indexed="10"/>
      </top>
      <bottom/>
      <diagonal/>
    </border>
    <border>
      <left style="thin">
        <color indexed="10"/>
      </left>
      <right style="medium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 style="medium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medium">
        <color indexed="10"/>
      </top>
      <bottom/>
      <diagonal/>
    </border>
    <border>
      <left/>
      <right style="thin">
        <color indexed="10"/>
      </right>
      <top style="medium">
        <color indexed="10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medium">
        <color indexed="10"/>
      </bottom>
      <diagonal/>
    </border>
    <border>
      <left style="thin">
        <color indexed="10"/>
      </left>
      <right style="thin">
        <color indexed="10"/>
      </right>
      <top/>
      <bottom style="medium">
        <color indexed="10"/>
      </bottom>
      <diagonal/>
    </border>
    <border>
      <left style="thin">
        <color indexed="10"/>
      </left>
      <right style="medium">
        <color indexed="10"/>
      </right>
      <top/>
      <bottom style="medium">
        <color indexed="10"/>
      </bottom>
      <diagonal/>
    </border>
    <border>
      <left style="thin">
        <color indexed="10"/>
      </left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 style="medium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/>
      <diagonal/>
    </border>
    <border>
      <left style="medium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medium">
        <color indexed="10"/>
      </left>
      <right/>
      <top style="thin">
        <color indexed="10"/>
      </top>
      <bottom style="medium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 style="thin">
        <color indexed="10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4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4" fillId="0" borderId="2" xfId="0" applyFont="1" applyFill="1" applyBorder="1" applyAlignment="1" applyProtection="1">
      <alignment horizontal="left" vertical="center"/>
      <protection locked="0"/>
    </xf>
    <xf numFmtId="0" fontId="4" fillId="0" borderId="3" xfId="0" applyFont="1" applyFill="1" applyBorder="1" applyAlignment="1" applyProtection="1">
      <alignment horizontal="center" vertical="center" shrinkToFit="1"/>
      <protection locked="0"/>
    </xf>
    <xf numFmtId="0" fontId="4" fillId="0" borderId="4" xfId="0" applyFont="1" applyFill="1" applyBorder="1" applyAlignment="1" applyProtection="1">
      <alignment horizontal="left" vertical="center"/>
      <protection locked="0"/>
    </xf>
    <xf numFmtId="0" fontId="9" fillId="0" borderId="0" xfId="4" applyFont="1">
      <alignment vertical="center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9" fillId="0" borderId="0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horizontal="left" vertical="center"/>
    </xf>
    <xf numFmtId="0" fontId="1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center" vertical="center"/>
    </xf>
    <xf numFmtId="41" fontId="12" fillId="0" borderId="0" xfId="1" applyFont="1" applyFill="1" applyBorder="1">
      <alignment vertical="center"/>
    </xf>
    <xf numFmtId="0" fontId="4" fillId="0" borderId="0" xfId="0" applyFont="1" applyFill="1" applyBorder="1" applyAlignment="1" applyProtection="1">
      <alignment vertical="center" shrinkToFit="1"/>
      <protection locked="0"/>
    </xf>
    <xf numFmtId="0" fontId="6" fillId="2" borderId="0" xfId="0" applyFont="1" applyFill="1" applyBorder="1" applyAlignment="1" applyProtection="1">
      <alignment horizontal="centerContinuous" vertical="center" shrinkToFit="1"/>
      <protection locked="0"/>
    </xf>
    <xf numFmtId="0" fontId="4" fillId="0" borderId="0" xfId="0" applyFont="1" applyAlignment="1" applyProtection="1">
      <alignment vertical="center" shrinkToFit="1"/>
      <protection locked="0"/>
    </xf>
    <xf numFmtId="0" fontId="6" fillId="2" borderId="0" xfId="0" applyFont="1" applyFill="1" applyBorder="1" applyAlignment="1" applyProtection="1">
      <alignment horizontal="centerContinuous" vertical="center" shrinkToFit="1"/>
      <protection hidden="1"/>
    </xf>
    <xf numFmtId="0" fontId="4" fillId="0" borderId="0" xfId="0" applyFont="1" applyAlignment="1" applyProtection="1">
      <alignment vertical="center" shrinkToFit="1"/>
      <protection hidden="1"/>
    </xf>
    <xf numFmtId="41" fontId="6" fillId="2" borderId="0" xfId="1" applyFont="1" applyFill="1" applyBorder="1" applyAlignment="1" applyProtection="1">
      <alignment horizontal="centerContinuous" vertical="center" shrinkToFit="1"/>
      <protection hidden="1"/>
    </xf>
    <xf numFmtId="41" fontId="4" fillId="0" borderId="0" xfId="1" applyFont="1" applyAlignment="1" applyProtection="1">
      <alignment vertical="center" shrinkToFit="1"/>
      <protection hidden="1"/>
    </xf>
    <xf numFmtId="0" fontId="4" fillId="2" borderId="0" xfId="0" applyFont="1" applyFill="1" applyBorder="1" applyAlignment="1" applyProtection="1">
      <alignment horizontal="centerContinuous" vertical="center" shrinkToFit="1"/>
      <protection hidden="1"/>
    </xf>
    <xf numFmtId="0" fontId="14" fillId="3" borderId="1" xfId="0" applyFont="1" applyFill="1" applyBorder="1" applyAlignment="1" applyProtection="1">
      <alignment horizontal="center" vertical="center" shrinkToFit="1"/>
      <protection hidden="1"/>
    </xf>
    <xf numFmtId="41" fontId="14" fillId="3" borderId="1" xfId="1" applyFont="1" applyFill="1" applyBorder="1" applyAlignment="1" applyProtection="1">
      <alignment horizontal="center" vertical="center" shrinkToFit="1"/>
      <protection hidden="1"/>
    </xf>
    <xf numFmtId="0" fontId="10" fillId="4" borderId="1" xfId="4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3" applyFont="1" applyAlignment="1" applyProtection="1">
      <alignment horizontal="left" vertical="center"/>
      <protection locked="0"/>
    </xf>
    <xf numFmtId="0" fontId="17" fillId="0" borderId="0" xfId="3" applyFont="1" applyAlignment="1" applyProtection="1">
      <alignment horizontal="left" vertical="center"/>
      <protection locked="0"/>
    </xf>
    <xf numFmtId="0" fontId="4" fillId="0" borderId="0" xfId="3" applyFont="1" applyAlignment="1" applyProtection="1">
      <alignment horizontal="left" vertical="center"/>
      <protection locked="0"/>
    </xf>
    <xf numFmtId="0" fontId="4" fillId="0" borderId="0" xfId="3" applyFont="1" applyProtection="1">
      <alignment vertical="center"/>
      <protection locked="0"/>
    </xf>
    <xf numFmtId="0" fontId="8" fillId="0" borderId="0" xfId="3" applyProtection="1">
      <alignment vertical="center"/>
      <protection locked="0"/>
    </xf>
    <xf numFmtId="0" fontId="17" fillId="0" borderId="5" xfId="3" applyNumberFormat="1" applyFont="1" applyBorder="1" applyAlignment="1" applyProtection="1">
      <alignment horizontal="center" vertical="center"/>
      <protection locked="0"/>
    </xf>
    <xf numFmtId="0" fontId="17" fillId="0" borderId="6" xfId="3" applyNumberFormat="1" applyFont="1" applyBorder="1" applyAlignment="1" applyProtection="1">
      <alignment horizontal="center" vertical="center"/>
      <protection locked="0"/>
    </xf>
    <xf numFmtId="0" fontId="17" fillId="0" borderId="7" xfId="3" applyNumberFormat="1" applyFont="1" applyBorder="1" applyAlignment="1" applyProtection="1">
      <alignment horizontal="center" vertical="center"/>
      <protection locked="0"/>
    </xf>
    <xf numFmtId="0" fontId="17" fillId="0" borderId="8" xfId="3" applyNumberFormat="1" applyFont="1" applyBorder="1" applyAlignment="1" applyProtection="1">
      <alignment horizontal="center" vertical="center"/>
      <protection locked="0"/>
    </xf>
    <xf numFmtId="0" fontId="17" fillId="0" borderId="9" xfId="3" applyNumberFormat="1" applyFont="1" applyBorder="1" applyAlignment="1" applyProtection="1">
      <alignment horizontal="center" vertical="center"/>
      <protection locked="0"/>
    </xf>
    <xf numFmtId="0" fontId="17" fillId="0" borderId="10" xfId="3" applyNumberFormat="1" applyFont="1" applyBorder="1" applyAlignment="1" applyProtection="1">
      <alignment horizontal="center" vertical="center"/>
      <protection locked="0"/>
    </xf>
    <xf numFmtId="0" fontId="17" fillId="0" borderId="11" xfId="3" applyNumberFormat="1" applyFont="1" applyBorder="1" applyAlignment="1" applyProtection="1">
      <alignment horizontal="center" vertical="center"/>
      <protection locked="0"/>
    </xf>
    <xf numFmtId="0" fontId="17" fillId="0" borderId="11" xfId="3" applyNumberFormat="1" applyFont="1" applyBorder="1" applyAlignment="1" applyProtection="1">
      <alignment horizontal="left" vertical="center"/>
      <protection locked="0"/>
    </xf>
    <xf numFmtId="188" fontId="24" fillId="0" borderId="12" xfId="3" applyNumberFormat="1" applyFont="1" applyBorder="1" applyAlignment="1" applyProtection="1">
      <alignment horizontal="center" vertical="center"/>
      <protection locked="0"/>
    </xf>
    <xf numFmtId="188" fontId="24" fillId="0" borderId="13" xfId="3" applyNumberFormat="1" applyFont="1" applyBorder="1" applyAlignment="1" applyProtection="1">
      <alignment horizontal="center" vertical="center"/>
      <protection locked="0"/>
    </xf>
    <xf numFmtId="187" fontId="5" fillId="0" borderId="12" xfId="3" applyNumberFormat="1" applyFont="1" applyBorder="1" applyAlignment="1" applyProtection="1">
      <alignment horizontal="center" vertical="center"/>
      <protection hidden="1"/>
    </xf>
    <xf numFmtId="0" fontId="17" fillId="0" borderId="14" xfId="3" applyNumberFormat="1" applyFont="1" applyBorder="1" applyAlignment="1" applyProtection="1">
      <alignment horizontal="left" vertical="center"/>
      <protection locked="0"/>
    </xf>
    <xf numFmtId="0" fontId="17" fillId="0" borderId="15" xfId="3" applyNumberFormat="1" applyFont="1" applyBorder="1" applyAlignment="1" applyProtection="1">
      <alignment horizontal="left" vertical="center"/>
      <protection locked="0"/>
    </xf>
    <xf numFmtId="0" fontId="15" fillId="0" borderId="0" xfId="3" applyNumberFormat="1" applyFont="1" applyAlignment="1" applyProtection="1">
      <alignment horizontal="left" vertical="center"/>
      <protection locked="0"/>
    </xf>
    <xf numFmtId="0" fontId="17" fillId="0" borderId="0" xfId="3" applyNumberFormat="1" applyFont="1" applyAlignment="1" applyProtection="1">
      <alignment horizontal="left" vertical="center"/>
      <protection locked="0"/>
    </xf>
    <xf numFmtId="0" fontId="25" fillId="0" borderId="16" xfId="5" applyNumberFormat="1" applyFont="1" applyBorder="1" applyAlignment="1" applyProtection="1">
      <alignment vertical="center"/>
      <protection locked="0"/>
    </xf>
    <xf numFmtId="0" fontId="15" fillId="0" borderId="0" xfId="3" applyNumberFormat="1" applyFont="1" applyBorder="1" applyAlignment="1" applyProtection="1">
      <alignment horizontal="left" vertical="center"/>
      <protection locked="0"/>
    </xf>
    <xf numFmtId="0" fontId="17" fillId="0" borderId="0" xfId="3" applyNumberFormat="1" applyFont="1" applyBorder="1" applyAlignment="1" applyProtection="1">
      <alignment horizontal="left" vertical="center"/>
      <protection locked="0"/>
    </xf>
    <xf numFmtId="0" fontId="15" fillId="0" borderId="0" xfId="3" applyNumberFormat="1" applyFont="1" applyBorder="1" applyAlignment="1" applyProtection="1">
      <alignment horizontal="right" vertical="center"/>
      <protection locked="0"/>
    </xf>
    <xf numFmtId="0" fontId="26" fillId="0" borderId="0" xfId="3" applyNumberFormat="1" applyFont="1" applyAlignment="1" applyProtection="1">
      <alignment horizontal="left" vertical="center"/>
      <protection locked="0"/>
    </xf>
    <xf numFmtId="0" fontId="27" fillId="0" borderId="0" xfId="3" applyNumberFormat="1" applyFont="1" applyAlignment="1" applyProtection="1">
      <alignment horizontal="left" vertical="center"/>
      <protection locked="0"/>
    </xf>
    <xf numFmtId="0" fontId="27" fillId="0" borderId="17" xfId="3" applyNumberFormat="1" applyFont="1" applyBorder="1" applyAlignment="1" applyProtection="1">
      <alignment horizontal="center" vertical="center"/>
    </xf>
    <xf numFmtId="0" fontId="27" fillId="0" borderId="18" xfId="3" applyNumberFormat="1" applyFont="1" applyBorder="1" applyAlignment="1" applyProtection="1">
      <alignment horizontal="center" vertical="center"/>
    </xf>
    <xf numFmtId="0" fontId="27" fillId="0" borderId="19" xfId="3" applyNumberFormat="1" applyFont="1" applyBorder="1" applyAlignment="1" applyProtection="1">
      <alignment horizontal="center" vertical="center"/>
    </xf>
    <xf numFmtId="0" fontId="27" fillId="0" borderId="20" xfId="3" applyNumberFormat="1" applyFont="1" applyBorder="1" applyAlignment="1" applyProtection="1">
      <alignment horizontal="center" vertical="center"/>
    </xf>
    <xf numFmtId="0" fontId="27" fillId="0" borderId="21" xfId="3" applyNumberFormat="1" applyFont="1" applyBorder="1" applyAlignment="1" applyProtection="1">
      <alignment horizontal="center" vertical="center"/>
    </xf>
    <xf numFmtId="0" fontId="27" fillId="0" borderId="22" xfId="3" applyNumberFormat="1" applyFont="1" applyBorder="1" applyAlignment="1" applyProtection="1">
      <alignment horizontal="center" vertical="center"/>
    </xf>
    <xf numFmtId="0" fontId="27" fillId="0" borderId="23" xfId="3" applyNumberFormat="1" applyFont="1" applyBorder="1" applyAlignment="1" applyProtection="1">
      <alignment horizontal="left" vertical="center"/>
    </xf>
    <xf numFmtId="0" fontId="27" fillId="0" borderId="23" xfId="3" applyNumberFormat="1" applyFont="1" applyBorder="1" applyAlignment="1" applyProtection="1">
      <alignment horizontal="center" vertical="center"/>
    </xf>
    <xf numFmtId="188" fontId="24" fillId="0" borderId="24" xfId="3" applyNumberFormat="1" applyFont="1" applyBorder="1" applyAlignment="1" applyProtection="1">
      <alignment horizontal="center" vertical="center"/>
    </xf>
    <xf numFmtId="187" fontId="5" fillId="0" borderId="24" xfId="3" applyNumberFormat="1" applyFont="1" applyBorder="1" applyAlignment="1" applyProtection="1">
      <alignment horizontal="center" vertical="center"/>
    </xf>
    <xf numFmtId="0" fontId="27" fillId="0" borderId="25" xfId="3" applyNumberFormat="1" applyFont="1" applyBorder="1" applyAlignment="1" applyProtection="1">
      <alignment horizontal="left" vertical="center"/>
    </xf>
    <xf numFmtId="0" fontId="27" fillId="0" borderId="26" xfId="3" applyNumberFormat="1" applyFont="1" applyBorder="1" applyAlignment="1" applyProtection="1">
      <alignment horizontal="left" vertical="center"/>
    </xf>
    <xf numFmtId="0" fontId="26" fillId="0" borderId="0" xfId="3" applyFont="1" applyAlignment="1" applyProtection="1">
      <alignment horizontal="left" vertical="center"/>
      <protection locked="0"/>
    </xf>
    <xf numFmtId="0" fontId="27" fillId="0" borderId="0" xfId="3" applyFont="1" applyAlignment="1" applyProtection="1">
      <alignment horizontal="left" vertical="center"/>
      <protection locked="0"/>
    </xf>
    <xf numFmtId="177" fontId="4" fillId="0" borderId="0" xfId="0" applyNumberFormat="1" applyFont="1" applyFill="1" applyBorder="1" applyAlignment="1" applyProtection="1">
      <alignment vertical="center"/>
      <protection locked="0"/>
    </xf>
    <xf numFmtId="0" fontId="4" fillId="2" borderId="0" xfId="0" applyFont="1" applyFill="1" applyBorder="1" applyAlignment="1" applyProtection="1">
      <alignment horizontal="centerContinuous" vertical="center" shrinkToFit="1"/>
      <protection locked="0"/>
    </xf>
    <xf numFmtId="41" fontId="4" fillId="2" borderId="0" xfId="1" applyFont="1" applyFill="1" applyBorder="1" applyAlignment="1" applyProtection="1">
      <alignment horizontal="centerContinuous" vertical="center" shrinkToFit="1"/>
      <protection hidden="1"/>
    </xf>
    <xf numFmtId="182" fontId="4" fillId="0" borderId="0" xfId="0" applyNumberFormat="1" applyFont="1" applyBorder="1" applyAlignment="1" applyProtection="1">
      <alignment horizontal="center" vertical="center" shrinkToFit="1"/>
      <protection locked="0"/>
    </xf>
    <xf numFmtId="0" fontId="4" fillId="0" borderId="0" xfId="0" applyFont="1" applyBorder="1" applyAlignment="1" applyProtection="1">
      <alignment vertical="center" shrinkToFit="1"/>
      <protection locked="0"/>
    </xf>
    <xf numFmtId="0" fontId="4" fillId="0" borderId="0" xfId="0" applyFont="1" applyBorder="1" applyAlignment="1" applyProtection="1">
      <alignment horizontal="center" vertical="center" shrinkToFit="1"/>
      <protection hidden="1"/>
    </xf>
    <xf numFmtId="41" fontId="4" fillId="0" borderId="0" xfId="1" applyFont="1" applyBorder="1" applyAlignment="1" applyProtection="1">
      <alignment vertical="center" shrinkToFit="1"/>
      <protection locked="0"/>
    </xf>
    <xf numFmtId="41" fontId="4" fillId="0" borderId="0" xfId="1" applyFont="1" applyBorder="1" applyAlignment="1" applyProtection="1">
      <alignment vertical="center" shrinkToFit="1"/>
      <protection hidden="1"/>
    </xf>
    <xf numFmtId="41" fontId="4" fillId="0" borderId="0" xfId="0" applyNumberFormat="1" applyFont="1" applyBorder="1" applyAlignment="1" applyProtection="1">
      <alignment vertical="center" shrinkToFit="1"/>
      <protection hidden="1"/>
    </xf>
    <xf numFmtId="182" fontId="4" fillId="0" borderId="0" xfId="0" applyNumberFormat="1" applyFont="1" applyBorder="1" applyAlignment="1" applyProtection="1">
      <alignment horizontal="center" vertical="center" shrinkToFit="1"/>
      <protection hidden="1"/>
    </xf>
    <xf numFmtId="0" fontId="4" fillId="0" borderId="0" xfId="0" applyFont="1" applyBorder="1" applyAlignment="1" applyProtection="1">
      <alignment vertical="center" shrinkToFit="1"/>
      <protection hidden="1"/>
    </xf>
    <xf numFmtId="0" fontId="13" fillId="3" borderId="27" xfId="0" applyFont="1" applyFill="1" applyBorder="1" applyAlignment="1" applyProtection="1">
      <alignment horizontal="center" vertical="center"/>
      <protection hidden="1"/>
    </xf>
    <xf numFmtId="0" fontId="0" fillId="3" borderId="27" xfId="0" applyFill="1" applyBorder="1" applyAlignment="1" applyProtection="1">
      <alignment horizontal="center" vertical="center"/>
      <protection hidden="1"/>
    </xf>
    <xf numFmtId="181" fontId="0" fillId="3" borderId="27" xfId="0" applyNumberFormat="1" applyFill="1" applyBorder="1" applyAlignment="1" applyProtection="1">
      <alignment horizontal="center" vertical="center"/>
      <protection hidden="1"/>
    </xf>
    <xf numFmtId="0" fontId="9" fillId="3" borderId="27" xfId="0" applyFont="1" applyFill="1" applyBorder="1" applyAlignment="1" applyProtection="1">
      <alignment horizontal="center" vertical="center" shrinkToFit="1"/>
      <protection hidden="1"/>
    </xf>
    <xf numFmtId="0" fontId="14" fillId="3" borderId="27" xfId="0" applyFont="1" applyFill="1" applyBorder="1" applyAlignment="1" applyProtection="1">
      <alignment vertical="center" shrinkToFit="1"/>
      <protection locked="0"/>
    </xf>
    <xf numFmtId="41" fontId="4" fillId="3" borderId="27" xfId="0" applyNumberFormat="1" applyFont="1" applyFill="1" applyBorder="1" applyAlignment="1" applyProtection="1">
      <alignment vertical="center" shrinkToFit="1"/>
      <protection locked="0"/>
    </xf>
    <xf numFmtId="41" fontId="4" fillId="3" borderId="27" xfId="1" applyFont="1" applyFill="1" applyBorder="1" applyAlignment="1" applyProtection="1">
      <alignment vertical="center" shrinkToFit="1"/>
      <protection locked="0"/>
    </xf>
    <xf numFmtId="185" fontId="24" fillId="0" borderId="28" xfId="3" applyNumberFormat="1" applyFont="1" applyBorder="1" applyAlignment="1" applyProtection="1">
      <alignment horizontal="center" vertical="center"/>
      <protection locked="0"/>
    </xf>
    <xf numFmtId="186" fontId="24" fillId="0" borderId="11" xfId="3" applyNumberFormat="1" applyFont="1" applyBorder="1" applyAlignment="1" applyProtection="1">
      <alignment horizontal="center" vertical="center"/>
      <protection locked="0"/>
    </xf>
    <xf numFmtId="181" fontId="9" fillId="0" borderId="27" xfId="3" applyNumberFormat="1" applyFont="1" applyBorder="1" applyAlignment="1" applyProtection="1">
      <alignment horizontal="center" vertical="center"/>
      <protection locked="0"/>
    </xf>
    <xf numFmtId="185" fontId="24" fillId="0" borderId="29" xfId="3" applyNumberFormat="1" applyFont="1" applyBorder="1" applyAlignment="1" applyProtection="1">
      <alignment horizontal="center" vertical="center"/>
    </xf>
    <xf numFmtId="186" fontId="24" fillId="0" borderId="29" xfId="3" applyNumberFormat="1" applyFont="1" applyBorder="1" applyAlignment="1" applyProtection="1">
      <alignment horizontal="center" vertical="center"/>
    </xf>
    <xf numFmtId="0" fontId="14" fillId="3" borderId="30" xfId="0" applyFont="1" applyFill="1" applyBorder="1" applyAlignment="1" applyProtection="1">
      <alignment horizontal="center" vertical="center" shrinkToFit="1"/>
      <protection locked="0"/>
    </xf>
    <xf numFmtId="0" fontId="14" fillId="3" borderId="30" xfId="0" applyFont="1" applyFill="1" applyBorder="1" applyAlignment="1" applyProtection="1">
      <alignment horizontal="center" vertical="center" shrinkToFit="1"/>
      <protection hidden="1"/>
    </xf>
    <xf numFmtId="41" fontId="14" fillId="3" borderId="30" xfId="1" applyFont="1" applyFill="1" applyBorder="1" applyAlignment="1" applyProtection="1">
      <alignment horizontal="center" vertical="center" shrinkToFit="1"/>
      <protection hidden="1"/>
    </xf>
    <xf numFmtId="0" fontId="14" fillId="0" borderId="31" xfId="0" applyFont="1" applyBorder="1" applyAlignment="1" applyProtection="1">
      <alignment horizontal="center" vertical="center" shrinkToFit="1"/>
      <protection hidden="1"/>
    </xf>
    <xf numFmtId="0" fontId="14" fillId="0" borderId="35" xfId="0" applyFont="1" applyBorder="1" applyAlignment="1" applyProtection="1">
      <alignment horizontal="center" vertical="center" shrinkToFit="1"/>
      <protection hidden="1"/>
    </xf>
    <xf numFmtId="0" fontId="14" fillId="0" borderId="36" xfId="0" applyFont="1" applyBorder="1" applyAlignment="1" applyProtection="1">
      <alignment horizontal="center" vertical="center" shrinkToFit="1"/>
      <protection hidden="1"/>
    </xf>
    <xf numFmtId="0" fontId="14" fillId="0" borderId="31" xfId="0" applyFont="1" applyFill="1" applyBorder="1" applyAlignment="1" applyProtection="1">
      <alignment horizontal="center" vertical="center" shrinkToFit="1"/>
      <protection locked="0"/>
    </xf>
    <xf numFmtId="0" fontId="14" fillId="0" borderId="36" xfId="0" applyFont="1" applyFill="1" applyBorder="1" applyAlignment="1" applyProtection="1">
      <alignment horizontal="center" vertical="center" shrinkToFit="1"/>
      <protection locked="0"/>
    </xf>
    <xf numFmtId="0" fontId="4" fillId="0" borderId="37" xfId="0" applyFont="1" applyFill="1" applyBorder="1" applyAlignment="1" applyProtection="1">
      <alignment horizontal="center" vertical="center"/>
      <protection locked="0"/>
    </xf>
    <xf numFmtId="0" fontId="4" fillId="0" borderId="38" xfId="0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right" vertical="center"/>
      <protection locked="0"/>
    </xf>
    <xf numFmtId="0" fontId="4" fillId="0" borderId="39" xfId="0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4" fillId="0" borderId="40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179" fontId="5" fillId="0" borderId="40" xfId="1" applyNumberFormat="1" applyFont="1" applyFill="1" applyBorder="1" applyAlignment="1" applyProtection="1">
      <alignment horizontal="right" vertical="center"/>
      <protection hidden="1"/>
    </xf>
    <xf numFmtId="179" fontId="5" fillId="0" borderId="1" xfId="1" applyNumberFormat="1" applyFont="1" applyFill="1" applyBorder="1" applyAlignment="1" applyProtection="1">
      <alignment horizontal="right" vertical="center"/>
      <protection hidden="1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4" fillId="0" borderId="41" xfId="0" applyFont="1" applyFill="1" applyBorder="1" applyAlignment="1" applyProtection="1">
      <alignment horizontal="center" vertical="center" wrapText="1"/>
      <protection locked="0"/>
    </xf>
    <xf numFmtId="0" fontId="4" fillId="0" borderId="42" xfId="0" applyFont="1" applyFill="1" applyBorder="1" applyAlignment="1" applyProtection="1">
      <alignment horizontal="center" vertical="center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/>
    </xf>
    <xf numFmtId="0" fontId="4" fillId="0" borderId="45" xfId="0" applyFont="1" applyFill="1" applyBorder="1" applyAlignment="1" applyProtection="1">
      <alignment horizontal="center" vertical="center"/>
      <protection locked="0"/>
    </xf>
    <xf numFmtId="0" fontId="4" fillId="0" borderId="46" xfId="0" applyFont="1" applyFill="1" applyBorder="1" applyAlignment="1" applyProtection="1">
      <alignment horizontal="center" vertical="center"/>
      <protection locked="0"/>
    </xf>
    <xf numFmtId="0" fontId="4" fillId="0" borderId="47" xfId="0" applyFont="1" applyFill="1" applyBorder="1" applyAlignment="1" applyProtection="1">
      <alignment horizontal="center" vertical="center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4" fillId="0" borderId="27" xfId="0" applyFont="1" applyFill="1" applyBorder="1" applyAlignment="1" applyProtection="1">
      <alignment horizontal="center" vertical="center"/>
      <protection locked="0"/>
    </xf>
    <xf numFmtId="0" fontId="4" fillId="0" borderId="34" xfId="0" applyFont="1" applyFill="1" applyBorder="1" applyAlignment="1" applyProtection="1">
      <alignment horizontal="center" vertical="center"/>
      <protection locked="0"/>
    </xf>
    <xf numFmtId="0" fontId="4" fillId="0" borderId="32" xfId="0" applyFont="1" applyFill="1" applyBorder="1" applyAlignment="1" applyProtection="1">
      <alignment horizontal="center" vertical="center"/>
      <protection locked="0"/>
    </xf>
    <xf numFmtId="0" fontId="4" fillId="0" borderId="27" xfId="0" applyFont="1" applyFill="1" applyBorder="1" applyAlignment="1" applyProtection="1">
      <alignment horizontal="left" vertical="center"/>
      <protection locked="0"/>
    </xf>
    <xf numFmtId="0" fontId="4" fillId="0" borderId="27" xfId="0" applyFont="1" applyFill="1" applyBorder="1" applyAlignment="1" applyProtection="1">
      <alignment horizontal="center" vertical="center"/>
      <protection hidden="1"/>
    </xf>
    <xf numFmtId="179" fontId="4" fillId="0" borderId="27" xfId="1" applyNumberFormat="1" applyFont="1" applyFill="1" applyBorder="1" applyAlignment="1" applyProtection="1">
      <alignment horizontal="right" vertical="center"/>
      <protection locked="0"/>
    </xf>
    <xf numFmtId="179" fontId="4" fillId="0" borderId="27" xfId="1" applyNumberFormat="1" applyFont="1" applyFill="1" applyBorder="1" applyAlignment="1" applyProtection="1">
      <alignment horizontal="right" vertical="center" shrinkToFit="1"/>
      <protection hidden="1"/>
    </xf>
    <xf numFmtId="0" fontId="5" fillId="0" borderId="31" xfId="0" applyFont="1" applyFill="1" applyBorder="1" applyAlignment="1" applyProtection="1">
      <alignment horizontal="center" vertical="center"/>
      <protection locked="0"/>
    </xf>
    <xf numFmtId="0" fontId="5" fillId="0" borderId="35" xfId="0" applyFont="1" applyFill="1" applyBorder="1" applyAlignment="1" applyProtection="1">
      <alignment horizontal="center" vertical="center"/>
      <protection locked="0"/>
    </xf>
    <xf numFmtId="0" fontId="4" fillId="0" borderId="48" xfId="0" applyFont="1" applyFill="1" applyBorder="1" applyAlignment="1" applyProtection="1">
      <alignment horizontal="center" vertical="center"/>
      <protection locked="0"/>
    </xf>
    <xf numFmtId="0" fontId="4" fillId="0" borderId="49" xfId="0" applyFont="1" applyFill="1" applyBorder="1" applyAlignment="1" applyProtection="1">
      <alignment horizontal="center" vertical="center"/>
      <protection locked="0"/>
    </xf>
    <xf numFmtId="0" fontId="4" fillId="0" borderId="50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178" fontId="5" fillId="0" borderId="40" xfId="0" applyNumberFormat="1" applyFont="1" applyFill="1" applyBorder="1" applyAlignment="1" applyProtection="1">
      <alignment horizontal="center" vertical="center"/>
      <protection hidden="1"/>
    </xf>
    <xf numFmtId="178" fontId="5" fillId="0" borderId="1" xfId="0" applyNumberFormat="1" applyFont="1" applyFill="1" applyBorder="1" applyAlignment="1" applyProtection="1">
      <alignment horizontal="center" vertical="center"/>
      <protection hidden="1"/>
    </xf>
    <xf numFmtId="179" fontId="5" fillId="0" borderId="27" xfId="1" applyNumberFormat="1" applyFont="1" applyFill="1" applyBorder="1" applyAlignment="1" applyProtection="1">
      <alignment horizontal="right" vertical="center" shrinkToFit="1"/>
      <protection hidden="1"/>
    </xf>
    <xf numFmtId="0" fontId="4" fillId="0" borderId="1" xfId="0" applyFont="1" applyFill="1" applyBorder="1" applyAlignment="1" applyProtection="1">
      <alignment horizontal="left" vertical="center"/>
      <protection locked="0"/>
    </xf>
    <xf numFmtId="182" fontId="0" fillId="0" borderId="27" xfId="0" applyNumberFormat="1" applyBorder="1" applyAlignment="1" applyProtection="1">
      <alignment horizontal="center" vertical="center"/>
      <protection hidden="1"/>
    </xf>
    <xf numFmtId="0" fontId="5" fillId="0" borderId="27" xfId="0" applyFont="1" applyFill="1" applyBorder="1" applyAlignment="1" applyProtection="1">
      <alignment horizontal="center" vertical="center"/>
      <protection hidden="1"/>
    </xf>
    <xf numFmtId="0" fontId="4" fillId="0" borderId="31" xfId="0" applyFont="1" applyFill="1" applyBorder="1" applyAlignment="1" applyProtection="1">
      <alignment horizontal="center" vertical="center"/>
      <protection locked="0"/>
    </xf>
    <xf numFmtId="0" fontId="4" fillId="0" borderId="35" xfId="0" applyFont="1" applyFill="1" applyBorder="1" applyAlignment="1" applyProtection="1">
      <alignment horizontal="center" vertical="center"/>
      <protection locked="0"/>
    </xf>
    <xf numFmtId="0" fontId="4" fillId="0" borderId="36" xfId="0" applyFont="1" applyFill="1" applyBorder="1" applyAlignment="1" applyProtection="1">
      <alignment horizontal="center" vertical="center"/>
      <protection locked="0"/>
    </xf>
    <xf numFmtId="178" fontId="5" fillId="0" borderId="48" xfId="0" applyNumberFormat="1" applyFont="1" applyFill="1" applyBorder="1" applyAlignment="1" applyProtection="1">
      <alignment horizontal="center" vertical="center"/>
      <protection hidden="1"/>
    </xf>
    <xf numFmtId="178" fontId="5" fillId="0" borderId="50" xfId="0" applyNumberFormat="1" applyFont="1" applyFill="1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4" fillId="0" borderId="48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left" vertical="center"/>
      <protection locked="0"/>
    </xf>
    <xf numFmtId="0" fontId="4" fillId="0" borderId="35" xfId="0" applyFont="1" applyFill="1" applyBorder="1" applyAlignment="1" applyProtection="1">
      <alignment horizontal="left" vertical="center"/>
      <protection locked="0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0" fontId="5" fillId="3" borderId="35" xfId="0" applyFont="1" applyFill="1" applyBorder="1" applyAlignment="1" applyProtection="1">
      <alignment horizontal="center" vertical="center"/>
      <protection locked="0"/>
    </xf>
    <xf numFmtId="180" fontId="5" fillId="3" borderId="35" xfId="0" applyNumberFormat="1" applyFont="1" applyFill="1" applyBorder="1" applyAlignment="1" applyProtection="1">
      <alignment horizontal="center" vertical="center"/>
      <protection locked="0"/>
    </xf>
    <xf numFmtId="180" fontId="5" fillId="3" borderId="35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27" xfId="0" applyFont="1" applyFill="1" applyBorder="1" applyAlignment="1" applyProtection="1">
      <alignment horizontal="left" vertical="center"/>
      <protection hidden="1"/>
    </xf>
    <xf numFmtId="179" fontId="5" fillId="0" borderId="40" xfId="1" applyNumberFormat="1" applyFont="1" applyFill="1" applyBorder="1" applyAlignment="1" applyProtection="1">
      <alignment vertical="center"/>
      <protection hidden="1"/>
    </xf>
    <xf numFmtId="179" fontId="5" fillId="0" borderId="1" xfId="1" applyNumberFormat="1" applyFont="1" applyFill="1" applyBorder="1" applyAlignment="1" applyProtection="1">
      <alignment vertical="center"/>
      <protection hidden="1"/>
    </xf>
    <xf numFmtId="179" fontId="4" fillId="0" borderId="27" xfId="1" applyNumberFormat="1" applyFont="1" applyFill="1" applyBorder="1" applyAlignment="1" applyProtection="1">
      <alignment horizontal="right" vertical="center"/>
      <protection hidden="1"/>
    </xf>
    <xf numFmtId="0" fontId="4" fillId="0" borderId="51" xfId="0" applyFont="1" applyFill="1" applyBorder="1" applyAlignment="1" applyProtection="1">
      <alignment horizontal="center" vertical="center"/>
      <protection locked="0"/>
    </xf>
    <xf numFmtId="0" fontId="4" fillId="0" borderId="52" xfId="0" applyFont="1" applyFill="1" applyBorder="1" applyAlignment="1" applyProtection="1">
      <alignment horizontal="center" vertical="center"/>
      <protection locked="0"/>
    </xf>
    <xf numFmtId="0" fontId="4" fillId="0" borderId="53" xfId="0" applyFont="1" applyFill="1" applyBorder="1" applyAlignment="1" applyProtection="1">
      <alignment horizontal="center" vertical="center"/>
      <protection locked="0"/>
    </xf>
    <xf numFmtId="0" fontId="4" fillId="0" borderId="54" xfId="0" applyFont="1" applyFill="1" applyBorder="1" applyAlignment="1" applyProtection="1">
      <alignment horizontal="center" vertical="center" wrapText="1"/>
      <protection locked="0"/>
    </xf>
    <xf numFmtId="0" fontId="4" fillId="0" borderId="55" xfId="0" applyFont="1" applyFill="1" applyBorder="1" applyAlignment="1" applyProtection="1">
      <alignment horizontal="center" vertical="center" wrapText="1"/>
      <protection locked="0"/>
    </xf>
    <xf numFmtId="0" fontId="4" fillId="0" borderId="56" xfId="0" applyFont="1" applyFill="1" applyBorder="1" applyAlignment="1" applyProtection="1">
      <alignment horizontal="center" vertical="center" wrapText="1"/>
      <protection locked="0"/>
    </xf>
    <xf numFmtId="183" fontId="18" fillId="0" borderId="0" xfId="3" applyNumberFormat="1" applyFont="1" applyBorder="1" applyAlignment="1" applyProtection="1">
      <alignment vertical="center"/>
      <protection locked="0"/>
    </xf>
    <xf numFmtId="0" fontId="19" fillId="0" borderId="59" xfId="3" applyNumberFormat="1" applyFont="1" applyBorder="1" applyAlignment="1" applyProtection="1">
      <alignment horizontal="center" vertical="center"/>
      <protection locked="0"/>
    </xf>
    <xf numFmtId="0" fontId="19" fillId="0" borderId="60" xfId="3" applyNumberFormat="1" applyFont="1" applyBorder="1" applyAlignment="1" applyProtection="1">
      <alignment horizontal="center" vertical="center"/>
      <protection locked="0"/>
    </xf>
    <xf numFmtId="0" fontId="19" fillId="0" borderId="61" xfId="3" applyNumberFormat="1" applyFont="1" applyBorder="1" applyAlignment="1" applyProtection="1">
      <alignment horizontal="center" vertical="center"/>
      <protection locked="0"/>
    </xf>
    <xf numFmtId="0" fontId="19" fillId="0" borderId="62" xfId="3" applyNumberFormat="1" applyFont="1" applyBorder="1" applyAlignment="1" applyProtection="1">
      <alignment horizontal="center" vertical="center"/>
      <protection locked="0"/>
    </xf>
    <xf numFmtId="0" fontId="19" fillId="0" borderId="0" xfId="3" applyNumberFormat="1" applyFont="1" applyBorder="1" applyAlignment="1" applyProtection="1">
      <alignment horizontal="center" vertical="center"/>
      <protection locked="0"/>
    </xf>
    <xf numFmtId="0" fontId="20" fillId="0" borderId="60" xfId="3" applyNumberFormat="1" applyFont="1" applyBorder="1" applyAlignment="1" applyProtection="1">
      <alignment horizontal="center" vertical="center"/>
      <protection locked="0"/>
    </xf>
    <xf numFmtId="0" fontId="20" fillId="0" borderId="0" xfId="3" applyNumberFormat="1" applyFont="1" applyBorder="1" applyAlignment="1" applyProtection="1">
      <alignment horizontal="center" vertical="center"/>
      <protection locked="0"/>
    </xf>
    <xf numFmtId="0" fontId="20" fillId="0" borderId="60" xfId="3" applyNumberFormat="1" applyFont="1" applyBorder="1" applyAlignment="1" applyProtection="1">
      <alignment horizontal="distributed" vertical="center"/>
      <protection locked="0"/>
    </xf>
    <xf numFmtId="0" fontId="20" fillId="0" borderId="0" xfId="3" applyNumberFormat="1" applyFont="1" applyBorder="1" applyAlignment="1" applyProtection="1">
      <alignment horizontal="distributed" vertical="center"/>
      <protection locked="0"/>
    </xf>
    <xf numFmtId="0" fontId="21" fillId="0" borderId="5" xfId="3" applyNumberFormat="1" applyFont="1" applyBorder="1" applyAlignment="1" applyProtection="1">
      <alignment horizontal="center" vertical="center"/>
      <protection locked="0"/>
    </xf>
    <xf numFmtId="0" fontId="21" fillId="0" borderId="6" xfId="3" applyNumberFormat="1" applyFont="1" applyBorder="1" applyAlignment="1" applyProtection="1">
      <alignment horizontal="center" vertical="center"/>
      <protection locked="0"/>
    </xf>
    <xf numFmtId="0" fontId="21" fillId="0" borderId="7" xfId="3" applyNumberFormat="1" applyFont="1" applyBorder="1" applyAlignment="1" applyProtection="1">
      <alignment horizontal="center" vertical="center"/>
      <protection locked="0"/>
    </xf>
    <xf numFmtId="0" fontId="20" fillId="0" borderId="62" xfId="3" applyNumberFormat="1" applyFont="1" applyBorder="1" applyAlignment="1" applyProtection="1">
      <alignment horizontal="distributed" vertical="center"/>
      <protection locked="0"/>
    </xf>
    <xf numFmtId="49" fontId="10" fillId="0" borderId="57" xfId="3" applyNumberFormat="1" applyFont="1" applyBorder="1" applyAlignment="1" applyProtection="1">
      <alignment horizontal="center" vertical="center"/>
      <protection locked="0"/>
    </xf>
    <xf numFmtId="49" fontId="10" fillId="0" borderId="58" xfId="3" applyNumberFormat="1" applyFont="1" applyBorder="1" applyAlignment="1" applyProtection="1">
      <alignment horizontal="center" vertical="center"/>
      <protection locked="0"/>
    </xf>
    <xf numFmtId="0" fontId="10" fillId="0" borderId="65" xfId="3" applyNumberFormat="1" applyFont="1" applyBorder="1" applyAlignment="1" applyProtection="1">
      <alignment horizontal="center" vertical="center"/>
      <protection hidden="1"/>
    </xf>
    <xf numFmtId="0" fontId="10" fillId="0" borderId="66" xfId="3" applyNumberFormat="1" applyFont="1" applyBorder="1" applyAlignment="1" applyProtection="1">
      <alignment horizontal="center" vertical="center"/>
      <protection hidden="1"/>
    </xf>
    <xf numFmtId="0" fontId="21" fillId="0" borderId="64" xfId="3" applyNumberFormat="1" applyFont="1" applyBorder="1" applyAlignment="1" applyProtection="1">
      <alignment horizontal="center" vertical="center"/>
      <protection locked="0"/>
    </xf>
    <xf numFmtId="0" fontId="21" fillId="0" borderId="13" xfId="3" applyNumberFormat="1" applyFont="1" applyBorder="1" applyAlignment="1" applyProtection="1">
      <alignment horizontal="center" vertical="center"/>
      <protection locked="0"/>
    </xf>
    <xf numFmtId="0" fontId="21" fillId="0" borderId="67" xfId="3" applyNumberFormat="1" applyFont="1" applyBorder="1" applyAlignment="1" applyProtection="1">
      <alignment horizontal="center" vertical="center"/>
      <protection locked="0"/>
    </xf>
    <xf numFmtId="0" fontId="21" fillId="0" borderId="11" xfId="3" applyNumberFormat="1" applyFont="1" applyBorder="1" applyAlignment="1" applyProtection="1">
      <alignment horizontal="center" vertical="center"/>
      <protection locked="0"/>
    </xf>
    <xf numFmtId="0" fontId="21" fillId="0" borderId="63" xfId="3" applyNumberFormat="1" applyFont="1" applyBorder="1" applyAlignment="1" applyProtection="1">
      <alignment horizontal="center" vertical="center"/>
      <protection locked="0"/>
    </xf>
    <xf numFmtId="0" fontId="7" fillId="0" borderId="72" xfId="3" applyFont="1" applyBorder="1" applyAlignment="1" applyProtection="1">
      <alignment horizontal="center" vertical="center" wrapText="1"/>
      <protection locked="0"/>
    </xf>
    <xf numFmtId="0" fontId="7" fillId="0" borderId="60" xfId="3" applyFont="1" applyBorder="1" applyAlignment="1" applyProtection="1">
      <alignment horizontal="center" vertical="center" wrapText="1"/>
      <protection locked="0"/>
    </xf>
    <xf numFmtId="0" fontId="7" fillId="0" borderId="73" xfId="3" applyFont="1" applyBorder="1" applyAlignment="1" applyProtection="1">
      <alignment horizontal="center" vertical="center" wrapText="1"/>
      <protection locked="0"/>
    </xf>
    <xf numFmtId="0" fontId="7" fillId="0" borderId="74" xfId="3" applyFont="1" applyBorder="1" applyAlignment="1" applyProtection="1">
      <alignment horizontal="center" vertical="center" wrapText="1"/>
      <protection locked="0"/>
    </xf>
    <xf numFmtId="0" fontId="7" fillId="0" borderId="62" xfId="3" applyFont="1" applyBorder="1" applyAlignment="1" applyProtection="1">
      <alignment horizontal="center" vertical="center" wrapText="1"/>
      <protection locked="0"/>
    </xf>
    <xf numFmtId="0" fontId="7" fillId="0" borderId="75" xfId="3" applyFont="1" applyBorder="1" applyAlignment="1" applyProtection="1">
      <alignment horizontal="center" vertical="center" wrapText="1"/>
      <protection locked="0"/>
    </xf>
    <xf numFmtId="0" fontId="21" fillId="0" borderId="9" xfId="3" applyNumberFormat="1" applyFont="1" applyBorder="1" applyAlignment="1" applyProtection="1">
      <alignment horizontal="center" vertical="center"/>
      <protection locked="0"/>
    </xf>
    <xf numFmtId="0" fontId="7" fillId="0" borderId="11" xfId="3" applyFont="1" applyBorder="1" applyAlignment="1" applyProtection="1">
      <alignment horizontal="center" vertical="center"/>
      <protection locked="0"/>
    </xf>
    <xf numFmtId="0" fontId="7" fillId="0" borderId="63" xfId="3" applyFont="1" applyBorder="1" applyAlignment="1" applyProtection="1">
      <alignment horizontal="center" vertical="center"/>
      <protection locked="0"/>
    </xf>
    <xf numFmtId="0" fontId="7" fillId="0" borderId="12" xfId="3" applyFont="1" applyBorder="1" applyAlignment="1" applyProtection="1">
      <alignment horizontal="center" vertical="center"/>
      <protection locked="0"/>
    </xf>
    <xf numFmtId="0" fontId="7" fillId="0" borderId="64" xfId="3" applyFont="1" applyBorder="1" applyAlignment="1" applyProtection="1">
      <alignment horizontal="center" vertical="center"/>
      <protection locked="0"/>
    </xf>
    <xf numFmtId="0" fontId="7" fillId="0" borderId="72" xfId="3" applyNumberFormat="1" applyFont="1" applyBorder="1" applyAlignment="1" applyProtection="1">
      <alignment horizontal="center" vertical="center"/>
      <protection hidden="1"/>
    </xf>
    <xf numFmtId="0" fontId="7" fillId="0" borderId="60" xfId="3" applyNumberFormat="1" applyFont="1" applyBorder="1" applyAlignment="1" applyProtection="1">
      <alignment horizontal="center" vertical="center"/>
      <protection hidden="1"/>
    </xf>
    <xf numFmtId="0" fontId="7" fillId="0" borderId="74" xfId="3" applyNumberFormat="1" applyFont="1" applyBorder="1" applyAlignment="1" applyProtection="1">
      <alignment horizontal="center" vertical="center"/>
      <protection hidden="1"/>
    </xf>
    <xf numFmtId="0" fontId="7" fillId="0" borderId="62" xfId="3" applyNumberFormat="1" applyFont="1" applyBorder="1" applyAlignment="1" applyProtection="1">
      <alignment horizontal="center" vertical="center"/>
      <protection hidden="1"/>
    </xf>
    <xf numFmtId="0" fontId="23" fillId="0" borderId="77" xfId="3" applyNumberFormat="1" applyFont="1" applyBorder="1" applyAlignment="1" applyProtection="1">
      <alignment horizontal="center" vertical="center"/>
      <protection locked="0"/>
    </xf>
    <xf numFmtId="0" fontId="23" fillId="0" borderId="70" xfId="3" applyNumberFormat="1" applyFont="1" applyBorder="1" applyAlignment="1" applyProtection="1">
      <alignment horizontal="center" vertical="center"/>
      <protection locked="0"/>
    </xf>
    <xf numFmtId="0" fontId="7" fillId="0" borderId="78" xfId="3" applyNumberFormat="1" applyFont="1" applyBorder="1" applyAlignment="1" applyProtection="1">
      <alignment horizontal="center" vertical="center" wrapText="1"/>
      <protection hidden="1"/>
    </xf>
    <xf numFmtId="0" fontId="7" fillId="0" borderId="79" xfId="3" applyNumberFormat="1" applyFont="1" applyBorder="1" applyAlignment="1" applyProtection="1">
      <alignment horizontal="center" vertical="center" wrapText="1"/>
      <protection hidden="1"/>
    </xf>
    <xf numFmtId="0" fontId="7" fillId="0" borderId="80" xfId="3" applyNumberFormat="1" applyFont="1" applyBorder="1" applyAlignment="1" applyProtection="1">
      <alignment horizontal="center" vertical="center" wrapText="1"/>
      <protection hidden="1"/>
    </xf>
    <xf numFmtId="0" fontId="7" fillId="0" borderId="74" xfId="3" applyNumberFormat="1" applyFont="1" applyBorder="1" applyAlignment="1" applyProtection="1">
      <alignment horizontal="center" vertical="center" wrapText="1"/>
      <protection hidden="1"/>
    </xf>
    <xf numFmtId="0" fontId="7" fillId="0" borderId="62" xfId="3" applyNumberFormat="1" applyFont="1" applyBorder="1" applyAlignment="1" applyProtection="1">
      <alignment horizontal="center" vertical="center" wrapText="1"/>
      <protection hidden="1"/>
    </xf>
    <xf numFmtId="0" fontId="7" fillId="0" borderId="77" xfId="3" applyNumberFormat="1" applyFont="1" applyBorder="1" applyAlignment="1" applyProtection="1">
      <alignment horizontal="center" vertical="center" wrapText="1"/>
      <protection hidden="1"/>
    </xf>
    <xf numFmtId="0" fontId="10" fillId="0" borderId="68" xfId="3" applyNumberFormat="1" applyFont="1" applyBorder="1" applyAlignment="1" applyProtection="1">
      <alignment horizontal="center" vertical="center"/>
      <protection hidden="1"/>
    </xf>
    <xf numFmtId="0" fontId="10" fillId="0" borderId="69" xfId="3" applyNumberFormat="1" applyFont="1" applyBorder="1" applyAlignment="1" applyProtection="1">
      <alignment horizontal="center" vertical="center"/>
      <protection hidden="1"/>
    </xf>
    <xf numFmtId="0" fontId="23" fillId="0" borderId="70" xfId="3" applyFont="1" applyBorder="1" applyAlignment="1" applyProtection="1">
      <alignment horizontal="center" vertical="center"/>
      <protection locked="0"/>
    </xf>
    <xf numFmtId="0" fontId="23" fillId="0" borderId="71" xfId="3" applyFont="1" applyBorder="1" applyAlignment="1" applyProtection="1">
      <alignment horizontal="center" vertical="center"/>
      <protection locked="0"/>
    </xf>
    <xf numFmtId="0" fontId="21" fillId="0" borderId="15" xfId="3" applyNumberFormat="1" applyFont="1" applyBorder="1" applyAlignment="1" applyProtection="1">
      <alignment horizontal="center" vertical="center"/>
      <protection locked="0"/>
    </xf>
    <xf numFmtId="0" fontId="7" fillId="0" borderId="72" xfId="3" applyNumberFormat="1" applyFont="1" applyFill="1" applyBorder="1" applyAlignment="1" applyProtection="1">
      <alignment horizontal="center" vertical="center" shrinkToFit="1"/>
      <protection locked="0"/>
    </xf>
    <xf numFmtId="0" fontId="7" fillId="0" borderId="60" xfId="3" applyNumberFormat="1" applyFont="1" applyFill="1" applyBorder="1" applyAlignment="1" applyProtection="1">
      <alignment horizontal="center" vertical="center" shrinkToFit="1"/>
      <protection locked="0"/>
    </xf>
    <xf numFmtId="0" fontId="7" fillId="0" borderId="73" xfId="3" applyNumberFormat="1" applyFont="1" applyFill="1" applyBorder="1" applyAlignment="1" applyProtection="1">
      <alignment horizontal="center" vertical="center" shrinkToFit="1"/>
      <protection locked="0"/>
    </xf>
    <xf numFmtId="0" fontId="7" fillId="0" borderId="74" xfId="3" applyNumberFormat="1" applyFont="1" applyFill="1" applyBorder="1" applyAlignment="1" applyProtection="1">
      <alignment horizontal="center" vertical="center" shrinkToFit="1"/>
      <protection locked="0"/>
    </xf>
    <xf numFmtId="0" fontId="7" fillId="0" borderId="62" xfId="3" applyNumberFormat="1" applyFont="1" applyFill="1" applyBorder="1" applyAlignment="1" applyProtection="1">
      <alignment horizontal="center" vertical="center" shrinkToFit="1"/>
      <protection locked="0"/>
    </xf>
    <xf numFmtId="0" fontId="7" fillId="0" borderId="75" xfId="3" applyNumberFormat="1" applyFont="1" applyFill="1" applyBorder="1" applyAlignment="1" applyProtection="1">
      <alignment horizontal="center" vertical="center" shrinkToFit="1"/>
      <protection locked="0"/>
    </xf>
    <xf numFmtId="0" fontId="22" fillId="0" borderId="76" xfId="3" applyNumberFormat="1" applyFont="1" applyBorder="1" applyAlignment="1" applyProtection="1">
      <alignment horizontal="center" vertical="center" textRotation="255"/>
      <protection locked="0"/>
    </xf>
    <xf numFmtId="0" fontId="22" fillId="0" borderId="11" xfId="3" applyNumberFormat="1" applyFont="1" applyBorder="1" applyAlignment="1" applyProtection="1">
      <alignment horizontal="center" vertical="center" textRotation="255"/>
      <protection locked="0"/>
    </xf>
    <xf numFmtId="0" fontId="22" fillId="0" borderId="9" xfId="3" applyNumberFormat="1" applyFont="1" applyBorder="1" applyAlignment="1" applyProtection="1">
      <alignment horizontal="center" vertical="center" textRotation="255"/>
      <protection locked="0"/>
    </xf>
    <xf numFmtId="0" fontId="17" fillId="0" borderId="11" xfId="3" applyFont="1" applyBorder="1" applyAlignment="1" applyProtection="1">
      <alignment horizontal="center" vertical="center" textRotation="255"/>
      <protection locked="0"/>
    </xf>
    <xf numFmtId="0" fontId="4" fillId="0" borderId="12" xfId="3" applyFont="1" applyBorder="1" applyAlignment="1" applyProtection="1">
      <alignment horizontal="center" vertical="center" textRotation="255"/>
      <protection locked="0"/>
    </xf>
    <xf numFmtId="0" fontId="17" fillId="0" borderId="81" xfId="3" applyNumberFormat="1" applyFont="1" applyBorder="1" applyAlignment="1" applyProtection="1">
      <alignment horizontal="center" vertical="center"/>
      <protection locked="0"/>
    </xf>
    <xf numFmtId="0" fontId="17" fillId="0" borderId="82" xfId="3" applyNumberFormat="1" applyFont="1" applyBorder="1" applyAlignment="1" applyProtection="1">
      <alignment horizontal="center" vertical="center"/>
      <protection locked="0"/>
    </xf>
    <xf numFmtId="0" fontId="7" fillId="0" borderId="83" xfId="3" applyNumberFormat="1" applyFont="1" applyBorder="1" applyAlignment="1" applyProtection="1">
      <alignment horizontal="center" vertical="center" wrapText="1"/>
      <protection hidden="1"/>
    </xf>
    <xf numFmtId="0" fontId="7" fillId="0" borderId="84" xfId="3" applyNumberFormat="1" applyFont="1" applyBorder="1" applyAlignment="1" applyProtection="1">
      <alignment horizontal="center" vertical="center" wrapText="1"/>
      <protection hidden="1"/>
    </xf>
    <xf numFmtId="0" fontId="7" fillId="0" borderId="85" xfId="3" applyNumberFormat="1" applyFont="1" applyBorder="1" applyAlignment="1" applyProtection="1">
      <alignment horizontal="center" vertical="center" wrapText="1"/>
      <protection hidden="1"/>
    </xf>
    <xf numFmtId="0" fontId="7" fillId="0" borderId="86" xfId="3" applyNumberFormat="1" applyFont="1" applyBorder="1" applyAlignment="1" applyProtection="1">
      <alignment horizontal="center" vertical="center" wrapText="1"/>
      <protection hidden="1"/>
    </xf>
    <xf numFmtId="0" fontId="17" fillId="0" borderId="11" xfId="3" applyNumberFormat="1" applyFont="1" applyBorder="1" applyAlignment="1" applyProtection="1">
      <alignment horizontal="center" vertical="center" textRotation="255"/>
    </xf>
    <xf numFmtId="0" fontId="4" fillId="0" borderId="9" xfId="3" applyNumberFormat="1" applyFont="1" applyBorder="1" applyAlignment="1" applyProtection="1">
      <alignment horizontal="center" vertical="center" textRotation="255"/>
    </xf>
    <xf numFmtId="0" fontId="7" fillId="0" borderId="87" xfId="3" applyNumberFormat="1" applyFont="1" applyBorder="1" applyAlignment="1" applyProtection="1">
      <alignment horizontal="center" vertical="center" wrapText="1"/>
      <protection hidden="1"/>
    </xf>
    <xf numFmtId="0" fontId="17" fillId="0" borderId="15" xfId="3" applyNumberFormat="1" applyFont="1" applyBorder="1" applyAlignment="1" applyProtection="1">
      <alignment horizontal="center" vertical="center" textRotation="255"/>
      <protection locked="0"/>
    </xf>
    <xf numFmtId="0" fontId="4" fillId="0" borderId="11" xfId="3" applyNumberFormat="1" applyFont="1" applyBorder="1" applyAlignment="1" applyProtection="1">
      <alignment horizontal="center" vertical="center" textRotation="255"/>
      <protection locked="0"/>
    </xf>
    <xf numFmtId="0" fontId="17" fillId="0" borderId="65" xfId="3" applyNumberFormat="1" applyFont="1" applyBorder="1" applyAlignment="1" applyProtection="1">
      <alignment horizontal="center" vertical="center"/>
      <protection locked="0"/>
    </xf>
    <xf numFmtId="0" fontId="7" fillId="0" borderId="78" xfId="3" applyFont="1" applyBorder="1" applyAlignment="1" applyProtection="1">
      <alignment horizontal="center" vertical="center" wrapText="1"/>
      <protection locked="0"/>
    </xf>
    <xf numFmtId="0" fontId="7" fillId="0" borderId="79" xfId="3" applyFont="1" applyBorder="1" applyAlignment="1" applyProtection="1">
      <alignment horizontal="center" vertical="center" wrapText="1"/>
      <protection locked="0"/>
    </xf>
    <xf numFmtId="0" fontId="7" fillId="0" borderId="83" xfId="3" applyFont="1" applyBorder="1" applyAlignment="1" applyProtection="1">
      <alignment horizontal="center" vertical="center" wrapText="1"/>
      <protection locked="0"/>
    </xf>
    <xf numFmtId="0" fontId="7" fillId="0" borderId="84" xfId="3" applyFont="1" applyBorder="1" applyAlignment="1" applyProtection="1">
      <alignment horizontal="center" vertical="center" wrapText="1"/>
      <protection locked="0"/>
    </xf>
    <xf numFmtId="0" fontId="7" fillId="0" borderId="85" xfId="3" applyFont="1" applyBorder="1" applyAlignment="1" applyProtection="1">
      <alignment horizontal="center" vertical="center" wrapText="1"/>
      <protection locked="0"/>
    </xf>
    <xf numFmtId="0" fontId="7" fillId="0" borderId="86" xfId="3" applyFont="1" applyBorder="1" applyAlignment="1" applyProtection="1">
      <alignment horizontal="center" vertical="center" wrapText="1"/>
      <protection locked="0"/>
    </xf>
    <xf numFmtId="0" fontId="4" fillId="0" borderId="9" xfId="3" applyFont="1" applyBorder="1" applyAlignment="1" applyProtection="1">
      <alignment horizontal="center" vertical="center" textRotation="255"/>
      <protection locked="0"/>
    </xf>
    <xf numFmtId="0" fontId="4" fillId="0" borderId="11" xfId="3" applyNumberFormat="1" applyFont="1" applyBorder="1" applyAlignment="1" applyProtection="1">
      <alignment horizontal="center" vertical="center" wrapText="1"/>
      <protection locked="0"/>
    </xf>
    <xf numFmtId="0" fontId="4" fillId="0" borderId="89" xfId="3" applyNumberFormat="1" applyFont="1" applyBorder="1" applyAlignment="1" applyProtection="1">
      <alignment horizontal="center" vertical="center" wrapText="1"/>
      <protection locked="0"/>
    </xf>
    <xf numFmtId="0" fontId="4" fillId="0" borderId="12" xfId="3" applyNumberFormat="1" applyFont="1" applyBorder="1" applyAlignment="1" applyProtection="1">
      <alignment horizontal="center" vertical="center" wrapText="1"/>
      <protection locked="0"/>
    </xf>
    <xf numFmtId="0" fontId="4" fillId="0" borderId="90" xfId="3" applyNumberFormat="1" applyFont="1" applyBorder="1" applyAlignment="1" applyProtection="1">
      <alignment horizontal="center" vertical="center" wrapText="1"/>
      <protection locked="0"/>
    </xf>
    <xf numFmtId="0" fontId="24" fillId="0" borderId="91" xfId="3" applyNumberFormat="1" applyFont="1" applyBorder="1" applyAlignment="1" applyProtection="1">
      <alignment horizontal="center" vertical="center"/>
      <protection locked="0"/>
    </xf>
    <xf numFmtId="0" fontId="24" fillId="0" borderId="13" xfId="3" applyNumberFormat="1" applyFont="1" applyBorder="1" applyAlignment="1" applyProtection="1">
      <alignment horizontal="center" vertical="center"/>
      <protection locked="0"/>
    </xf>
    <xf numFmtId="187" fontId="4" fillId="0" borderId="64" xfId="3" applyNumberFormat="1" applyFont="1" applyBorder="1" applyAlignment="1" applyProtection="1">
      <alignment horizontal="center" vertical="center"/>
      <protection hidden="1"/>
    </xf>
    <xf numFmtId="187" fontId="4" fillId="0" borderId="67" xfId="3" applyNumberFormat="1" applyFont="1" applyBorder="1" applyAlignment="1" applyProtection="1">
      <alignment horizontal="center" vertical="center"/>
      <protection hidden="1"/>
    </xf>
    <xf numFmtId="0" fontId="17" fillId="0" borderId="28" xfId="3" applyNumberFormat="1" applyFont="1" applyBorder="1" applyAlignment="1" applyProtection="1">
      <alignment horizontal="center" vertical="center"/>
      <protection locked="0"/>
    </xf>
    <xf numFmtId="0" fontId="17" fillId="0" borderId="11" xfId="3" applyNumberFormat="1" applyFont="1" applyBorder="1" applyAlignment="1" applyProtection="1">
      <alignment horizontal="center" vertical="center"/>
      <protection locked="0"/>
    </xf>
    <xf numFmtId="0" fontId="22" fillId="0" borderId="28" xfId="3" applyNumberFormat="1" applyFont="1" applyBorder="1" applyAlignment="1" applyProtection="1">
      <alignment horizontal="center" vertical="center" textRotation="255"/>
      <protection locked="0"/>
    </xf>
    <xf numFmtId="0" fontId="22" fillId="0" borderId="88" xfId="3" applyNumberFormat="1" applyFont="1" applyBorder="1" applyAlignment="1" applyProtection="1">
      <alignment horizontal="center" vertical="center" textRotation="255"/>
      <protection locked="0"/>
    </xf>
    <xf numFmtId="49" fontId="10" fillId="0" borderId="65" xfId="3" applyNumberFormat="1" applyFont="1" applyBorder="1" applyAlignment="1" applyProtection="1">
      <alignment horizontal="center" vertical="center"/>
      <protection locked="0"/>
    </xf>
    <xf numFmtId="49" fontId="10" fillId="0" borderId="28" xfId="3" applyNumberFormat="1" applyFont="1" applyBorder="1" applyAlignment="1" applyProtection="1">
      <alignment horizontal="center" vertical="center"/>
      <protection locked="0"/>
    </xf>
    <xf numFmtId="0" fontId="17" fillId="0" borderId="15" xfId="3" applyNumberFormat="1" applyFont="1" applyBorder="1" applyAlignment="1" applyProtection="1">
      <alignment horizontal="center" vertical="center"/>
      <protection locked="0"/>
    </xf>
    <xf numFmtId="0" fontId="17" fillId="0" borderId="5" xfId="3" applyNumberFormat="1" applyFont="1" applyBorder="1" applyAlignment="1" applyProtection="1">
      <alignment horizontal="center" vertical="center"/>
      <protection locked="0"/>
    </xf>
    <xf numFmtId="0" fontId="17" fillId="0" borderId="6" xfId="3" applyNumberFormat="1" applyFont="1" applyBorder="1" applyAlignment="1" applyProtection="1">
      <alignment horizontal="center" vertical="center"/>
      <protection locked="0"/>
    </xf>
    <xf numFmtId="0" fontId="17" fillId="0" borderId="7" xfId="3" applyNumberFormat="1" applyFont="1" applyBorder="1" applyAlignment="1" applyProtection="1">
      <alignment horizontal="center" vertical="center"/>
      <protection locked="0"/>
    </xf>
    <xf numFmtId="0" fontId="7" fillId="0" borderId="92" xfId="3" applyFont="1" applyBorder="1" applyAlignment="1" applyProtection="1">
      <alignment horizontal="center" vertical="center" shrinkToFit="1"/>
      <protection locked="0"/>
    </xf>
    <xf numFmtId="0" fontId="7" fillId="0" borderId="79" xfId="3" applyFont="1" applyBorder="1" applyAlignment="1" applyProtection="1">
      <alignment horizontal="center" vertical="center" shrinkToFit="1"/>
      <protection locked="0"/>
    </xf>
    <xf numFmtId="0" fontId="7" fillId="0" borderId="83" xfId="3" applyFont="1" applyBorder="1" applyAlignment="1" applyProtection="1">
      <alignment horizontal="center" vertical="center" shrinkToFit="1"/>
      <protection locked="0"/>
    </xf>
    <xf numFmtId="0" fontId="7" fillId="0" borderId="93" xfId="3" applyFont="1" applyBorder="1" applyAlignment="1" applyProtection="1">
      <alignment horizontal="center" vertical="center" shrinkToFit="1"/>
      <protection locked="0"/>
    </xf>
    <xf numFmtId="0" fontId="7" fillId="0" borderId="85" xfId="3" applyFont="1" applyBorder="1" applyAlignment="1" applyProtection="1">
      <alignment horizontal="center" vertical="center" shrinkToFit="1"/>
      <protection locked="0"/>
    </xf>
    <xf numFmtId="0" fontId="7" fillId="0" borderId="86" xfId="3" applyFont="1" applyBorder="1" applyAlignment="1" applyProtection="1">
      <alignment horizontal="center" vertical="center" shrinkToFit="1"/>
      <protection locked="0"/>
    </xf>
    <xf numFmtId="0" fontId="21" fillId="0" borderId="74" xfId="3" applyNumberFormat="1" applyFont="1" applyBorder="1" applyAlignment="1" applyProtection="1">
      <alignment horizontal="center" vertical="center"/>
      <protection locked="0"/>
    </xf>
    <xf numFmtId="0" fontId="21" fillId="0" borderId="78" xfId="3" applyNumberFormat="1" applyFont="1" applyBorder="1" applyAlignment="1" applyProtection="1">
      <alignment horizontal="center" vertical="center"/>
      <protection locked="0"/>
    </xf>
    <xf numFmtId="0" fontId="17" fillId="0" borderId="94" xfId="3" applyNumberFormat="1" applyFont="1" applyBorder="1" applyAlignment="1" applyProtection="1">
      <alignment horizontal="center" vertical="center"/>
      <protection locked="0"/>
    </xf>
    <xf numFmtId="184" fontId="4" fillId="0" borderId="63" xfId="3" applyNumberFormat="1" applyFont="1" applyFill="1" applyBorder="1" applyAlignment="1" applyProtection="1">
      <alignment horizontal="left" vertical="center" shrinkToFit="1"/>
      <protection locked="0"/>
    </xf>
    <xf numFmtId="0" fontId="4" fillId="0" borderId="95" xfId="3" applyNumberFormat="1" applyFont="1" applyFill="1" applyBorder="1" applyAlignment="1" applyProtection="1">
      <alignment horizontal="left" vertical="center" shrinkToFit="1"/>
      <protection locked="0"/>
    </xf>
    <xf numFmtId="0" fontId="4" fillId="0" borderId="76" xfId="3" applyNumberFormat="1" applyFont="1" applyFill="1" applyBorder="1" applyAlignment="1" applyProtection="1">
      <alignment horizontal="left" vertical="center" shrinkToFit="1"/>
      <protection locked="0"/>
    </xf>
    <xf numFmtId="0" fontId="4" fillId="0" borderId="63" xfId="3" applyNumberFormat="1" applyFont="1" applyBorder="1" applyAlignment="1" applyProtection="1">
      <alignment horizontal="center" vertical="center"/>
      <protection hidden="1"/>
    </xf>
    <xf numFmtId="0" fontId="4" fillId="0" borderId="95" xfId="3" applyNumberFormat="1" applyFont="1" applyBorder="1" applyAlignment="1" applyProtection="1">
      <alignment horizontal="center" vertical="center"/>
      <protection hidden="1"/>
    </xf>
    <xf numFmtId="0" fontId="4" fillId="0" borderId="76" xfId="3" applyNumberFormat="1" applyFont="1" applyBorder="1" applyAlignment="1" applyProtection="1">
      <alignment horizontal="center" vertical="center"/>
      <protection hidden="1"/>
    </xf>
    <xf numFmtId="179" fontId="4" fillId="0" borderId="63" xfId="3" applyNumberFormat="1" applyFont="1" applyBorder="1" applyAlignment="1" applyProtection="1">
      <alignment horizontal="center" vertical="center"/>
      <protection locked="0"/>
    </xf>
    <xf numFmtId="179" fontId="4" fillId="0" borderId="95" xfId="3" applyNumberFormat="1" applyFont="1" applyBorder="1" applyAlignment="1" applyProtection="1">
      <alignment horizontal="center" vertical="center"/>
      <protection locked="0"/>
    </xf>
    <xf numFmtId="179" fontId="4" fillId="0" borderId="76" xfId="3" applyNumberFormat="1" applyFont="1" applyBorder="1" applyAlignment="1" applyProtection="1">
      <alignment horizontal="center" vertical="center"/>
      <protection locked="0"/>
    </xf>
    <xf numFmtId="179" fontId="4" fillId="0" borderId="63" xfId="1" applyNumberFormat="1" applyFont="1" applyBorder="1" applyAlignment="1" applyProtection="1">
      <alignment vertical="center"/>
      <protection hidden="1"/>
    </xf>
    <xf numFmtId="179" fontId="4" fillId="0" borderId="95" xfId="1" applyNumberFormat="1" applyFont="1" applyBorder="1" applyAlignment="1" applyProtection="1">
      <alignment vertical="center"/>
      <protection hidden="1"/>
    </xf>
    <xf numFmtId="179" fontId="4" fillId="0" borderId="76" xfId="1" applyNumberFormat="1" applyFont="1" applyBorder="1" applyAlignment="1" applyProtection="1">
      <alignment vertical="center"/>
      <protection hidden="1"/>
    </xf>
    <xf numFmtId="0" fontId="4" fillId="0" borderId="11" xfId="3" applyNumberFormat="1" applyFont="1" applyBorder="1" applyAlignment="1" applyProtection="1">
      <alignment horizontal="center" vertical="center"/>
      <protection locked="0"/>
    </xf>
    <xf numFmtId="0" fontId="4" fillId="0" borderId="89" xfId="3" applyNumberFormat="1" applyFont="1" applyBorder="1" applyAlignment="1" applyProtection="1">
      <alignment horizontal="center" vertical="center"/>
      <protection locked="0"/>
    </xf>
    <xf numFmtId="0" fontId="30" fillId="0" borderId="96" xfId="3" applyNumberFormat="1" applyFont="1" applyBorder="1" applyAlignment="1" applyProtection="1">
      <alignment horizontal="center" vertical="center"/>
    </xf>
    <xf numFmtId="0" fontId="30" fillId="0" borderId="97" xfId="3" applyNumberFormat="1" applyFont="1" applyBorder="1" applyAlignment="1" applyProtection="1">
      <alignment horizontal="center" vertical="center"/>
    </xf>
    <xf numFmtId="0" fontId="30" fillId="0" borderId="98" xfId="3" applyNumberFormat="1" applyFont="1" applyBorder="1" applyAlignment="1" applyProtection="1">
      <alignment horizontal="center" vertical="center"/>
    </xf>
    <xf numFmtId="0" fontId="17" fillId="0" borderId="70" xfId="3" applyNumberFormat="1" applyFont="1" applyBorder="1" applyAlignment="1" applyProtection="1">
      <alignment horizontal="center" vertical="center"/>
      <protection locked="0"/>
    </xf>
    <xf numFmtId="0" fontId="17" fillId="0" borderId="71" xfId="3" applyNumberFormat="1" applyFont="1" applyBorder="1" applyAlignment="1" applyProtection="1">
      <alignment horizontal="center" vertical="center"/>
      <protection locked="0"/>
    </xf>
    <xf numFmtId="183" fontId="4" fillId="0" borderId="12" xfId="1" applyNumberFormat="1" applyFont="1" applyBorder="1" applyAlignment="1" applyProtection="1">
      <alignment horizontal="right" vertical="center"/>
      <protection locked="0"/>
    </xf>
    <xf numFmtId="0" fontId="17" fillId="0" borderId="63" xfId="3" applyNumberFormat="1" applyFont="1" applyBorder="1" applyAlignment="1" applyProtection="1">
      <alignment horizontal="center" vertical="center"/>
      <protection locked="0"/>
    </xf>
    <xf numFmtId="0" fontId="17" fillId="0" borderId="12" xfId="3" applyNumberFormat="1" applyFont="1" applyBorder="1" applyAlignment="1" applyProtection="1">
      <alignment horizontal="center" vertical="center"/>
      <protection locked="0"/>
    </xf>
    <xf numFmtId="0" fontId="17" fillId="0" borderId="64" xfId="3" applyNumberFormat="1" applyFont="1" applyBorder="1" applyAlignment="1" applyProtection="1">
      <alignment horizontal="center" vertical="center"/>
      <protection locked="0"/>
    </xf>
    <xf numFmtId="0" fontId="20" fillId="0" borderId="79" xfId="3" applyNumberFormat="1" applyFont="1" applyBorder="1" applyAlignment="1" applyProtection="1">
      <alignment horizontal="center" vertical="center" wrapText="1"/>
      <protection locked="0" hidden="1"/>
    </xf>
    <xf numFmtId="0" fontId="14" fillId="0" borderId="79" xfId="3" applyFont="1" applyBorder="1" applyAlignment="1" applyProtection="1">
      <alignment horizontal="center" vertical="center"/>
      <protection locked="0"/>
    </xf>
    <xf numFmtId="0" fontId="14" fillId="0" borderId="85" xfId="3" applyFont="1" applyBorder="1" applyAlignment="1" applyProtection="1">
      <alignment horizontal="center" vertical="center"/>
      <protection locked="0"/>
    </xf>
    <xf numFmtId="183" fontId="5" fillId="0" borderId="91" xfId="2" applyNumberFormat="1" applyFont="1" applyBorder="1" applyAlignment="1" applyProtection="1">
      <alignment horizontal="center" vertical="center"/>
      <protection hidden="1"/>
    </xf>
    <xf numFmtId="183" fontId="5" fillId="0" borderId="13" xfId="2" applyNumberFormat="1" applyFont="1" applyBorder="1" applyAlignment="1" applyProtection="1">
      <alignment horizontal="center" vertical="center"/>
      <protection hidden="1"/>
    </xf>
    <xf numFmtId="183" fontId="5" fillId="0" borderId="67" xfId="2" applyNumberFormat="1" applyFont="1" applyBorder="1" applyAlignment="1" applyProtection="1">
      <alignment horizontal="center" vertical="center"/>
      <protection hidden="1"/>
    </xf>
    <xf numFmtId="0" fontId="30" fillId="0" borderId="108" xfId="3" applyNumberFormat="1" applyFont="1" applyBorder="1" applyAlignment="1" applyProtection="1">
      <alignment horizontal="center" vertical="center"/>
    </xf>
    <xf numFmtId="0" fontId="30" fillId="0" borderId="100" xfId="3" applyNumberFormat="1" applyFont="1" applyBorder="1" applyAlignment="1" applyProtection="1">
      <alignment horizontal="center" vertical="center"/>
    </xf>
    <xf numFmtId="0" fontId="30" fillId="0" borderId="101" xfId="3" applyNumberFormat="1" applyFont="1" applyBorder="1" applyAlignment="1" applyProtection="1">
      <alignment horizontal="center" vertical="center"/>
    </xf>
    <xf numFmtId="0" fontId="15" fillId="0" borderId="60" xfId="3" applyNumberFormat="1" applyFont="1" applyBorder="1" applyAlignment="1" applyProtection="1">
      <alignment horizontal="right" vertical="center"/>
      <protection locked="0"/>
    </xf>
    <xf numFmtId="0" fontId="28" fillId="0" borderId="109" xfId="3" applyNumberFormat="1" applyFont="1" applyBorder="1" applyAlignment="1" applyProtection="1">
      <alignment horizontal="center" vertical="center"/>
    </xf>
    <xf numFmtId="0" fontId="28" fillId="0" borderId="110" xfId="3" applyNumberFormat="1" applyFont="1" applyBorder="1" applyAlignment="1" applyProtection="1">
      <alignment horizontal="center" vertical="center"/>
    </xf>
    <xf numFmtId="0" fontId="28" fillId="0" borderId="111" xfId="3" applyNumberFormat="1" applyFont="1" applyBorder="1" applyAlignment="1" applyProtection="1">
      <alignment horizontal="center" vertical="center"/>
    </xf>
    <xf numFmtId="0" fontId="28" fillId="0" borderId="106" xfId="3" applyNumberFormat="1" applyFont="1" applyBorder="1" applyAlignment="1" applyProtection="1">
      <alignment horizontal="center" vertical="center"/>
    </xf>
    <xf numFmtId="0" fontId="28" fillId="0" borderId="0" xfId="3" applyNumberFormat="1" applyFont="1" applyBorder="1" applyAlignment="1" applyProtection="1">
      <alignment horizontal="center" vertical="center"/>
    </xf>
    <xf numFmtId="0" fontId="29" fillId="0" borderId="110" xfId="3" applyNumberFormat="1" applyFont="1" applyBorder="1" applyAlignment="1" applyProtection="1">
      <alignment horizontal="center" vertical="center"/>
    </xf>
    <xf numFmtId="0" fontId="29" fillId="0" borderId="0" xfId="3" applyNumberFormat="1" applyFont="1" applyBorder="1" applyAlignment="1" applyProtection="1">
      <alignment horizontal="center" vertical="center"/>
    </xf>
    <xf numFmtId="0" fontId="29" fillId="0" borderId="110" xfId="3" applyNumberFormat="1" applyFont="1" applyBorder="1" applyAlignment="1" applyProtection="1">
      <alignment horizontal="distributed" vertical="center"/>
    </xf>
    <xf numFmtId="0" fontId="29" fillId="0" borderId="0" xfId="3" applyNumberFormat="1" applyFont="1" applyBorder="1" applyAlignment="1" applyProtection="1">
      <alignment horizontal="distributed" vertical="center"/>
    </xf>
    <xf numFmtId="0" fontId="30" fillId="0" borderId="17" xfId="3" applyNumberFormat="1" applyFont="1" applyBorder="1" applyAlignment="1" applyProtection="1">
      <alignment horizontal="center" vertical="center"/>
    </xf>
    <xf numFmtId="0" fontId="30" fillId="0" borderId="18" xfId="3" applyNumberFormat="1" applyFont="1" applyBorder="1" applyAlignment="1" applyProtection="1">
      <alignment horizontal="center" vertical="center"/>
    </xf>
    <xf numFmtId="0" fontId="30" fillId="0" borderId="19" xfId="3" applyNumberFormat="1" applyFont="1" applyBorder="1" applyAlignment="1" applyProtection="1">
      <alignment horizontal="center" vertical="center"/>
    </xf>
    <xf numFmtId="0" fontId="29" fillId="0" borderId="106" xfId="3" applyNumberFormat="1" applyFont="1" applyBorder="1" applyAlignment="1" applyProtection="1">
      <alignment horizontal="distributed" vertical="center"/>
    </xf>
    <xf numFmtId="0" fontId="10" fillId="0" borderId="112" xfId="3" applyNumberFormat="1" applyFont="1" applyBorder="1" applyAlignment="1" applyProtection="1">
      <alignment horizontal="center" vertical="center"/>
    </xf>
    <xf numFmtId="0" fontId="10" fillId="0" borderId="26" xfId="3" applyNumberFormat="1" applyFont="1" applyBorder="1" applyAlignment="1" applyProtection="1">
      <alignment horizontal="center" vertical="center"/>
    </xf>
    <xf numFmtId="0" fontId="7" fillId="0" borderId="99" xfId="3" applyNumberFormat="1" applyFont="1" applyBorder="1" applyAlignment="1" applyProtection="1">
      <alignment horizontal="center" vertical="center" shrinkToFit="1"/>
    </xf>
    <xf numFmtId="0" fontId="7" fillId="0" borderId="100" xfId="3" applyNumberFormat="1" applyFont="1" applyBorder="1" applyAlignment="1" applyProtection="1">
      <alignment horizontal="center" vertical="center" shrinkToFit="1"/>
    </xf>
    <xf numFmtId="0" fontId="7" fillId="0" borderId="101" xfId="3" applyNumberFormat="1" applyFont="1" applyBorder="1" applyAlignment="1" applyProtection="1">
      <alignment horizontal="center" vertical="center" shrinkToFit="1"/>
    </xf>
    <xf numFmtId="0" fontId="7" fillId="0" borderId="102" xfId="3" applyNumberFormat="1" applyFont="1" applyBorder="1" applyAlignment="1" applyProtection="1">
      <alignment horizontal="center" vertical="center" shrinkToFit="1"/>
    </xf>
    <xf numFmtId="0" fontId="7" fillId="0" borderId="103" xfId="3" applyNumberFormat="1" applyFont="1" applyBorder="1" applyAlignment="1" applyProtection="1">
      <alignment horizontal="center" vertical="center" shrinkToFit="1"/>
    </xf>
    <xf numFmtId="0" fontId="7" fillId="0" borderId="104" xfId="3" applyNumberFormat="1" applyFont="1" applyBorder="1" applyAlignment="1" applyProtection="1">
      <alignment horizontal="center" vertical="center" shrinkToFit="1"/>
    </xf>
    <xf numFmtId="0" fontId="30" fillId="0" borderId="105" xfId="3" applyNumberFormat="1" applyFont="1" applyBorder="1" applyAlignment="1" applyProtection="1">
      <alignment horizontal="center" vertical="center"/>
    </xf>
    <xf numFmtId="0" fontId="30" fillId="0" borderId="106" xfId="3" applyNumberFormat="1" applyFont="1" applyBorder="1" applyAlignment="1" applyProtection="1">
      <alignment horizontal="center" vertical="center"/>
    </xf>
    <xf numFmtId="0" fontId="30" fillId="0" borderId="107" xfId="3" applyNumberFormat="1" applyFont="1" applyBorder="1" applyAlignment="1" applyProtection="1">
      <alignment horizontal="center" vertical="center"/>
    </xf>
    <xf numFmtId="0" fontId="10" fillId="0" borderId="113" xfId="3" applyNumberFormat="1" applyFont="1" applyBorder="1" applyAlignment="1" applyProtection="1">
      <alignment horizontal="center" vertical="center"/>
    </xf>
    <xf numFmtId="0" fontId="10" fillId="0" borderId="114" xfId="3" applyNumberFormat="1" applyFont="1" applyBorder="1" applyAlignment="1" applyProtection="1">
      <alignment horizontal="center" vertical="center"/>
    </xf>
    <xf numFmtId="0" fontId="31" fillId="0" borderId="101" xfId="3" applyNumberFormat="1" applyFont="1" applyBorder="1" applyAlignment="1" applyProtection="1">
      <alignment horizontal="center" vertical="center" textRotation="255"/>
    </xf>
    <xf numFmtId="0" fontId="31" fillId="0" borderId="115" xfId="3" applyNumberFormat="1" applyFont="1" applyBorder="1" applyAlignment="1" applyProtection="1">
      <alignment horizontal="center" vertical="center" textRotation="255"/>
    </xf>
    <xf numFmtId="0" fontId="31" fillId="0" borderId="104" xfId="3" applyNumberFormat="1" applyFont="1" applyBorder="1" applyAlignment="1" applyProtection="1">
      <alignment horizontal="center" vertical="center" textRotation="255"/>
    </xf>
    <xf numFmtId="0" fontId="30" fillId="0" borderId="116" xfId="3" applyNumberFormat="1" applyFont="1" applyBorder="1" applyAlignment="1" applyProtection="1">
      <alignment horizontal="center" vertical="center"/>
    </xf>
    <xf numFmtId="0" fontId="7" fillId="0" borderId="117" xfId="3" applyNumberFormat="1" applyFont="1" applyBorder="1" applyAlignment="1" applyProtection="1">
      <alignment horizontal="center" vertical="center" wrapText="1"/>
    </xf>
    <xf numFmtId="0" fontId="7" fillId="0" borderId="110" xfId="3" applyNumberFormat="1" applyFont="1" applyBorder="1" applyAlignment="1" applyProtection="1">
      <alignment horizontal="center" vertical="center" wrapText="1"/>
    </xf>
    <xf numFmtId="0" fontId="7" fillId="0" borderId="118" xfId="3" applyNumberFormat="1" applyFont="1" applyBorder="1" applyAlignment="1" applyProtection="1">
      <alignment horizontal="center" vertical="center" wrapText="1"/>
    </xf>
    <xf numFmtId="0" fontId="7" fillId="0" borderId="105" xfId="3" applyNumberFormat="1" applyFont="1" applyBorder="1" applyAlignment="1" applyProtection="1">
      <alignment horizontal="center" vertical="center" wrapText="1"/>
    </xf>
    <xf numFmtId="0" fontId="7" fillId="0" borderId="106" xfId="3" applyNumberFormat="1" applyFont="1" applyBorder="1" applyAlignment="1" applyProtection="1">
      <alignment horizontal="center" vertical="center" wrapText="1"/>
    </xf>
    <xf numFmtId="0" fontId="7" fillId="0" borderId="119" xfId="3" applyNumberFormat="1" applyFont="1" applyBorder="1" applyAlignment="1" applyProtection="1">
      <alignment horizontal="center" vertical="center" wrapText="1"/>
    </xf>
    <xf numFmtId="0" fontId="10" fillId="0" borderId="122" xfId="3" applyNumberFormat="1" applyFont="1" applyBorder="1" applyAlignment="1" applyProtection="1">
      <alignment horizontal="center" vertical="center"/>
    </xf>
    <xf numFmtId="0" fontId="10" fillId="0" borderId="120" xfId="3" applyNumberFormat="1" applyFont="1" applyBorder="1" applyAlignment="1" applyProtection="1">
      <alignment horizontal="center" vertical="center"/>
    </xf>
    <xf numFmtId="0" fontId="10" fillId="0" borderId="121" xfId="3" applyNumberFormat="1" applyFont="1" applyBorder="1" applyAlignment="1" applyProtection="1">
      <alignment horizontal="center" vertical="center"/>
    </xf>
    <xf numFmtId="0" fontId="27" fillId="0" borderId="21" xfId="3" applyNumberFormat="1" applyFont="1" applyBorder="1" applyAlignment="1" applyProtection="1">
      <alignment horizontal="center" vertical="center" textRotation="255"/>
    </xf>
    <xf numFmtId="0" fontId="27" fillId="0" borderId="122" xfId="3" applyNumberFormat="1" applyFont="1" applyBorder="1" applyAlignment="1" applyProtection="1">
      <alignment horizontal="center" vertical="center" textRotation="255"/>
    </xf>
    <xf numFmtId="0" fontId="7" fillId="0" borderId="117" xfId="3" applyNumberFormat="1" applyFont="1" applyBorder="1" applyAlignment="1" applyProtection="1">
      <alignment horizontal="center" vertical="center" shrinkToFit="1"/>
    </xf>
    <xf numFmtId="0" fontId="7" fillId="0" borderId="110" xfId="3" applyNumberFormat="1" applyFont="1" applyBorder="1" applyAlignment="1" applyProtection="1">
      <alignment horizontal="center" vertical="center" shrinkToFit="1"/>
    </xf>
    <xf numFmtId="0" fontId="7" fillId="0" borderId="118" xfId="3" applyNumberFormat="1" applyFont="1" applyBorder="1" applyAlignment="1" applyProtection="1">
      <alignment horizontal="center" vertical="center" shrinkToFit="1"/>
    </xf>
    <xf numFmtId="0" fontId="7" fillId="0" borderId="105" xfId="3" applyNumberFormat="1" applyFont="1" applyBorder="1" applyAlignment="1" applyProtection="1">
      <alignment horizontal="center" vertical="center" shrinkToFit="1"/>
    </xf>
    <xf numFmtId="0" fontId="7" fillId="0" borderId="106" xfId="3" applyNumberFormat="1" applyFont="1" applyBorder="1" applyAlignment="1" applyProtection="1">
      <alignment horizontal="center" vertical="center" shrinkToFit="1"/>
    </xf>
    <xf numFmtId="0" fontId="7" fillId="0" borderId="119" xfId="3" applyNumberFormat="1" applyFont="1" applyBorder="1" applyAlignment="1" applyProtection="1">
      <alignment horizontal="center" vertical="center" shrinkToFit="1"/>
    </xf>
    <xf numFmtId="0" fontId="27" fillId="0" borderId="112" xfId="3" applyNumberFormat="1" applyFont="1" applyBorder="1" applyAlignment="1" applyProtection="1">
      <alignment horizontal="center" vertical="center" textRotation="255"/>
    </xf>
    <xf numFmtId="0" fontId="27" fillId="0" borderId="26" xfId="3" applyNumberFormat="1" applyFont="1" applyBorder="1" applyAlignment="1" applyProtection="1">
      <alignment horizontal="center" vertical="center" textRotation="255"/>
    </xf>
    <xf numFmtId="0" fontId="7" fillId="0" borderId="117" xfId="3" applyNumberFormat="1" applyFont="1" applyBorder="1" applyAlignment="1" applyProtection="1">
      <alignment horizontal="center" vertical="center"/>
    </xf>
    <xf numFmtId="0" fontId="7" fillId="0" borderId="110" xfId="3" applyNumberFormat="1" applyFont="1" applyBorder="1" applyAlignment="1" applyProtection="1">
      <alignment horizontal="center" vertical="center"/>
    </xf>
    <xf numFmtId="0" fontId="7" fillId="0" borderId="105" xfId="3" applyNumberFormat="1" applyFont="1" applyBorder="1" applyAlignment="1" applyProtection="1">
      <alignment horizontal="center" vertical="center"/>
    </xf>
    <xf numFmtId="0" fontId="7" fillId="0" borderId="106" xfId="3" applyNumberFormat="1" applyFont="1" applyBorder="1" applyAlignment="1" applyProtection="1">
      <alignment horizontal="center" vertical="center"/>
    </xf>
    <xf numFmtId="0" fontId="26" fillId="0" borderId="126" xfId="3" applyNumberFormat="1" applyFont="1" applyBorder="1" applyAlignment="1" applyProtection="1">
      <alignment horizontal="center" vertical="center"/>
    </xf>
    <xf numFmtId="0" fontId="26" fillId="0" borderId="107" xfId="3" applyNumberFormat="1" applyFont="1" applyBorder="1" applyAlignment="1" applyProtection="1">
      <alignment horizontal="center" vertical="center"/>
    </xf>
    <xf numFmtId="0" fontId="7" fillId="0" borderId="108" xfId="3" applyNumberFormat="1" applyFont="1" applyBorder="1" applyAlignment="1" applyProtection="1">
      <alignment horizontal="center" vertical="center"/>
    </xf>
    <xf numFmtId="0" fontId="7" fillId="0" borderId="100" xfId="3" applyNumberFormat="1" applyFont="1" applyBorder="1" applyAlignment="1" applyProtection="1">
      <alignment horizontal="center" vertical="center"/>
    </xf>
    <xf numFmtId="0" fontId="7" fillId="0" borderId="124" xfId="3" applyNumberFormat="1" applyFont="1" applyBorder="1" applyAlignment="1" applyProtection="1">
      <alignment horizontal="center" vertical="center"/>
    </xf>
    <xf numFmtId="0" fontId="7" fillId="0" borderId="103" xfId="3" applyNumberFormat="1" applyFont="1" applyBorder="1" applyAlignment="1" applyProtection="1">
      <alignment horizontal="center" vertical="center"/>
    </xf>
    <xf numFmtId="0" fontId="26" fillId="0" borderId="116" xfId="3" applyNumberFormat="1" applyFont="1" applyBorder="1" applyAlignment="1" applyProtection="1">
      <alignment horizontal="center" vertical="center"/>
    </xf>
    <xf numFmtId="0" fontId="26" fillId="0" borderId="125" xfId="3" applyNumberFormat="1" applyFont="1" applyBorder="1" applyAlignment="1" applyProtection="1">
      <alignment horizontal="center" vertical="center"/>
    </xf>
    <xf numFmtId="0" fontId="30" fillId="0" borderId="119" xfId="3" applyNumberFormat="1" applyFont="1" applyBorder="1" applyAlignment="1" applyProtection="1">
      <alignment horizontal="center" vertical="center"/>
    </xf>
    <xf numFmtId="0" fontId="30" fillId="0" borderId="124" xfId="3" applyNumberFormat="1" applyFont="1" applyBorder="1" applyAlignment="1" applyProtection="1">
      <alignment horizontal="center" vertical="center"/>
    </xf>
    <xf numFmtId="0" fontId="30" fillId="0" borderId="103" xfId="3" applyNumberFormat="1" applyFont="1" applyBorder="1" applyAlignment="1" applyProtection="1">
      <alignment horizontal="center" vertical="center"/>
    </xf>
    <xf numFmtId="0" fontId="30" fillId="0" borderId="104" xfId="3" applyNumberFormat="1" applyFont="1" applyBorder="1" applyAlignment="1" applyProtection="1">
      <alignment horizontal="center" vertical="center"/>
    </xf>
    <xf numFmtId="0" fontId="7" fillId="0" borderId="108" xfId="3" applyNumberFormat="1" applyFont="1" applyBorder="1" applyAlignment="1" applyProtection="1">
      <alignment horizontal="center" vertical="center" wrapText="1"/>
    </xf>
    <xf numFmtId="0" fontId="7" fillId="0" borderId="100" xfId="3" applyNumberFormat="1" applyFont="1" applyBorder="1" applyAlignment="1" applyProtection="1">
      <alignment horizontal="center" vertical="center" wrapText="1"/>
    </xf>
    <xf numFmtId="0" fontId="7" fillId="0" borderId="101" xfId="3" applyNumberFormat="1" applyFont="1" applyBorder="1" applyAlignment="1" applyProtection="1">
      <alignment horizontal="center" vertical="center" wrapText="1"/>
    </xf>
    <xf numFmtId="0" fontId="7" fillId="0" borderId="124" xfId="3" applyNumberFormat="1" applyFont="1" applyBorder="1" applyAlignment="1" applyProtection="1">
      <alignment horizontal="center" vertical="center" wrapText="1"/>
    </xf>
    <xf numFmtId="0" fontId="7" fillId="0" borderId="103" xfId="3" applyNumberFormat="1" applyFont="1" applyBorder="1" applyAlignment="1" applyProtection="1">
      <alignment horizontal="center" vertical="center" wrapText="1"/>
    </xf>
    <xf numFmtId="0" fontId="7" fillId="0" borderId="104" xfId="3" applyNumberFormat="1" applyFont="1" applyBorder="1" applyAlignment="1" applyProtection="1">
      <alignment horizontal="center" vertical="center" wrapText="1"/>
    </xf>
    <xf numFmtId="0" fontId="10" fillId="0" borderId="25" xfId="3" applyNumberFormat="1" applyFont="1" applyBorder="1" applyAlignment="1" applyProtection="1">
      <alignment horizontal="center" vertical="center"/>
    </xf>
    <xf numFmtId="0" fontId="7" fillId="0" borderId="116" xfId="3" applyNumberFormat="1" applyFont="1" applyBorder="1" applyAlignment="1" applyProtection="1">
      <alignment horizontal="center" vertical="center" wrapText="1"/>
    </xf>
    <xf numFmtId="0" fontId="7" fillId="0" borderId="107" xfId="3" applyNumberFormat="1" applyFont="1" applyBorder="1" applyAlignment="1" applyProtection="1">
      <alignment horizontal="center" vertical="center" wrapText="1"/>
    </xf>
    <xf numFmtId="0" fontId="10" fillId="0" borderId="123" xfId="3" applyNumberFormat="1" applyFont="1" applyBorder="1" applyAlignment="1" applyProtection="1">
      <alignment horizontal="center" vertical="center"/>
    </xf>
    <xf numFmtId="0" fontId="4" fillId="0" borderId="108" xfId="3" applyNumberFormat="1" applyFont="1" applyBorder="1" applyAlignment="1" applyProtection="1">
      <alignment horizontal="center" vertical="center" wrapText="1"/>
    </xf>
    <xf numFmtId="0" fontId="4" fillId="0" borderId="100" xfId="3" applyNumberFormat="1" applyFont="1" applyBorder="1" applyAlignment="1" applyProtection="1">
      <alignment horizontal="center" vertical="center" wrapText="1"/>
    </xf>
    <xf numFmtId="0" fontId="4" fillId="0" borderId="116" xfId="3" applyNumberFormat="1" applyFont="1" applyBorder="1" applyAlignment="1" applyProtection="1">
      <alignment horizontal="center" vertical="center" wrapText="1"/>
    </xf>
    <xf numFmtId="0" fontId="4" fillId="0" borderId="124" xfId="3" applyNumberFormat="1" applyFont="1" applyBorder="1" applyAlignment="1" applyProtection="1">
      <alignment horizontal="center" vertical="center" wrapText="1"/>
    </xf>
    <xf numFmtId="0" fontId="4" fillId="0" borderId="103" xfId="3" applyNumberFormat="1" applyFont="1" applyBorder="1" applyAlignment="1" applyProtection="1">
      <alignment horizontal="center" vertical="center" wrapText="1"/>
    </xf>
    <xf numFmtId="0" fontId="4" fillId="0" borderId="125" xfId="3" applyNumberFormat="1" applyFont="1" applyBorder="1" applyAlignment="1" applyProtection="1">
      <alignment horizontal="center" vertical="center" wrapText="1"/>
    </xf>
    <xf numFmtId="188" fontId="24" fillId="0" borderId="133" xfId="3" applyNumberFormat="1" applyFont="1" applyBorder="1" applyAlignment="1" applyProtection="1">
      <alignment horizontal="center" vertical="center"/>
    </xf>
    <xf numFmtId="188" fontId="24" fillId="0" borderId="98" xfId="3" applyNumberFormat="1" applyFont="1" applyBorder="1" applyAlignment="1" applyProtection="1">
      <alignment horizontal="center" vertical="center"/>
    </xf>
    <xf numFmtId="187" fontId="4" fillId="0" borderId="96" xfId="3" applyNumberFormat="1" applyFont="1" applyBorder="1" applyAlignment="1" applyProtection="1">
      <alignment horizontal="center" vertical="center"/>
    </xf>
    <xf numFmtId="187" fontId="4" fillId="0" borderId="98" xfId="3" applyNumberFormat="1" applyFont="1" applyBorder="1" applyAlignment="1" applyProtection="1">
      <alignment horizontal="center" vertical="center"/>
    </xf>
    <xf numFmtId="0" fontId="7" fillId="0" borderId="125" xfId="3" applyNumberFormat="1" applyFont="1" applyBorder="1" applyAlignment="1" applyProtection="1">
      <alignment horizontal="center" vertical="center" wrapText="1"/>
    </xf>
    <xf numFmtId="0" fontId="27" fillId="0" borderId="127" xfId="3" applyNumberFormat="1" applyFont="1" applyBorder="1" applyAlignment="1" applyProtection="1">
      <alignment horizontal="center" vertical="center"/>
    </xf>
    <xf numFmtId="0" fontId="27" fillId="0" borderId="18" xfId="3" applyNumberFormat="1" applyFont="1" applyBorder="1" applyAlignment="1" applyProtection="1">
      <alignment horizontal="center" vertical="center"/>
    </xf>
    <xf numFmtId="0" fontId="27" fillId="0" borderId="19" xfId="3" applyNumberFormat="1" applyFont="1" applyBorder="1" applyAlignment="1" applyProtection="1">
      <alignment horizontal="center" vertical="center"/>
    </xf>
    <xf numFmtId="0" fontId="27" fillId="0" borderId="17" xfId="3" applyNumberFormat="1" applyFont="1" applyBorder="1" applyAlignment="1" applyProtection="1">
      <alignment horizontal="center" vertical="center"/>
    </xf>
    <xf numFmtId="0" fontId="27" fillId="0" borderId="20" xfId="3" applyNumberFormat="1" applyFont="1" applyBorder="1" applyAlignment="1" applyProtection="1">
      <alignment horizontal="center" vertical="center"/>
    </xf>
    <xf numFmtId="0" fontId="31" fillId="0" borderId="128" xfId="3" applyNumberFormat="1" applyFont="1" applyBorder="1" applyAlignment="1" applyProtection="1">
      <alignment horizontal="center" vertical="center" textRotation="255"/>
    </xf>
    <xf numFmtId="0" fontId="31" fillId="0" borderId="129" xfId="3" applyNumberFormat="1" applyFont="1" applyBorder="1" applyAlignment="1" applyProtection="1">
      <alignment horizontal="center" vertical="center" textRotation="255"/>
    </xf>
    <xf numFmtId="0" fontId="31" fillId="0" borderId="121" xfId="3" applyNumberFormat="1" applyFont="1" applyBorder="1" applyAlignment="1" applyProtection="1">
      <alignment horizontal="center" vertical="center" textRotation="255"/>
    </xf>
    <xf numFmtId="0" fontId="27" fillId="0" borderId="130" xfId="3" applyNumberFormat="1" applyFont="1" applyBorder="1" applyAlignment="1" applyProtection="1">
      <alignment horizontal="center" vertical="center"/>
    </xf>
    <xf numFmtId="0" fontId="27" fillId="0" borderId="131" xfId="3" applyNumberFormat="1" applyFont="1" applyBorder="1" applyAlignment="1" applyProtection="1">
      <alignment horizontal="center" vertical="center"/>
    </xf>
    <xf numFmtId="0" fontId="27" fillId="0" borderId="132" xfId="3" applyNumberFormat="1" applyFont="1" applyBorder="1" applyAlignment="1" applyProtection="1">
      <alignment horizontal="center" vertical="center"/>
    </xf>
    <xf numFmtId="0" fontId="4" fillId="0" borderId="132" xfId="3" applyNumberFormat="1" applyFont="1" applyBorder="1" applyAlignment="1" applyProtection="1">
      <alignment horizontal="center" vertical="center" shrinkToFit="1"/>
    </xf>
    <xf numFmtId="0" fontId="4" fillId="0" borderId="134" xfId="3" applyNumberFormat="1" applyFont="1" applyBorder="1" applyAlignment="1" applyProtection="1">
      <alignment horizontal="center" vertical="center" shrinkToFit="1"/>
    </xf>
    <xf numFmtId="0" fontId="4" fillId="0" borderId="131" xfId="3" applyNumberFormat="1" applyFont="1" applyBorder="1" applyAlignment="1" applyProtection="1">
      <alignment horizontal="center" vertical="center" shrinkToFit="1"/>
    </xf>
    <xf numFmtId="49" fontId="4" fillId="0" borderId="132" xfId="3" applyNumberFormat="1" applyFont="1" applyBorder="1" applyAlignment="1" applyProtection="1">
      <alignment horizontal="left" vertical="center"/>
    </xf>
    <xf numFmtId="0" fontId="4" fillId="0" borderId="134" xfId="3" applyNumberFormat="1" applyFont="1" applyBorder="1" applyAlignment="1" applyProtection="1">
      <alignment horizontal="left" vertical="center"/>
    </xf>
    <xf numFmtId="0" fontId="4" fillId="0" borderId="131" xfId="3" applyNumberFormat="1" applyFont="1" applyBorder="1" applyAlignment="1" applyProtection="1">
      <alignment horizontal="left" vertical="center"/>
    </xf>
    <xf numFmtId="183" fontId="4" fillId="0" borderId="132" xfId="3" applyNumberFormat="1" applyFont="1" applyBorder="1" applyAlignment="1" applyProtection="1">
      <alignment horizontal="center" vertical="center"/>
    </xf>
    <xf numFmtId="183" fontId="4" fillId="0" borderId="134" xfId="3" applyNumberFormat="1" applyFont="1" applyBorder="1" applyAlignment="1" applyProtection="1">
      <alignment horizontal="center" vertical="center"/>
    </xf>
    <xf numFmtId="183" fontId="4" fillId="0" borderId="131" xfId="3" applyNumberFormat="1" applyFont="1" applyBorder="1" applyAlignment="1" applyProtection="1">
      <alignment horizontal="center" vertical="center"/>
    </xf>
    <xf numFmtId="183" fontId="4" fillId="0" borderId="132" xfId="1" applyNumberFormat="1" applyFont="1" applyBorder="1" applyAlignment="1" applyProtection="1">
      <alignment vertical="center"/>
    </xf>
    <xf numFmtId="183" fontId="4" fillId="0" borderId="134" xfId="1" applyNumberFormat="1" applyFont="1" applyBorder="1" applyAlignment="1" applyProtection="1">
      <alignment vertical="center"/>
    </xf>
    <xf numFmtId="183" fontId="4" fillId="0" borderId="131" xfId="1" applyNumberFormat="1" applyFont="1" applyBorder="1" applyAlignment="1" applyProtection="1">
      <alignment vertical="center"/>
    </xf>
    <xf numFmtId="0" fontId="4" fillId="0" borderId="132" xfId="3" applyNumberFormat="1" applyFont="1" applyBorder="1" applyAlignment="1" applyProtection="1">
      <alignment horizontal="center" vertical="center"/>
    </xf>
    <xf numFmtId="0" fontId="4" fillId="0" borderId="135" xfId="3" applyNumberFormat="1" applyFont="1" applyBorder="1" applyAlignment="1" applyProtection="1">
      <alignment horizontal="center" vertical="center"/>
    </xf>
    <xf numFmtId="0" fontId="27" fillId="0" borderId="134" xfId="3" applyNumberFormat="1" applyFont="1" applyBorder="1" applyAlignment="1" applyProtection="1">
      <alignment horizontal="center" vertical="center"/>
    </xf>
    <xf numFmtId="0" fontId="27" fillId="0" borderId="108" xfId="3" applyNumberFormat="1" applyFont="1" applyBorder="1" applyAlignment="1" applyProtection="1">
      <alignment horizontal="center" vertical="center"/>
    </xf>
    <xf numFmtId="0" fontId="27" fillId="0" borderId="100" xfId="3" applyNumberFormat="1" applyFont="1" applyBorder="1" applyAlignment="1" applyProtection="1">
      <alignment horizontal="center" vertical="center"/>
    </xf>
    <xf numFmtId="0" fontId="27" fillId="0" borderId="124" xfId="3" applyNumberFormat="1" applyFont="1" applyBorder="1" applyAlignment="1" applyProtection="1">
      <alignment horizontal="center" vertical="center"/>
    </xf>
    <xf numFmtId="0" fontId="27" fillId="0" borderId="103" xfId="3" applyNumberFormat="1" applyFont="1" applyBorder="1" applyAlignment="1" applyProtection="1">
      <alignment horizontal="center" vertical="center"/>
    </xf>
    <xf numFmtId="0" fontId="29" fillId="0" borderId="100" xfId="3" applyNumberFormat="1" applyFont="1" applyBorder="1" applyAlignment="1" applyProtection="1">
      <alignment horizontal="center" vertical="center" wrapText="1"/>
    </xf>
    <xf numFmtId="0" fontId="29" fillId="0" borderId="103" xfId="3" applyNumberFormat="1" applyFont="1" applyBorder="1" applyAlignment="1" applyProtection="1">
      <alignment horizontal="center" vertical="center" wrapText="1"/>
    </xf>
    <xf numFmtId="0" fontId="27" fillId="0" borderId="110" xfId="3" applyFont="1" applyBorder="1" applyAlignment="1" applyProtection="1">
      <alignment horizontal="right" vertical="center"/>
      <protection locked="0"/>
    </xf>
    <xf numFmtId="0" fontId="32" fillId="0" borderId="0" xfId="5" applyFont="1" applyAlignment="1" applyProtection="1">
      <alignment horizontal="right" vertical="center"/>
      <protection locked="0"/>
    </xf>
    <xf numFmtId="0" fontId="27" fillId="0" borderId="116" xfId="3" applyNumberFormat="1" applyFont="1" applyBorder="1" applyAlignment="1" applyProtection="1">
      <alignment horizontal="center" vertical="center"/>
    </xf>
    <xf numFmtId="0" fontId="27" fillId="0" borderId="125" xfId="3" applyNumberFormat="1" applyFont="1" applyBorder="1" applyAlignment="1" applyProtection="1">
      <alignment horizontal="center" vertical="center"/>
    </xf>
    <xf numFmtId="183" fontId="5" fillId="0" borderId="133" xfId="2" applyNumberFormat="1" applyFont="1" applyBorder="1" applyAlignment="1" applyProtection="1">
      <alignment horizontal="center" vertical="center"/>
    </xf>
    <xf numFmtId="183" fontId="5" fillId="0" borderId="97" xfId="2" applyNumberFormat="1" applyFont="1" applyBorder="1" applyAlignment="1" applyProtection="1">
      <alignment horizontal="center" vertical="center"/>
    </xf>
    <xf numFmtId="183" fontId="5" fillId="0" borderId="98" xfId="2" applyNumberFormat="1" applyFont="1" applyBorder="1" applyAlignment="1" applyProtection="1">
      <alignment horizontal="center" vertical="center"/>
    </xf>
    <xf numFmtId="183" fontId="4" fillId="0" borderId="96" xfId="1" applyNumberFormat="1" applyFont="1" applyBorder="1" applyAlignment="1" applyProtection="1">
      <alignment horizontal="right" vertical="center"/>
    </xf>
    <xf numFmtId="183" fontId="4" fillId="0" borderId="97" xfId="1" applyNumberFormat="1" applyFont="1" applyBorder="1" applyAlignment="1" applyProtection="1">
      <alignment horizontal="right" vertical="center"/>
    </xf>
    <xf numFmtId="183" fontId="4" fillId="0" borderId="98" xfId="1" applyNumberFormat="1" applyFont="1" applyBorder="1" applyAlignment="1" applyProtection="1">
      <alignment horizontal="right" vertical="center"/>
    </xf>
  </cellXfs>
  <cellStyles count="6">
    <cellStyle name="쉼표 [0]" xfId="1" builtinId="6"/>
    <cellStyle name="통화 [0]" xfId="2" builtinId="7"/>
    <cellStyle name="표준" xfId="0" builtinId="0"/>
    <cellStyle name="표준_Book1" xfId="4" xr:uid="{00000000-0005-0000-0000-000003000000}"/>
    <cellStyle name="표준_세금계산서" xfId="3" xr:uid="{00000000-0005-0000-0000-000004000000}"/>
    <cellStyle name="하이퍼링크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51088;&#47308;&#51077;&#47141;!A1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57150</xdr:colOff>
          <xdr:row>3</xdr:row>
          <xdr:rowOff>0</xdr:rowOff>
        </xdr:from>
        <xdr:to>
          <xdr:col>22</xdr:col>
          <xdr:colOff>600075</xdr:colOff>
          <xdr:row>4</xdr:row>
          <xdr:rowOff>95250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ko-KR" altLang="en-US" sz="1000" b="1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인쇄하기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57150</xdr:colOff>
          <xdr:row>5</xdr:row>
          <xdr:rowOff>9525</xdr:rowOff>
        </xdr:from>
        <xdr:to>
          <xdr:col>22</xdr:col>
          <xdr:colOff>600075</xdr:colOff>
          <xdr:row>6</xdr:row>
          <xdr:rowOff>104775</xdr:rowOff>
        </xdr:to>
        <xdr:sp macro="" textlink="">
          <xdr:nvSpPr>
            <xdr:cNvPr id="2058" name="Button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ko-KR" altLang="en-US" sz="1000" b="1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새로 작성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257175</xdr:colOff>
          <xdr:row>4</xdr:row>
          <xdr:rowOff>9525</xdr:rowOff>
        </xdr:from>
        <xdr:to>
          <xdr:col>34</xdr:col>
          <xdr:colOff>38100</xdr:colOff>
          <xdr:row>5</xdr:row>
          <xdr:rowOff>123825</xdr:rowOff>
        </xdr:to>
        <xdr:sp macro="" textlink="">
          <xdr:nvSpPr>
            <xdr:cNvPr id="4100" name="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ko-KR" altLang="en-US" sz="1000" b="1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인쇄하기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257175</xdr:colOff>
          <xdr:row>6</xdr:row>
          <xdr:rowOff>76200</xdr:rowOff>
        </xdr:from>
        <xdr:to>
          <xdr:col>34</xdr:col>
          <xdr:colOff>38100</xdr:colOff>
          <xdr:row>7</xdr:row>
          <xdr:rowOff>190500</xdr:rowOff>
        </xdr:to>
        <xdr:sp macro="" textlink="">
          <xdr:nvSpPr>
            <xdr:cNvPr id="4103" name="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ko-KR" altLang="en-US" sz="1000" b="1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새로 작성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66675</xdr:colOff>
          <xdr:row>4</xdr:row>
          <xdr:rowOff>0</xdr:rowOff>
        </xdr:from>
        <xdr:to>
          <xdr:col>32</xdr:col>
          <xdr:colOff>666750</xdr:colOff>
          <xdr:row>5</xdr:row>
          <xdr:rowOff>142875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4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ko-KR" altLang="en-US" sz="1000" b="1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거래명세서 작성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76200</xdr:colOff>
          <xdr:row>6</xdr:row>
          <xdr:rowOff>76200</xdr:rowOff>
        </xdr:from>
        <xdr:to>
          <xdr:col>32</xdr:col>
          <xdr:colOff>676275</xdr:colOff>
          <xdr:row>7</xdr:row>
          <xdr:rowOff>190500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4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1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인쇄하기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76200</xdr:colOff>
          <xdr:row>6</xdr:row>
          <xdr:rowOff>76200</xdr:rowOff>
        </xdr:from>
        <xdr:to>
          <xdr:col>32</xdr:col>
          <xdr:colOff>676275</xdr:colOff>
          <xdr:row>7</xdr:row>
          <xdr:rowOff>190500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4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ko-KR" altLang="en-US" sz="1000" b="1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인쇄하기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123825</xdr:colOff>
      <xdr:row>0</xdr:row>
      <xdr:rowOff>0</xdr:rowOff>
    </xdr:from>
    <xdr:to>
      <xdr:col>31</xdr:col>
      <xdr:colOff>85725</xdr:colOff>
      <xdr:row>0</xdr:row>
      <xdr:rowOff>0</xdr:rowOff>
    </xdr:to>
    <xdr:sp macro="" textlink="">
      <xdr:nvSpPr>
        <xdr:cNvPr id="5121" name="Text 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1140000}"/>
            </a:ext>
          </a:extLst>
        </xdr:cNvPr>
        <xdr:cNvSpPr txBox="1">
          <a:spLocks noChangeArrowheads="1"/>
        </xdr:cNvSpPr>
      </xdr:nvSpPr>
      <xdr:spPr bwMode="auto">
        <a:xfrm>
          <a:off x="4752975" y="0"/>
          <a:ext cx="13620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1" i="0" u="sng" strike="noStrike" baseline="0">
              <a:solidFill>
                <a:srgbClr val="FF0000"/>
              </a:solidFill>
              <a:latin typeface="굴림"/>
              <a:ea typeface="굴림"/>
            </a:rPr>
            <a:t>입력페이지로 이동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19050</xdr:colOff>
          <xdr:row>4</xdr:row>
          <xdr:rowOff>152400</xdr:rowOff>
        </xdr:from>
        <xdr:to>
          <xdr:col>35</xdr:col>
          <xdr:colOff>771525</xdr:colOff>
          <xdr:row>7</xdr:row>
          <xdr:rowOff>28575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5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ko-KR" altLang="en-US" sz="1000" b="1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세금계산서 작성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19050</xdr:colOff>
          <xdr:row>8</xdr:row>
          <xdr:rowOff>47625</xdr:rowOff>
        </xdr:from>
        <xdr:to>
          <xdr:col>35</xdr:col>
          <xdr:colOff>771525</xdr:colOff>
          <xdr:row>10</xdr:row>
          <xdr:rowOff>66675</xdr:rowOff>
        </xdr:to>
        <xdr:sp macro="" textlink="">
          <xdr:nvSpPr>
            <xdr:cNvPr id="5125" name="Button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5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ko-KR" altLang="en-US" sz="1000" b="1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인쇄하기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3"/>
  </sheetPr>
  <dimension ref="A1:G10"/>
  <sheetViews>
    <sheetView workbookViewId="0">
      <selection activeCell="A2" sqref="A2"/>
    </sheetView>
  </sheetViews>
  <sheetFormatPr defaultColWidth="6.21875" defaultRowHeight="18" customHeight="1" x14ac:dyDescent="0.15"/>
  <cols>
    <col min="1" max="1" width="11.77734375" style="13" customWidth="1"/>
    <col min="2" max="2" width="8" style="13" customWidth="1"/>
    <col min="3" max="3" width="15.21875" style="13" customWidth="1"/>
    <col min="4" max="4" width="24.109375" style="13" customWidth="1"/>
    <col min="5" max="5" width="10.5546875" style="13" customWidth="1"/>
    <col min="6" max="7" width="10.6640625" style="13" customWidth="1"/>
    <col min="8" max="16384" width="6.21875" style="13"/>
  </cols>
  <sheetData>
    <row r="1" spans="1:7" ht="18" customHeight="1" x14ac:dyDescent="0.15">
      <c r="A1" s="30" t="s">
        <v>41</v>
      </c>
      <c r="B1" s="30" t="s">
        <v>42</v>
      </c>
      <c r="C1" s="30" t="s">
        <v>43</v>
      </c>
      <c r="D1" s="30" t="s">
        <v>44</v>
      </c>
      <c r="E1" s="30" t="s">
        <v>45</v>
      </c>
      <c r="F1" s="30" t="s">
        <v>46</v>
      </c>
      <c r="G1" s="30" t="s">
        <v>47</v>
      </c>
    </row>
    <row r="2" spans="1:7" ht="18" customHeight="1" x14ac:dyDescent="0.15">
      <c r="A2" s="15" t="s">
        <v>48</v>
      </c>
      <c r="B2" s="15" t="s">
        <v>49</v>
      </c>
      <c r="C2" s="15" t="s">
        <v>50</v>
      </c>
      <c r="D2" s="16" t="s">
        <v>29</v>
      </c>
      <c r="E2" s="15" t="s">
        <v>51</v>
      </c>
      <c r="F2" s="15" t="s">
        <v>52</v>
      </c>
      <c r="G2" s="15" t="s">
        <v>53</v>
      </c>
    </row>
    <row r="3" spans="1:7" ht="18" customHeight="1" x14ac:dyDescent="0.15">
      <c r="A3" s="15" t="s">
        <v>54</v>
      </c>
      <c r="B3" s="15" t="s">
        <v>55</v>
      </c>
      <c r="C3" s="15" t="s">
        <v>56</v>
      </c>
      <c r="D3" s="16" t="s">
        <v>196</v>
      </c>
      <c r="E3" s="15" t="s">
        <v>30</v>
      </c>
      <c r="F3" s="15" t="s">
        <v>52</v>
      </c>
      <c r="G3" s="15" t="s">
        <v>57</v>
      </c>
    </row>
    <row r="4" spans="1:7" ht="18" customHeight="1" x14ac:dyDescent="0.15">
      <c r="A4" s="15" t="s">
        <v>58</v>
      </c>
      <c r="B4" s="15" t="s">
        <v>59</v>
      </c>
      <c r="C4" s="15" t="s">
        <v>60</v>
      </c>
      <c r="D4" s="16" t="s">
        <v>61</v>
      </c>
      <c r="E4" s="15" t="s">
        <v>31</v>
      </c>
      <c r="F4" s="15" t="s">
        <v>62</v>
      </c>
      <c r="G4" s="15" t="s">
        <v>63</v>
      </c>
    </row>
    <row r="5" spans="1:7" ht="18" customHeight="1" x14ac:dyDescent="0.15">
      <c r="A5" s="15" t="s">
        <v>64</v>
      </c>
      <c r="B5" s="15" t="s">
        <v>65</v>
      </c>
      <c r="C5" s="15" t="s">
        <v>66</v>
      </c>
      <c r="D5" s="16" t="s">
        <v>67</v>
      </c>
      <c r="E5" s="15" t="s">
        <v>32</v>
      </c>
      <c r="F5" s="15" t="s">
        <v>68</v>
      </c>
      <c r="G5" s="15" t="s">
        <v>69</v>
      </c>
    </row>
    <row r="6" spans="1:7" ht="18" customHeight="1" x14ac:dyDescent="0.15">
      <c r="A6" s="15" t="s">
        <v>70</v>
      </c>
      <c r="B6" s="15" t="s">
        <v>71</v>
      </c>
      <c r="C6" s="15" t="s">
        <v>72</v>
      </c>
      <c r="D6" s="16" t="s">
        <v>73</v>
      </c>
      <c r="E6" s="15" t="s">
        <v>33</v>
      </c>
      <c r="F6" s="15" t="s">
        <v>74</v>
      </c>
      <c r="G6" s="15" t="s">
        <v>75</v>
      </c>
    </row>
    <row r="7" spans="1:7" ht="18" customHeight="1" x14ac:dyDescent="0.15">
      <c r="A7" s="15"/>
      <c r="B7" s="15"/>
      <c r="C7" s="15"/>
      <c r="D7" s="16"/>
      <c r="E7" s="15"/>
      <c r="F7" s="15"/>
      <c r="G7" s="15"/>
    </row>
    <row r="8" spans="1:7" ht="18" customHeight="1" x14ac:dyDescent="0.15">
      <c r="A8" s="15"/>
      <c r="B8" s="15"/>
      <c r="C8" s="15"/>
      <c r="D8" s="16"/>
      <c r="E8" s="15"/>
      <c r="F8" s="15"/>
      <c r="G8" s="15"/>
    </row>
    <row r="9" spans="1:7" ht="18" customHeight="1" x14ac:dyDescent="0.15">
      <c r="A9" s="15"/>
      <c r="B9" s="15"/>
      <c r="C9" s="15"/>
      <c r="D9" s="16"/>
      <c r="E9" s="15"/>
      <c r="F9" s="15"/>
      <c r="G9" s="15"/>
    </row>
    <row r="10" spans="1:7" ht="18" customHeight="1" x14ac:dyDescent="0.15">
      <c r="A10" s="15"/>
      <c r="B10" s="15"/>
      <c r="C10" s="15"/>
      <c r="D10" s="16"/>
      <c r="E10" s="15"/>
      <c r="F10" s="15"/>
      <c r="G10" s="15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indexed="43"/>
  </sheetPr>
  <dimension ref="A1:C20"/>
  <sheetViews>
    <sheetView workbookViewId="0">
      <selection activeCell="A8" sqref="A8"/>
    </sheetView>
  </sheetViews>
  <sheetFormatPr defaultColWidth="11" defaultRowHeight="19.5" customHeight="1" x14ac:dyDescent="0.15"/>
  <cols>
    <col min="1" max="1" width="16.33203125" bestFit="1" customWidth="1"/>
    <col min="2" max="2" width="11" style="1" customWidth="1"/>
  </cols>
  <sheetData>
    <row r="1" spans="1:3" ht="18.75" customHeight="1" x14ac:dyDescent="0.15">
      <c r="A1" s="31" t="s">
        <v>39</v>
      </c>
      <c r="B1" s="31" t="s">
        <v>27</v>
      </c>
      <c r="C1" s="31" t="s">
        <v>28</v>
      </c>
    </row>
    <row r="2" spans="1:3" ht="19.5" customHeight="1" x14ac:dyDescent="0.15">
      <c r="A2" s="17" t="s">
        <v>18</v>
      </c>
      <c r="B2" s="18" t="s">
        <v>19</v>
      </c>
      <c r="C2" s="19">
        <v>65000</v>
      </c>
    </row>
    <row r="3" spans="1:3" ht="19.5" customHeight="1" x14ac:dyDescent="0.15">
      <c r="A3" s="17" t="s">
        <v>20</v>
      </c>
      <c r="B3" s="18" t="s">
        <v>21</v>
      </c>
      <c r="C3" s="19">
        <v>15500</v>
      </c>
    </row>
    <row r="4" spans="1:3" ht="19.5" customHeight="1" x14ac:dyDescent="0.15">
      <c r="A4" s="17" t="s">
        <v>22</v>
      </c>
      <c r="B4" s="18" t="s">
        <v>23</v>
      </c>
      <c r="C4" s="19">
        <v>33800</v>
      </c>
    </row>
    <row r="5" spans="1:3" ht="19.5" customHeight="1" x14ac:dyDescent="0.15">
      <c r="A5" s="17" t="s">
        <v>24</v>
      </c>
      <c r="B5" s="18" t="s">
        <v>21</v>
      </c>
      <c r="C5" s="19">
        <v>16500</v>
      </c>
    </row>
    <row r="6" spans="1:3" ht="19.5" customHeight="1" x14ac:dyDescent="0.15">
      <c r="A6" s="17" t="s">
        <v>25</v>
      </c>
      <c r="B6" s="18" t="s">
        <v>23</v>
      </c>
      <c r="C6" s="19">
        <v>30800</v>
      </c>
    </row>
    <row r="7" spans="1:3" ht="19.5" customHeight="1" x14ac:dyDescent="0.15">
      <c r="A7" s="17" t="s">
        <v>26</v>
      </c>
      <c r="B7" s="18" t="s">
        <v>23</v>
      </c>
      <c r="C7" s="19">
        <v>30600</v>
      </c>
    </row>
    <row r="8" spans="1:3" ht="19.5" customHeight="1" x14ac:dyDescent="0.15">
      <c r="A8" s="17"/>
      <c r="B8" s="18"/>
      <c r="C8" s="17"/>
    </row>
    <row r="9" spans="1:3" ht="19.5" customHeight="1" x14ac:dyDescent="0.15">
      <c r="A9" s="17"/>
      <c r="B9" s="18"/>
      <c r="C9" s="17"/>
    </row>
    <row r="10" spans="1:3" ht="19.5" customHeight="1" x14ac:dyDescent="0.15">
      <c r="A10" s="17"/>
      <c r="B10" s="18"/>
      <c r="C10" s="17"/>
    </row>
    <row r="11" spans="1:3" ht="19.5" customHeight="1" x14ac:dyDescent="0.15">
      <c r="A11" s="17"/>
      <c r="B11" s="18"/>
      <c r="C11" s="17"/>
    </row>
    <row r="12" spans="1:3" ht="19.5" customHeight="1" x14ac:dyDescent="0.15">
      <c r="A12" s="17"/>
      <c r="B12" s="18"/>
      <c r="C12" s="17"/>
    </row>
    <row r="13" spans="1:3" ht="19.5" customHeight="1" x14ac:dyDescent="0.15">
      <c r="A13" s="17"/>
      <c r="B13" s="18"/>
      <c r="C13" s="17"/>
    </row>
    <row r="14" spans="1:3" ht="19.5" customHeight="1" x14ac:dyDescent="0.15">
      <c r="A14" s="17"/>
      <c r="B14" s="18"/>
      <c r="C14" s="17"/>
    </row>
    <row r="15" spans="1:3" ht="19.5" customHeight="1" x14ac:dyDescent="0.15">
      <c r="A15" s="17"/>
      <c r="B15" s="18"/>
      <c r="C15" s="17"/>
    </row>
    <row r="16" spans="1:3" ht="19.5" customHeight="1" x14ac:dyDescent="0.15">
      <c r="A16" s="17"/>
      <c r="B16" s="18"/>
      <c r="C16" s="17"/>
    </row>
    <row r="17" spans="1:3" ht="19.5" customHeight="1" x14ac:dyDescent="0.15">
      <c r="A17" s="17"/>
      <c r="B17" s="18"/>
      <c r="C17" s="17"/>
    </row>
    <row r="18" spans="1:3" ht="19.5" customHeight="1" x14ac:dyDescent="0.15">
      <c r="A18" s="17"/>
      <c r="B18" s="18"/>
      <c r="C18" s="17"/>
    </row>
    <row r="19" spans="1:3" ht="19.5" customHeight="1" x14ac:dyDescent="0.15">
      <c r="A19" s="17"/>
      <c r="B19" s="18"/>
      <c r="C19" s="17"/>
    </row>
    <row r="20" spans="1:3" ht="19.5" customHeight="1" x14ac:dyDescent="0.15">
      <c r="A20" s="17"/>
      <c r="B20" s="18"/>
      <c r="C20" s="17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indexed="47"/>
  </sheetPr>
  <dimension ref="A1:U33"/>
  <sheetViews>
    <sheetView showGridLines="0" tabSelected="1" workbookViewId="0">
      <selection activeCell="A5" sqref="A5"/>
    </sheetView>
  </sheetViews>
  <sheetFormatPr defaultRowHeight="21" customHeight="1" x14ac:dyDescent="0.15"/>
  <cols>
    <col min="1" max="1" width="5.109375" style="22" bestFit="1" customWidth="1"/>
    <col min="2" max="2" width="8.88671875" style="22"/>
    <col min="3" max="3" width="10.77734375" style="22" customWidth="1"/>
    <col min="4" max="4" width="7.21875" style="24" customWidth="1"/>
    <col min="5" max="5" width="5.109375" style="22" customWidth="1"/>
    <col min="6" max="6" width="7.5546875" style="26" customWidth="1"/>
    <col min="7" max="7" width="10.88671875" style="26" customWidth="1"/>
    <col min="8" max="8" width="7.5546875" style="26" customWidth="1"/>
    <col min="9" max="9" width="8.88671875" style="24"/>
    <col min="10" max="10" width="3.5546875" style="22" hidden="1" customWidth="1"/>
    <col min="11" max="13" width="0" style="24" hidden="1" customWidth="1"/>
    <col min="14" max="14" width="6.109375" style="24" hidden="1" customWidth="1"/>
    <col min="15" max="15" width="8.77734375" style="24" hidden="1" customWidth="1"/>
    <col min="16" max="16" width="11.44140625" style="24" hidden="1" customWidth="1"/>
    <col min="17" max="17" width="0" style="24" hidden="1" customWidth="1"/>
    <col min="18" max="18" width="11.77734375" style="24" hidden="1" customWidth="1"/>
    <col min="19" max="19" width="3.33203125" style="22" hidden="1" customWidth="1"/>
    <col min="20" max="21" width="10.44140625" style="22" hidden="1" customWidth="1"/>
    <col min="22" max="16384" width="8.88671875" style="22"/>
  </cols>
  <sheetData>
    <row r="1" spans="1:21" ht="21" customHeight="1" x14ac:dyDescent="0.15">
      <c r="A1" s="21"/>
      <c r="B1" s="21"/>
      <c r="C1" s="21"/>
      <c r="D1" s="23"/>
      <c r="E1" s="21"/>
      <c r="F1" s="25"/>
      <c r="G1" s="25"/>
      <c r="H1" s="25"/>
      <c r="I1" s="27"/>
    </row>
    <row r="2" spans="1:21" ht="21" customHeight="1" x14ac:dyDescent="0.15">
      <c r="A2" s="21" t="s">
        <v>84</v>
      </c>
      <c r="B2" s="21"/>
      <c r="C2" s="21"/>
      <c r="D2" s="23"/>
      <c r="E2" s="21"/>
      <c r="F2" s="25"/>
      <c r="G2" s="25"/>
      <c r="H2" s="25"/>
      <c r="I2" s="27"/>
      <c r="K2" s="98" t="s">
        <v>188</v>
      </c>
      <c r="L2" s="99"/>
      <c r="M2" s="100"/>
      <c r="O2" s="98" t="s">
        <v>189</v>
      </c>
      <c r="P2" s="99"/>
      <c r="Q2" s="100"/>
      <c r="T2" s="101" t="s">
        <v>193</v>
      </c>
      <c r="U2" s="102"/>
    </row>
    <row r="3" spans="1:21" ht="21" customHeight="1" x14ac:dyDescent="0.15">
      <c r="A3" s="73"/>
      <c r="B3" s="73"/>
      <c r="C3" s="73"/>
      <c r="D3" s="27"/>
      <c r="E3" s="73"/>
      <c r="F3" s="74"/>
      <c r="G3" s="74"/>
      <c r="H3" s="74"/>
      <c r="I3" s="27"/>
      <c r="K3" s="83" t="s">
        <v>94</v>
      </c>
      <c r="L3" s="83" t="s">
        <v>95</v>
      </c>
      <c r="M3" s="83" t="s">
        <v>95</v>
      </c>
      <c r="O3" s="83" t="s">
        <v>94</v>
      </c>
      <c r="P3" s="83" t="s">
        <v>95</v>
      </c>
      <c r="Q3" s="83" t="s">
        <v>95</v>
      </c>
      <c r="R3" s="22"/>
      <c r="T3" s="87" t="s">
        <v>190</v>
      </c>
      <c r="U3" s="89"/>
    </row>
    <row r="4" spans="1:21" ht="21" customHeight="1" x14ac:dyDescent="0.15">
      <c r="A4" s="95" t="s">
        <v>89</v>
      </c>
      <c r="B4" s="95" t="s">
        <v>90</v>
      </c>
      <c r="C4" s="95" t="s">
        <v>91</v>
      </c>
      <c r="D4" s="96" t="s">
        <v>92</v>
      </c>
      <c r="E4" s="95" t="s">
        <v>13</v>
      </c>
      <c r="F4" s="97" t="s">
        <v>14</v>
      </c>
      <c r="G4" s="97" t="s">
        <v>93</v>
      </c>
      <c r="H4" s="97" t="s">
        <v>16</v>
      </c>
      <c r="I4" s="96" t="s">
        <v>88</v>
      </c>
      <c r="J4" s="20"/>
      <c r="K4" s="84"/>
      <c r="L4" s="85"/>
      <c r="M4" s="84"/>
      <c r="O4" s="86"/>
      <c r="P4" s="86"/>
      <c r="Q4" s="86"/>
      <c r="R4" s="22"/>
      <c r="T4" s="87" t="s">
        <v>191</v>
      </c>
      <c r="U4" s="88"/>
    </row>
    <row r="5" spans="1:21" ht="21" customHeight="1" x14ac:dyDescent="0.15">
      <c r="A5" s="75"/>
      <c r="B5" s="76"/>
      <c r="C5" s="76"/>
      <c r="D5" s="77"/>
      <c r="E5" s="78"/>
      <c r="F5" s="79"/>
      <c r="G5" s="79"/>
      <c r="H5" s="79"/>
      <c r="I5" s="80"/>
      <c r="T5" s="87" t="s">
        <v>192</v>
      </c>
      <c r="U5" s="88"/>
    </row>
    <row r="6" spans="1:21" ht="21" customHeight="1" x14ac:dyDescent="0.15">
      <c r="A6" s="75"/>
      <c r="B6" s="76"/>
      <c r="C6" s="76"/>
      <c r="D6" s="77"/>
      <c r="E6" s="78"/>
      <c r="F6" s="79"/>
      <c r="G6" s="79"/>
      <c r="H6" s="79"/>
      <c r="I6" s="80"/>
      <c r="K6" s="28" t="s">
        <v>83</v>
      </c>
      <c r="L6" s="28" t="s">
        <v>91</v>
      </c>
      <c r="M6" s="28" t="s">
        <v>92</v>
      </c>
      <c r="N6" s="28" t="s">
        <v>13</v>
      </c>
      <c r="O6" s="29" t="s">
        <v>14</v>
      </c>
      <c r="P6" s="29" t="s">
        <v>93</v>
      </c>
      <c r="Q6" s="29" t="s">
        <v>16</v>
      </c>
      <c r="R6" s="28" t="s">
        <v>88</v>
      </c>
    </row>
    <row r="7" spans="1:21" ht="21" customHeight="1" x14ac:dyDescent="0.15">
      <c r="A7" s="75"/>
      <c r="B7" s="76"/>
      <c r="C7" s="76"/>
      <c r="D7" s="77"/>
      <c r="E7" s="78"/>
      <c r="F7" s="79"/>
      <c r="G7" s="79"/>
      <c r="H7" s="79"/>
      <c r="I7" s="80"/>
      <c r="K7" s="81"/>
      <c r="L7" s="82"/>
      <c r="M7" s="77"/>
      <c r="N7" s="79"/>
      <c r="O7" s="79"/>
      <c r="P7" s="79"/>
      <c r="Q7" s="79"/>
      <c r="R7" s="80"/>
    </row>
    <row r="8" spans="1:21" ht="21" customHeight="1" x14ac:dyDescent="0.15">
      <c r="A8" s="75"/>
      <c r="B8" s="76"/>
      <c r="C8" s="76"/>
      <c r="D8" s="77"/>
      <c r="E8" s="78"/>
      <c r="F8" s="79"/>
      <c r="G8" s="79"/>
      <c r="H8" s="79"/>
      <c r="I8" s="80"/>
      <c r="K8" s="81"/>
      <c r="L8" s="82"/>
      <c r="M8" s="77"/>
      <c r="N8" s="79"/>
      <c r="O8" s="79"/>
      <c r="P8" s="79"/>
      <c r="Q8" s="79"/>
      <c r="R8" s="80"/>
    </row>
    <row r="9" spans="1:21" ht="21" customHeight="1" x14ac:dyDescent="0.15">
      <c r="A9" s="75"/>
      <c r="B9" s="76"/>
      <c r="C9" s="76"/>
      <c r="D9" s="77"/>
      <c r="E9" s="78"/>
      <c r="F9" s="79"/>
      <c r="G9" s="79"/>
      <c r="H9" s="79"/>
      <c r="I9" s="80"/>
      <c r="K9" s="81"/>
      <c r="L9" s="82"/>
      <c r="M9" s="77"/>
      <c r="N9" s="79"/>
      <c r="O9" s="79"/>
      <c r="P9" s="79"/>
      <c r="Q9" s="79"/>
      <c r="R9" s="80"/>
    </row>
    <row r="10" spans="1:21" ht="21" customHeight="1" x14ac:dyDescent="0.15">
      <c r="A10" s="75"/>
      <c r="B10" s="76"/>
      <c r="C10" s="76"/>
      <c r="D10" s="77"/>
      <c r="E10" s="78"/>
      <c r="F10" s="79"/>
      <c r="G10" s="79"/>
      <c r="H10" s="79"/>
      <c r="I10" s="80"/>
      <c r="K10" s="81"/>
      <c r="L10" s="82"/>
      <c r="M10" s="77"/>
      <c r="N10" s="79"/>
      <c r="O10" s="79"/>
      <c r="P10" s="79"/>
      <c r="Q10" s="79"/>
      <c r="R10" s="80"/>
    </row>
    <row r="11" spans="1:21" ht="21" customHeight="1" x14ac:dyDescent="0.15">
      <c r="A11" s="75"/>
      <c r="B11" s="76"/>
      <c r="C11" s="76"/>
      <c r="D11" s="77"/>
      <c r="E11" s="78"/>
      <c r="F11" s="79"/>
      <c r="G11" s="79"/>
      <c r="H11" s="79"/>
      <c r="I11" s="80"/>
      <c r="K11" s="81"/>
      <c r="L11" s="82"/>
      <c r="M11" s="77"/>
      <c r="N11" s="79"/>
      <c r="O11" s="79"/>
      <c r="P11" s="79"/>
      <c r="Q11" s="79"/>
      <c r="R11" s="80"/>
    </row>
    <row r="12" spans="1:21" ht="21" customHeight="1" x14ac:dyDescent="0.15">
      <c r="A12" s="75"/>
      <c r="B12" s="76"/>
      <c r="C12" s="76"/>
      <c r="D12" s="77"/>
      <c r="E12" s="78"/>
      <c r="F12" s="79"/>
      <c r="G12" s="79"/>
      <c r="H12" s="79"/>
      <c r="I12" s="80"/>
      <c r="K12" s="81"/>
      <c r="L12" s="82"/>
      <c r="M12" s="77"/>
      <c r="N12" s="79"/>
      <c r="O12" s="79"/>
      <c r="P12" s="79"/>
      <c r="Q12" s="79"/>
      <c r="R12" s="80"/>
    </row>
    <row r="13" spans="1:21" ht="21" customHeight="1" x14ac:dyDescent="0.15">
      <c r="A13" s="75"/>
      <c r="B13" s="76"/>
      <c r="C13" s="76"/>
      <c r="D13" s="77"/>
      <c r="E13" s="78"/>
      <c r="F13" s="79"/>
      <c r="G13" s="79"/>
      <c r="H13" s="79"/>
      <c r="I13" s="80"/>
      <c r="K13" s="82"/>
      <c r="L13" s="82"/>
      <c r="M13" s="82"/>
      <c r="N13" s="82"/>
      <c r="O13" s="82"/>
      <c r="P13" s="82"/>
      <c r="Q13" s="82"/>
      <c r="R13" s="82"/>
    </row>
    <row r="14" spans="1:21" ht="21" customHeight="1" x14ac:dyDescent="0.15">
      <c r="A14" s="75"/>
      <c r="B14" s="76"/>
      <c r="C14" s="76"/>
      <c r="D14" s="77"/>
      <c r="E14" s="78"/>
      <c r="F14" s="79"/>
      <c r="G14" s="79"/>
      <c r="H14" s="79"/>
      <c r="I14" s="80"/>
      <c r="K14" s="82"/>
      <c r="L14" s="82"/>
      <c r="M14" s="82"/>
      <c r="N14" s="82"/>
      <c r="O14" s="82"/>
      <c r="P14" s="82"/>
      <c r="Q14" s="82"/>
      <c r="R14" s="82"/>
    </row>
    <row r="15" spans="1:21" ht="21" customHeight="1" x14ac:dyDescent="0.15">
      <c r="A15" s="75"/>
      <c r="B15" s="76"/>
      <c r="C15" s="76"/>
      <c r="D15" s="77"/>
      <c r="E15" s="78"/>
      <c r="F15" s="79"/>
      <c r="G15" s="79"/>
      <c r="H15" s="79"/>
      <c r="I15" s="80"/>
      <c r="K15" s="82"/>
      <c r="L15" s="82"/>
      <c r="M15" s="82"/>
      <c r="N15" s="82"/>
      <c r="O15" s="82"/>
      <c r="P15" s="82"/>
      <c r="Q15" s="82"/>
      <c r="R15" s="82"/>
    </row>
    <row r="16" spans="1:21" ht="21" customHeight="1" x14ac:dyDescent="0.15">
      <c r="A16" s="75"/>
      <c r="B16" s="76"/>
      <c r="C16" s="76"/>
      <c r="D16" s="77"/>
      <c r="E16" s="78"/>
      <c r="F16" s="79"/>
      <c r="G16" s="79"/>
      <c r="H16" s="79"/>
      <c r="I16" s="80"/>
      <c r="K16" s="82"/>
      <c r="L16" s="82"/>
      <c r="M16" s="82"/>
      <c r="N16" s="82"/>
      <c r="O16" s="82"/>
      <c r="P16" s="82"/>
      <c r="Q16" s="82"/>
      <c r="R16" s="82"/>
    </row>
    <row r="17" spans="1:18" ht="21" customHeight="1" x14ac:dyDescent="0.15">
      <c r="A17" s="75"/>
      <c r="B17" s="76"/>
      <c r="C17" s="76"/>
      <c r="D17" s="77"/>
      <c r="E17" s="78"/>
      <c r="F17" s="79"/>
      <c r="G17" s="79"/>
      <c r="H17" s="79"/>
      <c r="I17" s="80"/>
      <c r="K17" s="82"/>
      <c r="L17" s="82"/>
      <c r="M17" s="82"/>
      <c r="N17" s="82"/>
      <c r="O17" s="82"/>
      <c r="P17" s="82"/>
      <c r="Q17" s="82"/>
      <c r="R17" s="82"/>
    </row>
    <row r="18" spans="1:18" ht="21" customHeight="1" x14ac:dyDescent="0.15">
      <c r="A18" s="75"/>
      <c r="B18" s="76"/>
      <c r="C18" s="76"/>
      <c r="D18" s="77"/>
      <c r="E18" s="78"/>
      <c r="F18" s="79"/>
      <c r="G18" s="79"/>
      <c r="H18" s="79"/>
      <c r="I18" s="80"/>
      <c r="K18" s="82"/>
      <c r="L18" s="82"/>
      <c r="M18" s="82"/>
      <c r="N18" s="82"/>
      <c r="O18" s="82"/>
      <c r="P18" s="82"/>
      <c r="Q18" s="82"/>
      <c r="R18" s="82"/>
    </row>
    <row r="19" spans="1:18" ht="21" customHeight="1" x14ac:dyDescent="0.15">
      <c r="A19" s="75"/>
      <c r="B19" s="76"/>
      <c r="C19" s="76"/>
      <c r="D19" s="77"/>
      <c r="E19" s="78"/>
      <c r="F19" s="79"/>
      <c r="G19" s="79"/>
      <c r="H19" s="79"/>
      <c r="I19" s="80"/>
      <c r="K19" s="82"/>
      <c r="L19" s="82"/>
      <c r="M19" s="82"/>
      <c r="N19" s="82"/>
      <c r="O19" s="82"/>
      <c r="P19" s="82"/>
      <c r="Q19" s="82"/>
      <c r="R19" s="82"/>
    </row>
    <row r="20" spans="1:18" ht="21" customHeight="1" x14ac:dyDescent="0.15">
      <c r="A20" s="75"/>
      <c r="B20" s="76"/>
      <c r="C20" s="76"/>
      <c r="D20" s="77"/>
      <c r="E20" s="78"/>
      <c r="F20" s="79"/>
      <c r="G20" s="79"/>
      <c r="H20" s="79"/>
      <c r="I20" s="80"/>
      <c r="K20" s="82"/>
      <c r="L20" s="82"/>
      <c r="M20" s="82"/>
      <c r="N20" s="82"/>
      <c r="O20" s="82"/>
      <c r="P20" s="82"/>
      <c r="Q20" s="82"/>
      <c r="R20" s="82"/>
    </row>
    <row r="21" spans="1:18" ht="21" customHeight="1" x14ac:dyDescent="0.15">
      <c r="A21" s="75"/>
      <c r="B21" s="76"/>
      <c r="C21" s="76"/>
      <c r="D21" s="77"/>
      <c r="E21" s="78"/>
      <c r="F21" s="79"/>
      <c r="G21" s="79"/>
      <c r="H21" s="79"/>
      <c r="I21" s="80"/>
      <c r="K21" s="82"/>
      <c r="L21" s="82"/>
      <c r="M21" s="82"/>
      <c r="N21" s="82"/>
      <c r="O21" s="82"/>
      <c r="P21" s="82"/>
      <c r="Q21" s="82"/>
      <c r="R21" s="82"/>
    </row>
    <row r="22" spans="1:18" ht="21" customHeight="1" x14ac:dyDescent="0.15">
      <c r="A22" s="75"/>
      <c r="B22" s="76"/>
      <c r="C22" s="76"/>
      <c r="D22" s="77"/>
      <c r="E22" s="78"/>
      <c r="F22" s="79"/>
      <c r="G22" s="79"/>
      <c r="H22" s="79"/>
      <c r="I22" s="80"/>
      <c r="K22" s="82"/>
      <c r="L22" s="82"/>
      <c r="M22" s="82"/>
      <c r="N22" s="82"/>
      <c r="O22" s="82"/>
      <c r="P22" s="82"/>
      <c r="Q22" s="82"/>
      <c r="R22" s="82"/>
    </row>
    <row r="23" spans="1:18" ht="21" customHeight="1" x14ac:dyDescent="0.15">
      <c r="A23" s="75"/>
      <c r="B23" s="76"/>
      <c r="C23" s="76"/>
      <c r="D23" s="77"/>
      <c r="E23" s="78"/>
      <c r="F23" s="79"/>
      <c r="G23" s="79"/>
      <c r="H23" s="79"/>
      <c r="I23" s="80"/>
      <c r="K23" s="82"/>
      <c r="L23" s="82"/>
      <c r="M23" s="82"/>
      <c r="N23" s="82"/>
      <c r="O23" s="82"/>
      <c r="P23" s="82"/>
      <c r="Q23" s="82"/>
      <c r="R23" s="82"/>
    </row>
    <row r="24" spans="1:18" ht="21" customHeight="1" x14ac:dyDescent="0.15">
      <c r="A24" s="75"/>
      <c r="B24" s="76"/>
      <c r="C24" s="76"/>
      <c r="D24" s="77" t="str">
        <f t="shared" ref="D24:D33" si="0">IF(ISBLANK(C24),"",VLOOKUP(C24,제품표,2,0))</f>
        <v/>
      </c>
      <c r="E24" s="78"/>
      <c r="F24" s="79" t="str">
        <f t="shared" ref="F24:F33" si="1">IF(ISBLANK(E24),"",VLOOKUP(C24,제품표,3,0))</f>
        <v/>
      </c>
      <c r="G24" s="79" t="str">
        <f t="shared" ref="G24:G33" si="2">IF(ISBLANK(E24),"",E24*F24)</f>
        <v/>
      </c>
      <c r="H24" s="79" t="str">
        <f t="shared" ref="H24:H33" si="3">IF(ISBLANK(E24),"",G24*0.1)</f>
        <v/>
      </c>
      <c r="I24" s="80" t="str">
        <f t="shared" ref="I24:I33" si="4">IF(ISBLANK(E24),"",G24+H24)</f>
        <v/>
      </c>
      <c r="K24" s="82"/>
      <c r="L24" s="82"/>
      <c r="M24" s="82"/>
      <c r="N24" s="82"/>
      <c r="O24" s="82"/>
      <c r="P24" s="82"/>
      <c r="Q24" s="82"/>
      <c r="R24" s="82"/>
    </row>
    <row r="25" spans="1:18" ht="21" customHeight="1" x14ac:dyDescent="0.15">
      <c r="A25" s="75"/>
      <c r="B25" s="76"/>
      <c r="C25" s="76"/>
      <c r="D25" s="77" t="str">
        <f t="shared" si="0"/>
        <v/>
      </c>
      <c r="E25" s="78"/>
      <c r="F25" s="79" t="str">
        <f t="shared" si="1"/>
        <v/>
      </c>
      <c r="G25" s="79" t="str">
        <f t="shared" si="2"/>
        <v/>
      </c>
      <c r="H25" s="79" t="str">
        <f t="shared" si="3"/>
        <v/>
      </c>
      <c r="I25" s="80" t="str">
        <f t="shared" si="4"/>
        <v/>
      </c>
      <c r="K25" s="82"/>
      <c r="L25" s="82"/>
      <c r="M25" s="82"/>
      <c r="N25" s="82"/>
      <c r="O25" s="82"/>
      <c r="P25" s="82"/>
      <c r="Q25" s="82"/>
      <c r="R25" s="82"/>
    </row>
    <row r="26" spans="1:18" ht="21" customHeight="1" x14ac:dyDescent="0.15">
      <c r="A26" s="75"/>
      <c r="B26" s="76"/>
      <c r="C26" s="76"/>
      <c r="D26" s="77" t="str">
        <f t="shared" si="0"/>
        <v/>
      </c>
      <c r="E26" s="78"/>
      <c r="F26" s="79" t="str">
        <f t="shared" si="1"/>
        <v/>
      </c>
      <c r="G26" s="79" t="str">
        <f t="shared" si="2"/>
        <v/>
      </c>
      <c r="H26" s="79" t="str">
        <f t="shared" si="3"/>
        <v/>
      </c>
      <c r="I26" s="80" t="str">
        <f t="shared" si="4"/>
        <v/>
      </c>
      <c r="K26" s="82"/>
      <c r="L26" s="82"/>
      <c r="M26" s="82"/>
      <c r="N26" s="82"/>
      <c r="O26" s="82"/>
      <c r="P26" s="82"/>
      <c r="Q26" s="82"/>
      <c r="R26" s="82"/>
    </row>
    <row r="27" spans="1:18" ht="21" customHeight="1" x14ac:dyDescent="0.15">
      <c r="A27" s="75"/>
      <c r="B27" s="76"/>
      <c r="C27" s="76"/>
      <c r="D27" s="77" t="str">
        <f t="shared" si="0"/>
        <v/>
      </c>
      <c r="E27" s="78"/>
      <c r="F27" s="79" t="str">
        <f t="shared" si="1"/>
        <v/>
      </c>
      <c r="G27" s="79" t="str">
        <f t="shared" si="2"/>
        <v/>
      </c>
      <c r="H27" s="79" t="str">
        <f t="shared" si="3"/>
        <v/>
      </c>
      <c r="I27" s="80" t="str">
        <f t="shared" si="4"/>
        <v/>
      </c>
      <c r="K27" s="82"/>
      <c r="L27" s="82"/>
      <c r="M27" s="82"/>
      <c r="N27" s="82"/>
      <c r="O27" s="82"/>
      <c r="P27" s="82"/>
      <c r="Q27" s="82"/>
      <c r="R27" s="82"/>
    </row>
    <row r="28" spans="1:18" ht="21" customHeight="1" x14ac:dyDescent="0.15">
      <c r="A28" s="75"/>
      <c r="B28" s="76"/>
      <c r="C28" s="76"/>
      <c r="D28" s="77" t="str">
        <f t="shared" si="0"/>
        <v/>
      </c>
      <c r="E28" s="78"/>
      <c r="F28" s="79" t="str">
        <f t="shared" si="1"/>
        <v/>
      </c>
      <c r="G28" s="79" t="str">
        <f t="shared" si="2"/>
        <v/>
      </c>
      <c r="H28" s="79" t="str">
        <f t="shared" si="3"/>
        <v/>
      </c>
      <c r="I28" s="80" t="str">
        <f t="shared" si="4"/>
        <v/>
      </c>
      <c r="K28" s="82"/>
      <c r="L28" s="82"/>
      <c r="M28" s="82"/>
      <c r="N28" s="82"/>
      <c r="O28" s="82"/>
      <c r="P28" s="82"/>
      <c r="Q28" s="82"/>
      <c r="R28" s="82"/>
    </row>
    <row r="29" spans="1:18" ht="21" customHeight="1" x14ac:dyDescent="0.15">
      <c r="A29" s="75"/>
      <c r="B29" s="76"/>
      <c r="C29" s="76"/>
      <c r="D29" s="77" t="str">
        <f t="shared" si="0"/>
        <v/>
      </c>
      <c r="E29" s="78"/>
      <c r="F29" s="79" t="str">
        <f t="shared" si="1"/>
        <v/>
      </c>
      <c r="G29" s="79" t="str">
        <f t="shared" si="2"/>
        <v/>
      </c>
      <c r="H29" s="79" t="str">
        <f t="shared" si="3"/>
        <v/>
      </c>
      <c r="I29" s="80" t="str">
        <f t="shared" si="4"/>
        <v/>
      </c>
      <c r="K29" s="82"/>
      <c r="L29" s="82"/>
      <c r="M29" s="82"/>
      <c r="N29" s="82"/>
      <c r="O29" s="82"/>
      <c r="P29" s="82"/>
      <c r="Q29" s="82"/>
      <c r="R29" s="82"/>
    </row>
    <row r="30" spans="1:18" ht="21" customHeight="1" x14ac:dyDescent="0.15">
      <c r="A30" s="75"/>
      <c r="B30" s="76"/>
      <c r="C30" s="76"/>
      <c r="D30" s="77" t="str">
        <f t="shared" si="0"/>
        <v/>
      </c>
      <c r="E30" s="78"/>
      <c r="F30" s="79" t="str">
        <f t="shared" si="1"/>
        <v/>
      </c>
      <c r="G30" s="79" t="str">
        <f t="shared" si="2"/>
        <v/>
      </c>
      <c r="H30" s="79" t="str">
        <f t="shared" si="3"/>
        <v/>
      </c>
      <c r="I30" s="80" t="str">
        <f t="shared" si="4"/>
        <v/>
      </c>
      <c r="K30" s="82"/>
      <c r="L30" s="82"/>
      <c r="M30" s="82"/>
      <c r="N30" s="82"/>
      <c r="O30" s="82"/>
      <c r="P30" s="82"/>
      <c r="Q30" s="82"/>
      <c r="R30" s="82"/>
    </row>
    <row r="31" spans="1:18" ht="21" customHeight="1" x14ac:dyDescent="0.15">
      <c r="A31" s="75"/>
      <c r="B31" s="76"/>
      <c r="C31" s="76"/>
      <c r="D31" s="77" t="str">
        <f t="shared" si="0"/>
        <v/>
      </c>
      <c r="E31" s="78"/>
      <c r="F31" s="79" t="str">
        <f t="shared" si="1"/>
        <v/>
      </c>
      <c r="G31" s="79" t="str">
        <f t="shared" si="2"/>
        <v/>
      </c>
      <c r="H31" s="79" t="str">
        <f t="shared" si="3"/>
        <v/>
      </c>
      <c r="I31" s="80" t="str">
        <f t="shared" si="4"/>
        <v/>
      </c>
      <c r="K31" s="82"/>
      <c r="L31" s="82"/>
      <c r="M31" s="82"/>
      <c r="N31" s="82"/>
      <c r="O31" s="82"/>
      <c r="P31" s="82"/>
      <c r="Q31" s="82"/>
      <c r="R31" s="82"/>
    </row>
    <row r="32" spans="1:18" ht="21" customHeight="1" x14ac:dyDescent="0.15">
      <c r="A32" s="75"/>
      <c r="B32" s="76"/>
      <c r="C32" s="76"/>
      <c r="D32" s="77" t="str">
        <f t="shared" si="0"/>
        <v/>
      </c>
      <c r="E32" s="78"/>
      <c r="F32" s="79" t="str">
        <f t="shared" si="1"/>
        <v/>
      </c>
      <c r="G32" s="79" t="str">
        <f t="shared" si="2"/>
        <v/>
      </c>
      <c r="H32" s="79" t="str">
        <f t="shared" si="3"/>
        <v/>
      </c>
      <c r="I32" s="80" t="str">
        <f t="shared" si="4"/>
        <v/>
      </c>
      <c r="K32" s="82"/>
      <c r="L32" s="82"/>
      <c r="M32" s="82"/>
      <c r="N32" s="82"/>
      <c r="O32" s="82"/>
      <c r="P32" s="82"/>
      <c r="Q32" s="82"/>
      <c r="R32" s="82"/>
    </row>
    <row r="33" spans="1:9" ht="21" customHeight="1" x14ac:dyDescent="0.15">
      <c r="A33" s="75"/>
      <c r="B33" s="76"/>
      <c r="C33" s="76"/>
      <c r="D33" s="77" t="str">
        <f t="shared" si="0"/>
        <v/>
      </c>
      <c r="E33" s="78"/>
      <c r="F33" s="79" t="str">
        <f t="shared" si="1"/>
        <v/>
      </c>
      <c r="G33" s="79" t="str">
        <f t="shared" si="2"/>
        <v/>
      </c>
      <c r="H33" s="79" t="str">
        <f t="shared" si="3"/>
        <v/>
      </c>
      <c r="I33" s="80" t="str">
        <f t="shared" si="4"/>
        <v/>
      </c>
    </row>
  </sheetData>
  <mergeCells count="3">
    <mergeCell ref="K2:M2"/>
    <mergeCell ref="O2:Q2"/>
    <mergeCell ref="T2:U2"/>
  </mergeCells>
  <phoneticPr fontId="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7" r:id="rId4" name="Button 9">
              <controlPr defaultSize="0" print="0" autoFill="0" autoPict="0" macro="[0]!인쇄하기">
                <anchor moveWithCells="1" sizeWithCells="1">
                  <from>
                    <xdr:col>21</xdr:col>
                    <xdr:colOff>57150</xdr:colOff>
                    <xdr:row>3</xdr:row>
                    <xdr:rowOff>0</xdr:rowOff>
                  </from>
                  <to>
                    <xdr:col>22</xdr:col>
                    <xdr:colOff>600075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5" name="Button 10">
              <controlPr defaultSize="0" print="0" autoFill="0" autoPict="0" macro="[0]!거래대장새로작성">
                <anchor moveWithCells="1" sizeWithCells="1">
                  <from>
                    <xdr:col>21</xdr:col>
                    <xdr:colOff>57150</xdr:colOff>
                    <xdr:row>5</xdr:row>
                    <xdr:rowOff>9525</xdr:rowOff>
                  </from>
                  <to>
                    <xdr:col>22</xdr:col>
                    <xdr:colOff>600075</xdr:colOff>
                    <xdr:row>6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indexed="42"/>
    <pageSetUpPr autoPageBreaks="0"/>
  </sheetPr>
  <dimension ref="A1:AF34"/>
  <sheetViews>
    <sheetView showGridLines="0" showZeros="0" topLeftCell="A2" workbookViewId="0">
      <selection activeCell="B5" sqref="B5:D5"/>
    </sheetView>
  </sheetViews>
  <sheetFormatPr defaultRowHeight="20.100000000000001" customHeight="1" x14ac:dyDescent="0.15"/>
  <cols>
    <col min="1" max="8" width="2.33203125" style="6" customWidth="1"/>
    <col min="9" max="10" width="3.109375" style="6" customWidth="1"/>
    <col min="11" max="21" width="2.33203125" style="6" customWidth="1"/>
    <col min="22" max="29" width="1.88671875" style="6" customWidth="1"/>
    <col min="30" max="32" width="2.33203125" style="6" customWidth="1"/>
    <col min="33" max="16384" width="8.88671875" style="6"/>
  </cols>
  <sheetData>
    <row r="1" spans="1:32" ht="20.100000000000001" customHeight="1" x14ac:dyDescent="0.15">
      <c r="A1" s="9" t="s">
        <v>104</v>
      </c>
      <c r="B1" s="108">
        <v>2</v>
      </c>
      <c r="C1" s="108"/>
      <c r="D1" s="108"/>
      <c r="E1" s="108"/>
      <c r="F1" s="108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20.100000000000001" customHeight="1" x14ac:dyDescent="0.15">
      <c r="A2" s="4"/>
      <c r="B2" s="4"/>
      <c r="C2" s="4"/>
      <c r="D2" s="4"/>
      <c r="E2" s="4"/>
      <c r="F2" s="4"/>
      <c r="G2" s="4"/>
      <c r="H2" s="113" t="s">
        <v>105</v>
      </c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4"/>
      <c r="Y2" s="4"/>
      <c r="Z2" s="4"/>
      <c r="AA2" s="4"/>
      <c r="AB2" s="4"/>
      <c r="AC2" s="4"/>
      <c r="AD2" s="4"/>
      <c r="AE2" s="4"/>
      <c r="AF2" s="4"/>
    </row>
    <row r="3" spans="1:32" ht="17.25" customHeight="1" x14ac:dyDescent="0.15">
      <c r="A3" s="4"/>
      <c r="B3" s="4"/>
      <c r="C3" s="4"/>
      <c r="D3" s="4"/>
      <c r="E3" s="4"/>
      <c r="F3" s="4"/>
      <c r="G3" s="4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4"/>
      <c r="Y3" s="4"/>
      <c r="Z3" s="4"/>
      <c r="AA3" s="4"/>
      <c r="AB3" s="4"/>
      <c r="AC3" s="4"/>
      <c r="AD3" s="4"/>
      <c r="AE3" s="4"/>
      <c r="AF3" s="4"/>
    </row>
    <row r="4" spans="1:32" ht="20.100000000000001" customHeight="1" x14ac:dyDescent="0.15">
      <c r="A4" s="4"/>
      <c r="B4" s="4"/>
      <c r="C4" s="4"/>
      <c r="D4" s="4"/>
      <c r="E4" s="4"/>
      <c r="F4" s="4"/>
      <c r="G4" s="4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4"/>
      <c r="Y4" s="4"/>
      <c r="Z4" s="4"/>
      <c r="AA4" s="4"/>
      <c r="AB4" s="4"/>
      <c r="AC4" s="4"/>
      <c r="AD4" s="4"/>
      <c r="AE4" s="4"/>
      <c r="AF4" s="9"/>
    </row>
    <row r="5" spans="1:32" ht="20.100000000000001" customHeight="1" x14ac:dyDescent="0.15">
      <c r="A5" s="4"/>
      <c r="B5" s="105"/>
      <c r="C5" s="105"/>
      <c r="D5" s="105"/>
      <c r="E5" s="72" t="s">
        <v>106</v>
      </c>
      <c r="F5" s="8"/>
      <c r="G5" s="8" t="s">
        <v>107</v>
      </c>
      <c r="H5" s="8"/>
      <c r="I5" s="8" t="s">
        <v>108</v>
      </c>
      <c r="J5" s="8"/>
      <c r="K5" s="72"/>
      <c r="L5" s="4"/>
      <c r="M5" s="4"/>
      <c r="N5" s="10"/>
      <c r="O5" s="114" t="s">
        <v>109</v>
      </c>
      <c r="P5" s="117" t="s">
        <v>110</v>
      </c>
      <c r="Q5" s="117"/>
      <c r="R5" s="117"/>
      <c r="S5" s="117"/>
      <c r="T5" s="117"/>
      <c r="U5" s="117"/>
      <c r="V5" s="117" t="s">
        <v>111</v>
      </c>
      <c r="W5" s="117"/>
      <c r="X5" s="117"/>
      <c r="Y5" s="117"/>
      <c r="Z5" s="117"/>
      <c r="AA5" s="117"/>
      <c r="AB5" s="117"/>
      <c r="AC5" s="117"/>
      <c r="AD5" s="117"/>
      <c r="AE5" s="117"/>
      <c r="AF5" s="118"/>
    </row>
    <row r="6" spans="1:32" ht="20.100000000000001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10"/>
      <c r="O6" s="115"/>
      <c r="P6" s="106" t="s">
        <v>3</v>
      </c>
      <c r="Q6" s="106"/>
      <c r="R6" s="106"/>
      <c r="S6" s="106"/>
      <c r="T6" s="106"/>
      <c r="U6" s="106"/>
      <c r="V6" s="106" t="s">
        <v>112</v>
      </c>
      <c r="W6" s="106"/>
      <c r="X6" s="106"/>
      <c r="Y6" s="106"/>
      <c r="Z6" s="106"/>
      <c r="AA6" s="106" t="s">
        <v>113</v>
      </c>
      <c r="AB6" s="106"/>
      <c r="AC6" s="106" t="s">
        <v>114</v>
      </c>
      <c r="AD6" s="106"/>
      <c r="AE6" s="106"/>
      <c r="AF6" s="11" t="s">
        <v>115</v>
      </c>
    </row>
    <row r="7" spans="1:32" ht="20.100000000000001" customHeight="1" x14ac:dyDescent="0.15">
      <c r="A7" s="4"/>
      <c r="B7" s="108"/>
      <c r="C7" s="108"/>
      <c r="D7" s="108"/>
      <c r="E7" s="108"/>
      <c r="F7" s="108"/>
      <c r="G7" s="108"/>
      <c r="H7" s="108"/>
      <c r="I7" s="108"/>
      <c r="J7" s="9" t="s">
        <v>116</v>
      </c>
      <c r="K7" s="9"/>
      <c r="L7" s="4"/>
      <c r="M7" s="4"/>
      <c r="N7" s="10"/>
      <c r="O7" s="115"/>
      <c r="P7" s="106" t="s">
        <v>117</v>
      </c>
      <c r="Q7" s="106"/>
      <c r="R7" s="106"/>
      <c r="S7" s="106"/>
      <c r="T7" s="106"/>
      <c r="U7" s="106"/>
      <c r="V7" s="106" t="s">
        <v>118</v>
      </c>
      <c r="W7" s="106"/>
      <c r="X7" s="106"/>
      <c r="Y7" s="106"/>
      <c r="Z7" s="106"/>
      <c r="AA7" s="106"/>
      <c r="AB7" s="106"/>
      <c r="AC7" s="106"/>
      <c r="AD7" s="106"/>
      <c r="AE7" s="106"/>
      <c r="AF7" s="107"/>
    </row>
    <row r="8" spans="1:32" ht="20.100000000000001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10"/>
      <c r="O8" s="115"/>
      <c r="P8" s="106" t="s">
        <v>119</v>
      </c>
      <c r="Q8" s="106"/>
      <c r="R8" s="106"/>
      <c r="S8" s="106"/>
      <c r="T8" s="106"/>
      <c r="U8" s="106"/>
      <c r="V8" s="106" t="s">
        <v>120</v>
      </c>
      <c r="W8" s="106"/>
      <c r="X8" s="106"/>
      <c r="Y8" s="106"/>
      <c r="Z8" s="106"/>
      <c r="AA8" s="106" t="s">
        <v>100</v>
      </c>
      <c r="AB8" s="106"/>
      <c r="AC8" s="106" t="s">
        <v>101</v>
      </c>
      <c r="AD8" s="106"/>
      <c r="AE8" s="106"/>
      <c r="AF8" s="107"/>
    </row>
    <row r="9" spans="1:32" ht="20.100000000000001" customHeight="1" x14ac:dyDescent="0.15">
      <c r="A9" s="9"/>
      <c r="B9" s="9"/>
      <c r="C9" s="9" t="s">
        <v>102</v>
      </c>
      <c r="D9" s="9"/>
      <c r="E9" s="9"/>
      <c r="F9" s="9"/>
      <c r="G9" s="9"/>
      <c r="H9" s="9"/>
      <c r="I9" s="9"/>
      <c r="J9" s="9"/>
      <c r="K9" s="9"/>
      <c r="L9" s="9"/>
      <c r="M9" s="9"/>
      <c r="N9" s="12"/>
      <c r="O9" s="116"/>
      <c r="P9" s="103" t="s">
        <v>121</v>
      </c>
      <c r="Q9" s="103"/>
      <c r="R9" s="103"/>
      <c r="S9" s="103"/>
      <c r="T9" s="103"/>
      <c r="U9" s="103"/>
      <c r="V9" s="103" t="s">
        <v>122</v>
      </c>
      <c r="W9" s="103"/>
      <c r="X9" s="103"/>
      <c r="Y9" s="103"/>
      <c r="Z9" s="103"/>
      <c r="AA9" s="103"/>
      <c r="AB9" s="103"/>
      <c r="AC9" s="103"/>
      <c r="AD9" s="103"/>
      <c r="AE9" s="103"/>
      <c r="AF9" s="104"/>
    </row>
    <row r="10" spans="1:32" ht="20.100000000000001" customHeight="1" x14ac:dyDescent="0.15">
      <c r="A10" s="131" t="s">
        <v>123</v>
      </c>
      <c r="B10" s="109"/>
      <c r="C10" s="109"/>
      <c r="D10" s="109"/>
      <c r="E10" s="109"/>
      <c r="F10" s="132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09" t="s">
        <v>124</v>
      </c>
      <c r="T10" s="109"/>
      <c r="U10" s="109" t="s">
        <v>125</v>
      </c>
      <c r="V10" s="109"/>
      <c r="W10" s="111"/>
      <c r="X10" s="111"/>
      <c r="Y10" s="111"/>
      <c r="Z10" s="111"/>
      <c r="AA10" s="111"/>
      <c r="AB10" s="111"/>
      <c r="AC10" s="111"/>
      <c r="AD10" s="109" t="s">
        <v>11</v>
      </c>
      <c r="AE10" s="4"/>
      <c r="AF10" s="10"/>
    </row>
    <row r="11" spans="1:32" ht="20.100000000000001" customHeight="1" x14ac:dyDescent="0.15">
      <c r="A11" s="133" t="s">
        <v>103</v>
      </c>
      <c r="B11" s="110"/>
      <c r="C11" s="110"/>
      <c r="D11" s="110"/>
      <c r="E11" s="110"/>
      <c r="F11" s="134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10"/>
      <c r="T11" s="110"/>
      <c r="U11" s="110"/>
      <c r="V11" s="110"/>
      <c r="W11" s="112"/>
      <c r="X11" s="112"/>
      <c r="Y11" s="112"/>
      <c r="Z11" s="112"/>
      <c r="AA11" s="112"/>
      <c r="AB11" s="112"/>
      <c r="AC11" s="112"/>
      <c r="AD11" s="110"/>
      <c r="AE11" s="9"/>
      <c r="AF11" s="12"/>
    </row>
    <row r="12" spans="1:32" ht="20.100000000000001" customHeight="1" x14ac:dyDescent="0.15">
      <c r="A12" s="123" t="s">
        <v>126</v>
      </c>
      <c r="B12" s="120"/>
      <c r="C12" s="120"/>
      <c r="D12" s="120"/>
      <c r="E12" s="120"/>
      <c r="F12" s="124"/>
      <c r="G12" s="122" t="s">
        <v>127</v>
      </c>
      <c r="H12" s="122"/>
      <c r="I12" s="122" t="s">
        <v>13</v>
      </c>
      <c r="J12" s="122"/>
      <c r="K12" s="122" t="s">
        <v>14</v>
      </c>
      <c r="L12" s="122"/>
      <c r="M12" s="122"/>
      <c r="N12" s="123" t="s">
        <v>128</v>
      </c>
      <c r="O12" s="120"/>
      <c r="P12" s="120"/>
      <c r="Q12" s="120"/>
      <c r="R12" s="120"/>
      <c r="S12" s="120"/>
      <c r="T12" s="120"/>
      <c r="U12" s="121"/>
      <c r="V12" s="123" t="s">
        <v>16</v>
      </c>
      <c r="W12" s="120"/>
      <c r="X12" s="120"/>
      <c r="Y12" s="120"/>
      <c r="Z12" s="120"/>
      <c r="AA12" s="120"/>
      <c r="AB12" s="120"/>
      <c r="AC12" s="121"/>
      <c r="AD12" s="119" t="s">
        <v>17</v>
      </c>
      <c r="AE12" s="120"/>
      <c r="AF12" s="121"/>
    </row>
    <row r="13" spans="1:32" ht="20.100000000000001" customHeight="1" x14ac:dyDescent="0.15">
      <c r="A13" s="125"/>
      <c r="B13" s="125"/>
      <c r="C13" s="125"/>
      <c r="D13" s="125"/>
      <c r="E13" s="125"/>
      <c r="F13" s="125"/>
      <c r="G13" s="126"/>
      <c r="H13" s="126"/>
      <c r="I13" s="127"/>
      <c r="J13" s="127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2"/>
      <c r="AE13" s="122"/>
      <c r="AF13" s="122"/>
    </row>
    <row r="14" spans="1:32" ht="20.100000000000001" customHeight="1" x14ac:dyDescent="0.15">
      <c r="A14" s="125"/>
      <c r="B14" s="125"/>
      <c r="C14" s="125"/>
      <c r="D14" s="125"/>
      <c r="E14" s="125"/>
      <c r="F14" s="125"/>
      <c r="G14" s="126"/>
      <c r="H14" s="126"/>
      <c r="I14" s="127"/>
      <c r="J14" s="127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2"/>
      <c r="AE14" s="122"/>
      <c r="AF14" s="122"/>
    </row>
    <row r="15" spans="1:32" ht="20.100000000000001" customHeight="1" x14ac:dyDescent="0.15">
      <c r="A15" s="125"/>
      <c r="B15" s="125"/>
      <c r="C15" s="125"/>
      <c r="D15" s="125"/>
      <c r="E15" s="125"/>
      <c r="F15" s="125"/>
      <c r="G15" s="126"/>
      <c r="H15" s="126"/>
      <c r="I15" s="127"/>
      <c r="J15" s="127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2"/>
      <c r="AE15" s="122"/>
      <c r="AF15" s="122"/>
    </row>
    <row r="16" spans="1:32" ht="20.100000000000001" customHeight="1" x14ac:dyDescent="0.15">
      <c r="A16" s="125"/>
      <c r="B16" s="125"/>
      <c r="C16" s="125"/>
      <c r="D16" s="125"/>
      <c r="E16" s="125"/>
      <c r="F16" s="125"/>
      <c r="G16" s="126"/>
      <c r="H16" s="126"/>
      <c r="I16" s="127"/>
      <c r="J16" s="127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2"/>
      <c r="AE16" s="122"/>
      <c r="AF16" s="122"/>
    </row>
    <row r="17" spans="1:32" ht="20.100000000000001" customHeight="1" x14ac:dyDescent="0.15">
      <c r="A17" s="125"/>
      <c r="B17" s="125"/>
      <c r="C17" s="125"/>
      <c r="D17" s="125"/>
      <c r="E17" s="125"/>
      <c r="F17" s="125"/>
      <c r="G17" s="126"/>
      <c r="H17" s="126"/>
      <c r="I17" s="127"/>
      <c r="J17" s="127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2"/>
      <c r="AE17" s="122"/>
      <c r="AF17" s="122"/>
    </row>
    <row r="18" spans="1:32" ht="20.100000000000001" customHeight="1" x14ac:dyDescent="0.15">
      <c r="A18" s="125"/>
      <c r="B18" s="125"/>
      <c r="C18" s="125"/>
      <c r="D18" s="125"/>
      <c r="E18" s="125"/>
      <c r="F18" s="125"/>
      <c r="G18" s="126"/>
      <c r="H18" s="126"/>
      <c r="I18" s="127"/>
      <c r="J18" s="127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2"/>
      <c r="AE18" s="122"/>
      <c r="AF18" s="122"/>
    </row>
    <row r="19" spans="1:32" ht="20.100000000000001" customHeight="1" x14ac:dyDescent="0.15">
      <c r="A19" s="125"/>
      <c r="B19" s="125"/>
      <c r="C19" s="125"/>
      <c r="D19" s="125"/>
      <c r="E19" s="125"/>
      <c r="F19" s="125"/>
      <c r="G19" s="126"/>
      <c r="H19" s="126"/>
      <c r="I19" s="127"/>
      <c r="J19" s="127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2"/>
      <c r="AE19" s="122"/>
      <c r="AF19" s="122"/>
    </row>
    <row r="20" spans="1:32" ht="20.100000000000001" customHeight="1" x14ac:dyDescent="0.15">
      <c r="A20" s="125"/>
      <c r="B20" s="125"/>
      <c r="C20" s="125"/>
      <c r="D20" s="125"/>
      <c r="E20" s="125"/>
      <c r="F20" s="125"/>
      <c r="G20" s="126"/>
      <c r="H20" s="126"/>
      <c r="I20" s="127"/>
      <c r="J20" s="127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2"/>
      <c r="AE20" s="122"/>
      <c r="AF20" s="122"/>
    </row>
    <row r="21" spans="1:32" ht="20.100000000000001" customHeight="1" x14ac:dyDescent="0.15">
      <c r="A21" s="125"/>
      <c r="B21" s="125"/>
      <c r="C21" s="125"/>
      <c r="D21" s="125"/>
      <c r="E21" s="125"/>
      <c r="F21" s="125"/>
      <c r="G21" s="126"/>
      <c r="H21" s="126"/>
      <c r="I21" s="127"/>
      <c r="J21" s="127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2"/>
      <c r="AE21" s="122"/>
      <c r="AF21" s="122"/>
    </row>
    <row r="22" spans="1:32" ht="20.100000000000001" customHeight="1" x14ac:dyDescent="0.15">
      <c r="A22" s="125"/>
      <c r="B22" s="125"/>
      <c r="C22" s="125"/>
      <c r="D22" s="125"/>
      <c r="E22" s="125"/>
      <c r="F22" s="125"/>
      <c r="G22" s="126"/>
      <c r="H22" s="126"/>
      <c r="I22" s="127"/>
      <c r="J22" s="127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2"/>
      <c r="AE22" s="122"/>
      <c r="AF22" s="122"/>
    </row>
    <row r="23" spans="1:32" ht="20.100000000000001" customHeight="1" x14ac:dyDescent="0.15">
      <c r="A23" s="125"/>
      <c r="B23" s="125"/>
      <c r="C23" s="125"/>
      <c r="D23" s="125"/>
      <c r="E23" s="125"/>
      <c r="F23" s="125"/>
      <c r="G23" s="126"/>
      <c r="H23" s="126"/>
      <c r="I23" s="127"/>
      <c r="J23" s="127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2"/>
      <c r="AE23" s="122"/>
      <c r="AF23" s="122"/>
    </row>
    <row r="24" spans="1:32" ht="20.100000000000001" customHeight="1" x14ac:dyDescent="0.15">
      <c r="A24" s="125"/>
      <c r="B24" s="125"/>
      <c r="C24" s="125"/>
      <c r="D24" s="125"/>
      <c r="E24" s="125"/>
      <c r="F24" s="125"/>
      <c r="G24" s="126"/>
      <c r="H24" s="126"/>
      <c r="I24" s="127"/>
      <c r="J24" s="127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2"/>
      <c r="AE24" s="122"/>
      <c r="AF24" s="122"/>
    </row>
    <row r="25" spans="1:32" ht="20.100000000000001" customHeight="1" x14ac:dyDescent="0.15">
      <c r="A25" s="125"/>
      <c r="B25" s="125"/>
      <c r="C25" s="125"/>
      <c r="D25" s="125"/>
      <c r="E25" s="125"/>
      <c r="F25" s="125"/>
      <c r="G25" s="126"/>
      <c r="H25" s="126"/>
      <c r="I25" s="127"/>
      <c r="J25" s="127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2"/>
      <c r="AE25" s="122"/>
      <c r="AF25" s="122"/>
    </row>
    <row r="26" spans="1:32" ht="20.100000000000001" customHeight="1" x14ac:dyDescent="0.15">
      <c r="A26" s="125"/>
      <c r="B26" s="125"/>
      <c r="C26" s="125"/>
      <c r="D26" s="125"/>
      <c r="E26" s="125"/>
      <c r="F26" s="125"/>
      <c r="G26" s="126"/>
      <c r="H26" s="126"/>
      <c r="I26" s="127"/>
      <c r="J26" s="127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2"/>
      <c r="AE26" s="122"/>
      <c r="AF26" s="122"/>
    </row>
    <row r="27" spans="1:32" ht="20.100000000000001" customHeight="1" x14ac:dyDescent="0.15">
      <c r="A27" s="125"/>
      <c r="B27" s="125"/>
      <c r="C27" s="125"/>
      <c r="D27" s="125"/>
      <c r="E27" s="125"/>
      <c r="F27" s="125"/>
      <c r="G27" s="126"/>
      <c r="H27" s="126"/>
      <c r="I27" s="127"/>
      <c r="J27" s="127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2"/>
      <c r="AE27" s="122"/>
      <c r="AF27" s="122"/>
    </row>
    <row r="28" spans="1:32" ht="20.100000000000001" customHeight="1" x14ac:dyDescent="0.15">
      <c r="A28" s="125"/>
      <c r="B28" s="125"/>
      <c r="C28" s="125"/>
      <c r="D28" s="125"/>
      <c r="E28" s="125"/>
      <c r="F28" s="125"/>
      <c r="G28" s="126"/>
      <c r="H28" s="126"/>
      <c r="I28" s="127"/>
      <c r="J28" s="127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2"/>
      <c r="AE28" s="122"/>
      <c r="AF28" s="122"/>
    </row>
    <row r="29" spans="1:32" ht="20.100000000000001" customHeight="1" x14ac:dyDescent="0.15">
      <c r="A29" s="125"/>
      <c r="B29" s="125"/>
      <c r="C29" s="125"/>
      <c r="D29" s="125"/>
      <c r="E29" s="125"/>
      <c r="F29" s="125"/>
      <c r="G29" s="126"/>
      <c r="H29" s="126"/>
      <c r="I29" s="127"/>
      <c r="J29" s="127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2"/>
      <c r="AE29" s="122"/>
      <c r="AF29" s="122"/>
    </row>
    <row r="30" spans="1:32" ht="20.100000000000001" customHeight="1" x14ac:dyDescent="0.15">
      <c r="A30" s="125"/>
      <c r="B30" s="125"/>
      <c r="C30" s="125"/>
      <c r="D30" s="125"/>
      <c r="E30" s="125"/>
      <c r="F30" s="125"/>
      <c r="G30" s="126"/>
      <c r="H30" s="126"/>
      <c r="I30" s="127"/>
      <c r="J30" s="127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2"/>
      <c r="AE30" s="122"/>
      <c r="AF30" s="122"/>
    </row>
    <row r="31" spans="1:32" ht="20.100000000000001" customHeight="1" x14ac:dyDescent="0.15">
      <c r="A31" s="125"/>
      <c r="B31" s="125"/>
      <c r="C31" s="125"/>
      <c r="D31" s="125"/>
      <c r="E31" s="125"/>
      <c r="F31" s="125"/>
      <c r="G31" s="126"/>
      <c r="H31" s="126"/>
      <c r="I31" s="127"/>
      <c r="J31" s="127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2"/>
      <c r="AE31" s="122"/>
      <c r="AF31" s="122"/>
    </row>
    <row r="32" spans="1:32" ht="20.100000000000001" customHeight="1" x14ac:dyDescent="0.15">
      <c r="A32" s="125"/>
      <c r="B32" s="125"/>
      <c r="C32" s="125"/>
      <c r="D32" s="125"/>
      <c r="E32" s="125"/>
      <c r="F32" s="125"/>
      <c r="G32" s="126"/>
      <c r="H32" s="126"/>
      <c r="I32" s="127"/>
      <c r="J32" s="127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2"/>
      <c r="AE32" s="122"/>
      <c r="AF32" s="122"/>
    </row>
    <row r="33" spans="1:32" ht="20.100000000000001" customHeight="1" x14ac:dyDescent="0.15">
      <c r="A33" s="125"/>
      <c r="B33" s="125"/>
      <c r="C33" s="125"/>
      <c r="D33" s="125"/>
      <c r="E33" s="125"/>
      <c r="F33" s="125"/>
      <c r="G33" s="126"/>
      <c r="H33" s="126"/>
      <c r="I33" s="127"/>
      <c r="J33" s="127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2"/>
      <c r="AE33" s="122"/>
      <c r="AF33" s="122"/>
    </row>
    <row r="34" spans="1:32" ht="20.100000000000001" customHeight="1" x14ac:dyDescent="0.15">
      <c r="A34" s="129" t="s">
        <v>129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19"/>
      <c r="AE34" s="120"/>
      <c r="AF34" s="121"/>
    </row>
  </sheetData>
  <protectedRanges>
    <protectedRange password="CCD7" sqref="A13:F33" name="범위1"/>
    <protectedRange password="CCD7" sqref="I13:J33" name="범위2"/>
  </protectedRanges>
  <mergeCells count="184">
    <mergeCell ref="V33:AC33"/>
    <mergeCell ref="V34:AC34"/>
    <mergeCell ref="N34:U34"/>
    <mergeCell ref="V26:AC26"/>
    <mergeCell ref="V27:AC27"/>
    <mergeCell ref="V28:AC28"/>
    <mergeCell ref="V29:AC29"/>
    <mergeCell ref="N33:U33"/>
    <mergeCell ref="N31:U31"/>
    <mergeCell ref="N30:U30"/>
    <mergeCell ref="AD34:AF34"/>
    <mergeCell ref="K14:M14"/>
    <mergeCell ref="K16:M16"/>
    <mergeCell ref="K18:M18"/>
    <mergeCell ref="K20:M20"/>
    <mergeCell ref="K22:M22"/>
    <mergeCell ref="A34:M34"/>
    <mergeCell ref="AD32:AF32"/>
    <mergeCell ref="AD33:AF33"/>
    <mergeCell ref="A32:F32"/>
    <mergeCell ref="K31:M31"/>
    <mergeCell ref="A15:F15"/>
    <mergeCell ref="G15:H15"/>
    <mergeCell ref="I15:J15"/>
    <mergeCell ref="K15:M15"/>
    <mergeCell ref="A30:F30"/>
    <mergeCell ref="I30:J30"/>
    <mergeCell ref="K30:M30"/>
    <mergeCell ref="A33:F33"/>
    <mergeCell ref="G33:H33"/>
    <mergeCell ref="I33:J33"/>
    <mergeCell ref="K33:M33"/>
    <mergeCell ref="A31:F31"/>
    <mergeCell ref="G31:H31"/>
    <mergeCell ref="G32:H32"/>
    <mergeCell ref="I32:J32"/>
    <mergeCell ref="K32:M32"/>
    <mergeCell ref="AD30:AF30"/>
    <mergeCell ref="AD31:AF31"/>
    <mergeCell ref="N32:U32"/>
    <mergeCell ref="V30:AC30"/>
    <mergeCell ref="V31:AC31"/>
    <mergeCell ref="V32:AC32"/>
    <mergeCell ref="G30:H30"/>
    <mergeCell ref="I31:J31"/>
    <mergeCell ref="AD28:AF28"/>
    <mergeCell ref="AD29:AF29"/>
    <mergeCell ref="A28:F28"/>
    <mergeCell ref="G28:H28"/>
    <mergeCell ref="I28:J28"/>
    <mergeCell ref="K28:M28"/>
    <mergeCell ref="A29:F29"/>
    <mergeCell ref="G29:H29"/>
    <mergeCell ref="I29:J29"/>
    <mergeCell ref="K29:M29"/>
    <mergeCell ref="N28:U28"/>
    <mergeCell ref="N29:U29"/>
    <mergeCell ref="AD26:AF26"/>
    <mergeCell ref="AD27:AF27"/>
    <mergeCell ref="A26:F26"/>
    <mergeCell ref="G26:H26"/>
    <mergeCell ref="I26:J26"/>
    <mergeCell ref="K26:M26"/>
    <mergeCell ref="A27:F27"/>
    <mergeCell ref="G27:H27"/>
    <mergeCell ref="I27:J27"/>
    <mergeCell ref="K27:M27"/>
    <mergeCell ref="N26:U26"/>
    <mergeCell ref="N27:U27"/>
    <mergeCell ref="AD24:AF24"/>
    <mergeCell ref="AD25:AF25"/>
    <mergeCell ref="A24:F24"/>
    <mergeCell ref="G24:H24"/>
    <mergeCell ref="I24:J24"/>
    <mergeCell ref="K24:M24"/>
    <mergeCell ref="A25:F25"/>
    <mergeCell ref="G25:H25"/>
    <mergeCell ref="I25:J25"/>
    <mergeCell ref="K25:M25"/>
    <mergeCell ref="V24:AC24"/>
    <mergeCell ref="V25:AC25"/>
    <mergeCell ref="N24:U24"/>
    <mergeCell ref="N25:U25"/>
    <mergeCell ref="AD22:AF22"/>
    <mergeCell ref="AD23:AF23"/>
    <mergeCell ref="A22:F22"/>
    <mergeCell ref="G22:H22"/>
    <mergeCell ref="I22:J22"/>
    <mergeCell ref="A23:F23"/>
    <mergeCell ref="G23:H23"/>
    <mergeCell ref="I23:J23"/>
    <mergeCell ref="K23:M23"/>
    <mergeCell ref="N23:U23"/>
    <mergeCell ref="V22:AC22"/>
    <mergeCell ref="V23:AC23"/>
    <mergeCell ref="N22:U22"/>
    <mergeCell ref="AD20:AF20"/>
    <mergeCell ref="AD21:AF21"/>
    <mergeCell ref="A20:F20"/>
    <mergeCell ref="G20:H20"/>
    <mergeCell ref="I20:J20"/>
    <mergeCell ref="A21:F21"/>
    <mergeCell ref="G21:H21"/>
    <mergeCell ref="I21:J21"/>
    <mergeCell ref="K21:M21"/>
    <mergeCell ref="N20:U20"/>
    <mergeCell ref="N21:U21"/>
    <mergeCell ref="V21:AC21"/>
    <mergeCell ref="V20:AC20"/>
    <mergeCell ref="AD18:AF18"/>
    <mergeCell ref="AD19:AF19"/>
    <mergeCell ref="A18:F18"/>
    <mergeCell ref="G18:H18"/>
    <mergeCell ref="I18:J18"/>
    <mergeCell ref="A19:F19"/>
    <mergeCell ref="G19:H19"/>
    <mergeCell ref="I19:J19"/>
    <mergeCell ref="K19:M19"/>
    <mergeCell ref="N18:U18"/>
    <mergeCell ref="N19:U19"/>
    <mergeCell ref="V18:AC18"/>
    <mergeCell ref="V19:AC19"/>
    <mergeCell ref="AD14:AF14"/>
    <mergeCell ref="AD15:AF15"/>
    <mergeCell ref="A14:F14"/>
    <mergeCell ref="G14:H14"/>
    <mergeCell ref="I14:J14"/>
    <mergeCell ref="N14:U14"/>
    <mergeCell ref="N15:U15"/>
    <mergeCell ref="AD16:AF16"/>
    <mergeCell ref="AD17:AF17"/>
    <mergeCell ref="A16:F16"/>
    <mergeCell ref="G16:H16"/>
    <mergeCell ref="I16:J16"/>
    <mergeCell ref="A17:F17"/>
    <mergeCell ref="G17:H17"/>
    <mergeCell ref="I17:J17"/>
    <mergeCell ref="K17:M17"/>
    <mergeCell ref="N17:U17"/>
    <mergeCell ref="N16:U16"/>
    <mergeCell ref="V14:AC14"/>
    <mergeCell ref="V15:AC15"/>
    <mergeCell ref="V16:AC16"/>
    <mergeCell ref="V17:AC17"/>
    <mergeCell ref="AD12:AF12"/>
    <mergeCell ref="AD13:AF13"/>
    <mergeCell ref="G12:H12"/>
    <mergeCell ref="A12:F12"/>
    <mergeCell ref="V12:AC12"/>
    <mergeCell ref="N12:U12"/>
    <mergeCell ref="K12:M12"/>
    <mergeCell ref="I12:J12"/>
    <mergeCell ref="A13:F13"/>
    <mergeCell ref="G13:H13"/>
    <mergeCell ref="I13:J13"/>
    <mergeCell ref="K13:M13"/>
    <mergeCell ref="N13:U13"/>
    <mergeCell ref="V13:AC13"/>
    <mergeCell ref="AD10:AD11"/>
    <mergeCell ref="U10:V11"/>
    <mergeCell ref="W10:AC11"/>
    <mergeCell ref="B1:F1"/>
    <mergeCell ref="H2:W4"/>
    <mergeCell ref="O5:O9"/>
    <mergeCell ref="P5:U5"/>
    <mergeCell ref="V5:AF5"/>
    <mergeCell ref="P6:U6"/>
    <mergeCell ref="V6:Z6"/>
    <mergeCell ref="P8:U8"/>
    <mergeCell ref="A10:F10"/>
    <mergeCell ref="A11:F11"/>
    <mergeCell ref="G10:R11"/>
    <mergeCell ref="P9:U9"/>
    <mergeCell ref="S10:T11"/>
    <mergeCell ref="V9:AF9"/>
    <mergeCell ref="B5:D5"/>
    <mergeCell ref="AA6:AB6"/>
    <mergeCell ref="AC6:AE6"/>
    <mergeCell ref="V7:AF7"/>
    <mergeCell ref="V8:Z8"/>
    <mergeCell ref="AA8:AB8"/>
    <mergeCell ref="AC8:AF8"/>
    <mergeCell ref="B7:I7"/>
    <mergeCell ref="P7:U7"/>
  </mergeCells>
  <phoneticPr fontId="3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Button 4">
              <controlPr defaultSize="0" print="0" autoFill="0" autoPict="0" macro="[0]!인쇄하기">
                <anchor moveWithCells="1" sizeWithCells="1">
                  <from>
                    <xdr:col>32</xdr:col>
                    <xdr:colOff>257175</xdr:colOff>
                    <xdr:row>4</xdr:row>
                    <xdr:rowOff>9525</xdr:rowOff>
                  </from>
                  <to>
                    <xdr:col>34</xdr:col>
                    <xdr:colOff>38100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5" name="Button 7">
              <controlPr defaultSize="0" print="0" autoFill="0" autoPict="0" macro="[0]!건적서새로작성">
                <anchor moveWithCells="1" sizeWithCells="1">
                  <from>
                    <xdr:col>32</xdr:col>
                    <xdr:colOff>257175</xdr:colOff>
                    <xdr:row>6</xdr:row>
                    <xdr:rowOff>76200</xdr:rowOff>
                  </from>
                  <to>
                    <xdr:col>34</xdr:col>
                    <xdr:colOff>38100</xdr:colOff>
                    <xdr:row>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indexed="42"/>
    <pageSetUpPr autoPageBreaks="0"/>
  </sheetPr>
  <dimension ref="A1:AH34"/>
  <sheetViews>
    <sheetView showGridLines="0" showZeros="0" topLeftCell="A4" workbookViewId="0">
      <selection activeCell="H7" sqref="H7:J7"/>
    </sheetView>
  </sheetViews>
  <sheetFormatPr defaultRowHeight="20.100000000000001" customHeight="1" x14ac:dyDescent="0.15"/>
  <cols>
    <col min="1" max="2" width="3.109375" style="6" customWidth="1"/>
    <col min="3" max="8" width="3" style="6" customWidth="1"/>
    <col min="9" max="9" width="2.33203125" style="6" customWidth="1"/>
    <col min="10" max="10" width="2.44140625" style="6" customWidth="1"/>
    <col min="11" max="12" width="2.88671875" style="6" customWidth="1"/>
    <col min="13" max="15" width="2.33203125" style="6" customWidth="1"/>
    <col min="16" max="27" width="2.21875" style="6" customWidth="1"/>
    <col min="28" max="30" width="2" style="6" customWidth="1"/>
    <col min="31" max="31" width="3.5546875" style="6" customWidth="1"/>
    <col min="32" max="32" width="8.21875" style="6" customWidth="1"/>
    <col min="33" max="33" width="8.88671875" style="6"/>
    <col min="34" max="34" width="10" style="6" customWidth="1"/>
    <col min="35" max="16384" width="8.88671875" style="6"/>
  </cols>
  <sheetData>
    <row r="1" spans="1:34" ht="20.100000000000001" customHeight="1" x14ac:dyDescent="0.15">
      <c r="A1" s="2" t="s">
        <v>0</v>
      </c>
      <c r="B1" s="108">
        <v>2</v>
      </c>
      <c r="C1" s="108"/>
      <c r="D1" s="108"/>
      <c r="E1" s="108"/>
      <c r="F1" s="3"/>
      <c r="G1" s="3"/>
      <c r="H1" s="3"/>
      <c r="I1" s="113" t="s">
        <v>35</v>
      </c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</row>
    <row r="2" spans="1:34" ht="20.100000000000001" customHeight="1" x14ac:dyDescent="0.15">
      <c r="A2" s="5"/>
      <c r="B2" s="5"/>
      <c r="C2" s="4"/>
      <c r="D2" s="4"/>
      <c r="E2" s="4"/>
      <c r="F2" s="4"/>
      <c r="G2" s="4"/>
      <c r="H2" s="4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7"/>
      <c r="V2" s="7"/>
      <c r="W2" s="7"/>
      <c r="X2" s="7"/>
      <c r="Y2" s="7"/>
      <c r="Z2" s="4"/>
      <c r="AA2" s="4"/>
      <c r="AB2" s="4"/>
      <c r="AC2" s="4"/>
      <c r="AD2" s="4"/>
      <c r="AE2" s="4"/>
      <c r="AF2" s="4"/>
      <c r="AG2" s="4"/>
    </row>
    <row r="3" spans="1:34" ht="17.25" customHeight="1" x14ac:dyDescent="0.15">
      <c r="A3" s="5"/>
      <c r="B3" s="5"/>
      <c r="C3" s="4"/>
      <c r="D3" s="4"/>
      <c r="E3" s="4"/>
      <c r="F3" s="4"/>
      <c r="G3" s="4"/>
      <c r="H3" s="4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7"/>
      <c r="V3" s="7"/>
      <c r="W3" s="7"/>
      <c r="X3" s="7"/>
      <c r="Y3" s="7"/>
      <c r="Z3" s="4"/>
      <c r="AA3" s="4"/>
      <c r="AB3" s="4"/>
      <c r="AC3" s="4"/>
      <c r="AD3" s="4"/>
      <c r="AE3" s="4"/>
      <c r="AF3" s="4"/>
      <c r="AG3" s="4"/>
    </row>
    <row r="4" spans="1:34" ht="20.100000000000001" customHeight="1" x14ac:dyDescent="0.15">
      <c r="A4" s="5"/>
      <c r="B4" s="5"/>
      <c r="C4" s="4"/>
      <c r="D4" s="4"/>
      <c r="E4" s="4"/>
      <c r="F4" s="4"/>
      <c r="G4" s="4"/>
      <c r="H4" s="4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7"/>
      <c r="V4" s="7"/>
      <c r="W4" s="7"/>
      <c r="X4" s="7"/>
      <c r="Y4" s="7"/>
      <c r="Z4" s="4"/>
      <c r="AA4" s="4"/>
      <c r="AB4" s="4"/>
      <c r="AC4" s="4"/>
      <c r="AD4" s="4"/>
      <c r="AE4" s="4"/>
      <c r="AF4" s="4"/>
      <c r="AG4" s="4"/>
    </row>
    <row r="5" spans="1:34" ht="20.100000000000001" customHeight="1" x14ac:dyDescent="0.15">
      <c r="A5" s="8"/>
      <c r="B5" s="149" t="s">
        <v>87</v>
      </c>
      <c r="C5" s="149"/>
      <c r="D5" s="151"/>
      <c r="E5" s="151"/>
      <c r="F5" s="151"/>
      <c r="G5" s="151"/>
      <c r="H5" s="151"/>
      <c r="I5" s="151"/>
      <c r="J5" s="151"/>
      <c r="K5" s="4"/>
      <c r="L5" s="10"/>
      <c r="M5" s="162" t="s">
        <v>1</v>
      </c>
      <c r="N5" s="117" t="s">
        <v>2</v>
      </c>
      <c r="O5" s="117"/>
      <c r="P5" s="117"/>
      <c r="Q5" s="117"/>
      <c r="R5" s="117"/>
      <c r="S5" s="117"/>
      <c r="T5" s="117" t="s">
        <v>76</v>
      </c>
      <c r="U5" s="117"/>
      <c r="V5" s="117"/>
      <c r="W5" s="117"/>
      <c r="X5" s="117"/>
      <c r="Y5" s="117"/>
      <c r="Z5" s="117"/>
      <c r="AA5" s="117"/>
      <c r="AB5" s="117"/>
      <c r="AC5" s="117"/>
      <c r="AD5" s="118"/>
    </row>
    <row r="6" spans="1:34" ht="20.100000000000001" customHeight="1" x14ac:dyDescent="0.15">
      <c r="A6" s="4"/>
      <c r="B6" s="150" t="s">
        <v>41</v>
      </c>
      <c r="C6" s="150"/>
      <c r="D6" s="152"/>
      <c r="E6" s="152"/>
      <c r="F6" s="152"/>
      <c r="G6" s="152"/>
      <c r="H6" s="152"/>
      <c r="I6" s="142" t="s">
        <v>85</v>
      </c>
      <c r="J6" s="142"/>
      <c r="K6" s="4"/>
      <c r="L6" s="10"/>
      <c r="M6" s="163"/>
      <c r="N6" s="106" t="s">
        <v>3</v>
      </c>
      <c r="O6" s="106"/>
      <c r="P6" s="106"/>
      <c r="Q6" s="106"/>
      <c r="R6" s="106"/>
      <c r="S6" s="106"/>
      <c r="T6" s="106" t="s">
        <v>77</v>
      </c>
      <c r="U6" s="106"/>
      <c r="V6" s="106"/>
      <c r="W6" s="106"/>
      <c r="X6" s="106"/>
      <c r="Y6" s="106" t="s">
        <v>4</v>
      </c>
      <c r="Z6" s="106"/>
      <c r="AA6" s="106" t="s">
        <v>78</v>
      </c>
      <c r="AB6" s="106"/>
      <c r="AC6" s="106"/>
      <c r="AD6" s="11" t="s">
        <v>5</v>
      </c>
    </row>
    <row r="7" spans="1:34" ht="20.100000000000001" customHeight="1" x14ac:dyDescent="0.15">
      <c r="A7" s="5"/>
      <c r="B7" s="150" t="s">
        <v>83</v>
      </c>
      <c r="C7" s="150"/>
      <c r="D7" s="153">
        <v>43924</v>
      </c>
      <c r="E7" s="153"/>
      <c r="F7" s="153"/>
      <c r="G7" s="14" t="s">
        <v>86</v>
      </c>
      <c r="H7" s="154">
        <v>43951</v>
      </c>
      <c r="I7" s="154"/>
      <c r="J7" s="154"/>
      <c r="K7" s="4"/>
      <c r="L7" s="10"/>
      <c r="M7" s="163"/>
      <c r="N7" s="106" t="s">
        <v>6</v>
      </c>
      <c r="O7" s="106"/>
      <c r="P7" s="106"/>
      <c r="Q7" s="106"/>
      <c r="R7" s="106"/>
      <c r="S7" s="106"/>
      <c r="T7" s="106" t="s">
        <v>79</v>
      </c>
      <c r="U7" s="106"/>
      <c r="V7" s="106"/>
      <c r="W7" s="106"/>
      <c r="X7" s="106"/>
      <c r="Y7" s="106"/>
      <c r="Z7" s="106"/>
      <c r="AA7" s="106"/>
      <c r="AB7" s="106"/>
      <c r="AC7" s="106"/>
      <c r="AD7" s="107"/>
    </row>
    <row r="8" spans="1:34" ht="20.100000000000001" customHeight="1" x14ac:dyDescent="0.15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10"/>
      <c r="M8" s="163"/>
      <c r="N8" s="106" t="s">
        <v>7</v>
      </c>
      <c r="O8" s="106"/>
      <c r="P8" s="106"/>
      <c r="Q8" s="106"/>
      <c r="R8" s="106"/>
      <c r="S8" s="106"/>
      <c r="T8" s="106" t="s">
        <v>52</v>
      </c>
      <c r="U8" s="106"/>
      <c r="V8" s="106"/>
      <c r="W8" s="106"/>
      <c r="X8" s="106"/>
      <c r="Y8" s="106" t="s">
        <v>40</v>
      </c>
      <c r="Z8" s="106"/>
      <c r="AA8" s="106" t="s">
        <v>80</v>
      </c>
      <c r="AB8" s="106"/>
      <c r="AC8" s="106"/>
      <c r="AD8" s="107"/>
    </row>
    <row r="9" spans="1:34" ht="20.100000000000001" customHeight="1" x14ac:dyDescent="0.15">
      <c r="A9" s="5"/>
      <c r="B9" s="138" t="s">
        <v>36</v>
      </c>
      <c r="C9" s="138"/>
      <c r="D9" s="138"/>
      <c r="E9" s="138"/>
      <c r="F9" s="138"/>
      <c r="G9" s="138"/>
      <c r="H9" s="138"/>
      <c r="I9" s="9"/>
      <c r="J9" s="9"/>
      <c r="K9" s="9"/>
      <c r="L9" s="12"/>
      <c r="M9" s="164"/>
      <c r="N9" s="103" t="s">
        <v>8</v>
      </c>
      <c r="O9" s="103"/>
      <c r="P9" s="103"/>
      <c r="Q9" s="103"/>
      <c r="R9" s="103"/>
      <c r="S9" s="103"/>
      <c r="T9" s="103" t="s">
        <v>81</v>
      </c>
      <c r="U9" s="103"/>
      <c r="V9" s="103"/>
      <c r="W9" s="103"/>
      <c r="X9" s="103"/>
      <c r="Y9" s="103"/>
      <c r="Z9" s="103"/>
      <c r="AA9" s="103"/>
      <c r="AB9" s="103"/>
      <c r="AC9" s="103"/>
      <c r="AD9" s="104"/>
    </row>
    <row r="10" spans="1:34" ht="20.100000000000001" customHeight="1" x14ac:dyDescent="0.15">
      <c r="A10" s="148" t="s">
        <v>38</v>
      </c>
      <c r="B10" s="109"/>
      <c r="C10" s="109"/>
      <c r="D10" s="109"/>
      <c r="E10" s="109"/>
      <c r="F10" s="109"/>
      <c r="G10" s="109"/>
      <c r="H10" s="132"/>
      <c r="I10" s="144"/>
      <c r="J10" s="135"/>
      <c r="K10" s="135"/>
      <c r="L10" s="135"/>
      <c r="M10" s="135"/>
      <c r="N10" s="135"/>
      <c r="O10" s="135"/>
      <c r="P10" s="135"/>
      <c r="Q10" s="135"/>
      <c r="R10" s="135"/>
      <c r="S10" s="109" t="s">
        <v>9</v>
      </c>
      <c r="T10" s="109"/>
      <c r="U10" s="109" t="s">
        <v>10</v>
      </c>
      <c r="V10" s="109"/>
      <c r="W10" s="156"/>
      <c r="X10" s="156"/>
      <c r="Y10" s="156"/>
      <c r="Z10" s="156"/>
      <c r="AA10" s="156"/>
      <c r="AB10" s="156"/>
      <c r="AC10" s="156"/>
      <c r="AD10" s="132" t="s">
        <v>11</v>
      </c>
    </row>
    <row r="11" spans="1:34" ht="20.100000000000001" customHeight="1" x14ac:dyDescent="0.15">
      <c r="A11" s="133"/>
      <c r="B11" s="110"/>
      <c r="C11" s="110"/>
      <c r="D11" s="110"/>
      <c r="E11" s="110"/>
      <c r="F11" s="110"/>
      <c r="G11" s="110"/>
      <c r="H11" s="134"/>
      <c r="I11" s="145"/>
      <c r="J11" s="136"/>
      <c r="K11" s="136"/>
      <c r="L11" s="136"/>
      <c r="M11" s="136"/>
      <c r="N11" s="136"/>
      <c r="O11" s="136"/>
      <c r="P11" s="136"/>
      <c r="Q11" s="136"/>
      <c r="R11" s="136"/>
      <c r="S11" s="110"/>
      <c r="T11" s="110"/>
      <c r="U11" s="110"/>
      <c r="V11" s="110"/>
      <c r="W11" s="157"/>
      <c r="X11" s="157"/>
      <c r="Y11" s="157"/>
      <c r="Z11" s="157"/>
      <c r="AA11" s="157"/>
      <c r="AB11" s="157"/>
      <c r="AC11" s="157"/>
      <c r="AD11" s="134"/>
    </row>
    <row r="12" spans="1:34" ht="20.100000000000001" customHeight="1" x14ac:dyDescent="0.15">
      <c r="A12" s="146" t="s">
        <v>82</v>
      </c>
      <c r="B12" s="147"/>
      <c r="C12" s="159" t="s">
        <v>37</v>
      </c>
      <c r="D12" s="160"/>
      <c r="E12" s="160"/>
      <c r="F12" s="160"/>
      <c r="G12" s="160"/>
      <c r="H12" s="161"/>
      <c r="I12" s="122" t="s">
        <v>12</v>
      </c>
      <c r="J12" s="122"/>
      <c r="K12" s="122" t="s">
        <v>13</v>
      </c>
      <c r="L12" s="122"/>
      <c r="M12" s="122" t="s">
        <v>14</v>
      </c>
      <c r="N12" s="122"/>
      <c r="O12" s="122"/>
      <c r="P12" s="141" t="s">
        <v>15</v>
      </c>
      <c r="Q12" s="142"/>
      <c r="R12" s="142"/>
      <c r="S12" s="142"/>
      <c r="T12" s="142"/>
      <c r="U12" s="142"/>
      <c r="V12" s="143"/>
      <c r="W12" s="141" t="s">
        <v>16</v>
      </c>
      <c r="X12" s="142"/>
      <c r="Y12" s="142"/>
      <c r="Z12" s="142"/>
      <c r="AA12" s="143"/>
      <c r="AB12" s="119" t="s">
        <v>17</v>
      </c>
      <c r="AC12" s="120"/>
      <c r="AD12" s="121"/>
    </row>
    <row r="13" spans="1:34" ht="20.100000000000001" customHeight="1" x14ac:dyDescent="0.15">
      <c r="A13" s="139"/>
      <c r="B13" s="139"/>
      <c r="C13" s="155"/>
      <c r="D13" s="155"/>
      <c r="E13" s="155"/>
      <c r="F13" s="155"/>
      <c r="G13" s="155"/>
      <c r="H13" s="155"/>
      <c r="I13" s="126"/>
      <c r="J13" s="126"/>
      <c r="K13" s="158"/>
      <c r="L13" s="15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2"/>
      <c r="AC13" s="122"/>
      <c r="AD13" s="122"/>
    </row>
    <row r="14" spans="1:34" ht="20.100000000000001" customHeight="1" x14ac:dyDescent="0.15">
      <c r="A14" s="139"/>
      <c r="B14" s="139"/>
      <c r="C14" s="155"/>
      <c r="D14" s="155"/>
      <c r="E14" s="155"/>
      <c r="F14" s="155"/>
      <c r="G14" s="155"/>
      <c r="H14" s="155"/>
      <c r="I14" s="126"/>
      <c r="J14" s="126"/>
      <c r="K14" s="158"/>
      <c r="L14" s="15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2"/>
      <c r="AC14" s="122"/>
      <c r="AD14" s="122"/>
    </row>
    <row r="15" spans="1:34" ht="20.100000000000001" customHeight="1" x14ac:dyDescent="0.15">
      <c r="A15" s="139"/>
      <c r="B15" s="139"/>
      <c r="C15" s="155"/>
      <c r="D15" s="155"/>
      <c r="E15" s="155"/>
      <c r="F15" s="155"/>
      <c r="G15" s="155"/>
      <c r="H15" s="155"/>
      <c r="I15" s="126"/>
      <c r="J15" s="126"/>
      <c r="K15" s="158"/>
      <c r="L15" s="15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2"/>
      <c r="AC15" s="122"/>
      <c r="AD15" s="122"/>
    </row>
    <row r="16" spans="1:34" ht="20.100000000000001" customHeight="1" x14ac:dyDescent="0.15">
      <c r="A16" s="139"/>
      <c r="B16" s="139"/>
      <c r="C16" s="155"/>
      <c r="D16" s="155"/>
      <c r="E16" s="155"/>
      <c r="F16" s="155"/>
      <c r="G16" s="155"/>
      <c r="H16" s="155"/>
      <c r="I16" s="126"/>
      <c r="J16" s="126"/>
      <c r="K16" s="158"/>
      <c r="L16" s="15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2"/>
      <c r="AC16" s="122"/>
      <c r="AD16" s="122"/>
    </row>
    <row r="17" spans="1:30" ht="20.100000000000001" customHeight="1" x14ac:dyDescent="0.15">
      <c r="A17" s="139"/>
      <c r="B17" s="139"/>
      <c r="C17" s="155"/>
      <c r="D17" s="155"/>
      <c r="E17" s="155"/>
      <c r="F17" s="155"/>
      <c r="G17" s="155"/>
      <c r="H17" s="155"/>
      <c r="I17" s="126"/>
      <c r="J17" s="126"/>
      <c r="K17" s="158"/>
      <c r="L17" s="15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2"/>
      <c r="AC17" s="122"/>
      <c r="AD17" s="122"/>
    </row>
    <row r="18" spans="1:30" ht="20.100000000000001" customHeight="1" x14ac:dyDescent="0.15">
      <c r="A18" s="139"/>
      <c r="B18" s="139"/>
      <c r="C18" s="155"/>
      <c r="D18" s="155"/>
      <c r="E18" s="155"/>
      <c r="F18" s="155"/>
      <c r="G18" s="155"/>
      <c r="H18" s="155"/>
      <c r="I18" s="126"/>
      <c r="J18" s="126"/>
      <c r="K18" s="158"/>
      <c r="L18" s="15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2"/>
      <c r="AC18" s="122"/>
      <c r="AD18" s="122"/>
    </row>
    <row r="19" spans="1:30" ht="20.100000000000001" customHeight="1" x14ac:dyDescent="0.15">
      <c r="A19" s="139"/>
      <c r="B19" s="139"/>
      <c r="C19" s="155"/>
      <c r="D19" s="155"/>
      <c r="E19" s="155"/>
      <c r="F19" s="155"/>
      <c r="G19" s="155"/>
      <c r="H19" s="155"/>
      <c r="I19" s="126"/>
      <c r="J19" s="126"/>
      <c r="K19" s="158"/>
      <c r="L19" s="15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2"/>
      <c r="AC19" s="122"/>
      <c r="AD19" s="122"/>
    </row>
    <row r="20" spans="1:30" ht="20.100000000000001" customHeight="1" x14ac:dyDescent="0.15">
      <c r="A20" s="139"/>
      <c r="B20" s="139"/>
      <c r="C20" s="155"/>
      <c r="D20" s="155"/>
      <c r="E20" s="155"/>
      <c r="F20" s="155"/>
      <c r="G20" s="155"/>
      <c r="H20" s="155"/>
      <c r="I20" s="126"/>
      <c r="J20" s="126"/>
      <c r="K20" s="158"/>
      <c r="L20" s="15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2"/>
      <c r="AC20" s="122"/>
      <c r="AD20" s="122"/>
    </row>
    <row r="21" spans="1:30" ht="20.100000000000001" customHeight="1" x14ac:dyDescent="0.15">
      <c r="A21" s="139"/>
      <c r="B21" s="139"/>
      <c r="C21" s="155"/>
      <c r="D21" s="155"/>
      <c r="E21" s="155"/>
      <c r="F21" s="155"/>
      <c r="G21" s="155"/>
      <c r="H21" s="155"/>
      <c r="I21" s="126"/>
      <c r="J21" s="126"/>
      <c r="K21" s="158"/>
      <c r="L21" s="15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2"/>
      <c r="AC21" s="122"/>
      <c r="AD21" s="122"/>
    </row>
    <row r="22" spans="1:30" ht="20.100000000000001" customHeight="1" x14ac:dyDescent="0.15">
      <c r="A22" s="139"/>
      <c r="B22" s="139"/>
      <c r="C22" s="155"/>
      <c r="D22" s="155"/>
      <c r="E22" s="155"/>
      <c r="F22" s="155"/>
      <c r="G22" s="155"/>
      <c r="H22" s="155"/>
      <c r="I22" s="126"/>
      <c r="J22" s="126"/>
      <c r="K22" s="158"/>
      <c r="L22" s="15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2"/>
      <c r="AC22" s="122"/>
      <c r="AD22" s="122"/>
    </row>
    <row r="23" spans="1:30" ht="20.100000000000001" customHeight="1" x14ac:dyDescent="0.15">
      <c r="A23" s="139"/>
      <c r="B23" s="139"/>
      <c r="C23" s="155"/>
      <c r="D23" s="155"/>
      <c r="E23" s="155"/>
      <c r="F23" s="155"/>
      <c r="G23" s="155"/>
      <c r="H23" s="155"/>
      <c r="I23" s="126"/>
      <c r="J23" s="126"/>
      <c r="K23" s="158"/>
      <c r="L23" s="15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2"/>
      <c r="AC23" s="122"/>
      <c r="AD23" s="122"/>
    </row>
    <row r="24" spans="1:30" ht="20.100000000000001" customHeight="1" x14ac:dyDescent="0.15">
      <c r="A24" s="139"/>
      <c r="B24" s="139"/>
      <c r="C24" s="155"/>
      <c r="D24" s="155"/>
      <c r="E24" s="155"/>
      <c r="F24" s="155"/>
      <c r="G24" s="155"/>
      <c r="H24" s="155"/>
      <c r="I24" s="126"/>
      <c r="J24" s="126"/>
      <c r="K24" s="158"/>
      <c r="L24" s="15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2"/>
      <c r="AC24" s="122"/>
      <c r="AD24" s="122"/>
    </row>
    <row r="25" spans="1:30" ht="20.100000000000001" customHeight="1" x14ac:dyDescent="0.15">
      <c r="A25" s="139"/>
      <c r="B25" s="139"/>
      <c r="C25" s="155"/>
      <c r="D25" s="155"/>
      <c r="E25" s="155"/>
      <c r="F25" s="155"/>
      <c r="G25" s="155"/>
      <c r="H25" s="155"/>
      <c r="I25" s="126"/>
      <c r="J25" s="126"/>
      <c r="K25" s="158"/>
      <c r="L25" s="15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2"/>
      <c r="AC25" s="122"/>
      <c r="AD25" s="122"/>
    </row>
    <row r="26" spans="1:30" ht="20.100000000000001" customHeight="1" x14ac:dyDescent="0.15">
      <c r="A26" s="139"/>
      <c r="B26" s="139"/>
      <c r="C26" s="155"/>
      <c r="D26" s="155"/>
      <c r="E26" s="155"/>
      <c r="F26" s="155"/>
      <c r="G26" s="155"/>
      <c r="H26" s="155"/>
      <c r="I26" s="126"/>
      <c r="J26" s="126"/>
      <c r="K26" s="158"/>
      <c r="L26" s="15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2"/>
      <c r="AC26" s="122"/>
      <c r="AD26" s="122"/>
    </row>
    <row r="27" spans="1:30" ht="20.100000000000001" customHeight="1" x14ac:dyDescent="0.15">
      <c r="A27" s="139"/>
      <c r="B27" s="139"/>
      <c r="C27" s="155"/>
      <c r="D27" s="155"/>
      <c r="E27" s="155"/>
      <c r="F27" s="155"/>
      <c r="G27" s="155"/>
      <c r="H27" s="155"/>
      <c r="I27" s="126"/>
      <c r="J27" s="126"/>
      <c r="K27" s="158"/>
      <c r="L27" s="15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2"/>
      <c r="AC27" s="122"/>
      <c r="AD27" s="122"/>
    </row>
    <row r="28" spans="1:30" ht="20.100000000000001" customHeight="1" x14ac:dyDescent="0.15">
      <c r="A28" s="139"/>
      <c r="B28" s="139"/>
      <c r="C28" s="155"/>
      <c r="D28" s="155"/>
      <c r="E28" s="155"/>
      <c r="F28" s="155"/>
      <c r="G28" s="155"/>
      <c r="H28" s="155"/>
      <c r="I28" s="126"/>
      <c r="J28" s="126"/>
      <c r="K28" s="158"/>
      <c r="L28" s="15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2"/>
      <c r="AC28" s="122"/>
      <c r="AD28" s="122"/>
    </row>
    <row r="29" spans="1:30" ht="20.100000000000001" customHeight="1" x14ac:dyDescent="0.15">
      <c r="A29" s="139"/>
      <c r="B29" s="139"/>
      <c r="C29" s="155"/>
      <c r="D29" s="155"/>
      <c r="E29" s="155"/>
      <c r="F29" s="155"/>
      <c r="G29" s="155"/>
      <c r="H29" s="155"/>
      <c r="I29" s="126"/>
      <c r="J29" s="126"/>
      <c r="K29" s="158"/>
      <c r="L29" s="15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2"/>
      <c r="AC29" s="122"/>
      <c r="AD29" s="122"/>
    </row>
    <row r="30" spans="1:30" ht="20.100000000000001" customHeight="1" x14ac:dyDescent="0.15">
      <c r="A30" s="139"/>
      <c r="B30" s="139"/>
      <c r="C30" s="155"/>
      <c r="D30" s="155"/>
      <c r="E30" s="155"/>
      <c r="F30" s="155"/>
      <c r="G30" s="155"/>
      <c r="H30" s="155"/>
      <c r="I30" s="126"/>
      <c r="J30" s="126"/>
      <c r="K30" s="158"/>
      <c r="L30" s="15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2"/>
      <c r="AC30" s="122"/>
      <c r="AD30" s="122"/>
    </row>
    <row r="31" spans="1:30" ht="20.100000000000001" customHeight="1" x14ac:dyDescent="0.15">
      <c r="A31" s="139"/>
      <c r="B31" s="139"/>
      <c r="C31" s="155"/>
      <c r="D31" s="155"/>
      <c r="E31" s="155"/>
      <c r="F31" s="155"/>
      <c r="G31" s="155"/>
      <c r="H31" s="155"/>
      <c r="I31" s="126"/>
      <c r="J31" s="126"/>
      <c r="K31" s="158"/>
      <c r="L31" s="15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2"/>
      <c r="AC31" s="122"/>
      <c r="AD31" s="122"/>
    </row>
    <row r="32" spans="1:30" ht="20.100000000000001" customHeight="1" x14ac:dyDescent="0.15">
      <c r="A32" s="139"/>
      <c r="B32" s="139"/>
      <c r="C32" s="155"/>
      <c r="D32" s="155"/>
      <c r="E32" s="155"/>
      <c r="F32" s="155"/>
      <c r="G32" s="155"/>
      <c r="H32" s="155"/>
      <c r="I32" s="126"/>
      <c r="J32" s="126"/>
      <c r="K32" s="158"/>
      <c r="L32" s="15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2"/>
      <c r="AC32" s="122"/>
      <c r="AD32" s="122"/>
    </row>
    <row r="33" spans="1:30" ht="20.100000000000001" customHeight="1" x14ac:dyDescent="0.15">
      <c r="A33" s="139"/>
      <c r="B33" s="139"/>
      <c r="C33" s="155"/>
      <c r="D33" s="155"/>
      <c r="E33" s="155"/>
      <c r="F33" s="155"/>
      <c r="G33" s="155"/>
      <c r="H33" s="155"/>
      <c r="I33" s="126"/>
      <c r="J33" s="126"/>
      <c r="K33" s="158"/>
      <c r="L33" s="15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2"/>
      <c r="AC33" s="122"/>
      <c r="AD33" s="122"/>
    </row>
    <row r="34" spans="1:30" ht="20.100000000000001" customHeight="1" x14ac:dyDescent="0.15">
      <c r="A34" s="140" t="s">
        <v>34</v>
      </c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22"/>
      <c r="AC34" s="122"/>
      <c r="AD34" s="122"/>
    </row>
  </sheetData>
  <protectedRanges>
    <protectedRange password="CCD7" sqref="C13:H33" name="범위1"/>
    <protectedRange password="CCD7" sqref="K13:L33" name="범위2"/>
  </protectedRanges>
  <mergeCells count="212">
    <mergeCell ref="T5:AD5"/>
    <mergeCell ref="N6:S6"/>
    <mergeCell ref="T6:X6"/>
    <mergeCell ref="N7:S7"/>
    <mergeCell ref="C33:H33"/>
    <mergeCell ref="I33:J33"/>
    <mergeCell ref="K33:L33"/>
    <mergeCell ref="M33:O33"/>
    <mergeCell ref="C32:H32"/>
    <mergeCell ref="P18:V18"/>
    <mergeCell ref="M31:O31"/>
    <mergeCell ref="C30:H30"/>
    <mergeCell ref="I32:J32"/>
    <mergeCell ref="K32:L32"/>
    <mergeCell ref="C31:H31"/>
    <mergeCell ref="I31:J31"/>
    <mergeCell ref="K31:L31"/>
    <mergeCell ref="P19:V19"/>
    <mergeCell ref="P21:V21"/>
    <mergeCell ref="P26:V26"/>
    <mergeCell ref="P27:V27"/>
    <mergeCell ref="P29:V29"/>
    <mergeCell ref="P24:V24"/>
    <mergeCell ref="P25:V25"/>
    <mergeCell ref="P22:V22"/>
    <mergeCell ref="P23:V23"/>
    <mergeCell ref="M32:O32"/>
    <mergeCell ref="AB30:AD30"/>
    <mergeCell ref="AB31:AD31"/>
    <mergeCell ref="I30:J30"/>
    <mergeCell ref="K30:L30"/>
    <mergeCell ref="P30:V30"/>
    <mergeCell ref="P31:V31"/>
    <mergeCell ref="P32:V32"/>
    <mergeCell ref="AB34:AD34"/>
    <mergeCell ref="AB32:AD32"/>
    <mergeCell ref="AB33:AD33"/>
    <mergeCell ref="M30:O30"/>
    <mergeCell ref="AB29:AD29"/>
    <mergeCell ref="C28:H28"/>
    <mergeCell ref="I28:J28"/>
    <mergeCell ref="K28:L28"/>
    <mergeCell ref="M28:O28"/>
    <mergeCell ref="C29:H29"/>
    <mergeCell ref="I29:J29"/>
    <mergeCell ref="K29:L29"/>
    <mergeCell ref="M29:O29"/>
    <mergeCell ref="P28:V28"/>
    <mergeCell ref="AB28:AD28"/>
    <mergeCell ref="AB26:AD26"/>
    <mergeCell ref="AB27:AD27"/>
    <mergeCell ref="C26:H26"/>
    <mergeCell ref="I26:J26"/>
    <mergeCell ref="K26:L26"/>
    <mergeCell ref="M26:O26"/>
    <mergeCell ref="C27:H27"/>
    <mergeCell ref="I27:J27"/>
    <mergeCell ref="K27:L27"/>
    <mergeCell ref="M27:O27"/>
    <mergeCell ref="AB24:AD24"/>
    <mergeCell ref="AB25:AD25"/>
    <mergeCell ref="C24:H24"/>
    <mergeCell ref="I24:J24"/>
    <mergeCell ref="K24:L24"/>
    <mergeCell ref="M24:O24"/>
    <mergeCell ref="C25:H25"/>
    <mergeCell ref="I25:J25"/>
    <mergeCell ref="K25:L25"/>
    <mergeCell ref="M25:O25"/>
    <mergeCell ref="AB22:AD22"/>
    <mergeCell ref="AB23:AD23"/>
    <mergeCell ref="C22:H22"/>
    <mergeCell ref="I22:J22"/>
    <mergeCell ref="K22:L22"/>
    <mergeCell ref="C23:H23"/>
    <mergeCell ref="I23:J23"/>
    <mergeCell ref="K23:L23"/>
    <mergeCell ref="M23:O23"/>
    <mergeCell ref="M22:O22"/>
    <mergeCell ref="AB20:AD20"/>
    <mergeCell ref="AB21:AD21"/>
    <mergeCell ref="C20:H20"/>
    <mergeCell ref="I20:J20"/>
    <mergeCell ref="K20:L20"/>
    <mergeCell ref="C21:H21"/>
    <mergeCell ref="I21:J21"/>
    <mergeCell ref="K21:L21"/>
    <mergeCell ref="M21:O21"/>
    <mergeCell ref="P20:V20"/>
    <mergeCell ref="M20:O20"/>
    <mergeCell ref="AB18:AD18"/>
    <mergeCell ref="AB19:AD19"/>
    <mergeCell ref="C18:H18"/>
    <mergeCell ref="I18:J18"/>
    <mergeCell ref="K18:L18"/>
    <mergeCell ref="C19:H19"/>
    <mergeCell ref="I19:J19"/>
    <mergeCell ref="K19:L19"/>
    <mergeCell ref="M19:O19"/>
    <mergeCell ref="M18:O18"/>
    <mergeCell ref="AB16:AD16"/>
    <mergeCell ref="AB17:AD17"/>
    <mergeCell ref="C16:H16"/>
    <mergeCell ref="I16:J16"/>
    <mergeCell ref="K16:L16"/>
    <mergeCell ref="C17:H17"/>
    <mergeCell ref="I17:J17"/>
    <mergeCell ref="K17:L17"/>
    <mergeCell ref="M17:O17"/>
    <mergeCell ref="P16:V16"/>
    <mergeCell ref="M16:O16"/>
    <mergeCell ref="K12:L12"/>
    <mergeCell ref="C13:H13"/>
    <mergeCell ref="I13:J13"/>
    <mergeCell ref="P12:V12"/>
    <mergeCell ref="AD10:AD11"/>
    <mergeCell ref="U10:V11"/>
    <mergeCell ref="W10:AC11"/>
    <mergeCell ref="AB14:AD14"/>
    <mergeCell ref="AB15:AD15"/>
    <mergeCell ref="C14:H14"/>
    <mergeCell ref="I14:J14"/>
    <mergeCell ref="K14:L14"/>
    <mergeCell ref="AB12:AD12"/>
    <mergeCell ref="AB13:AD13"/>
    <mergeCell ref="I12:J12"/>
    <mergeCell ref="C12:H12"/>
    <mergeCell ref="M12:O12"/>
    <mergeCell ref="M14:O14"/>
    <mergeCell ref="K13:L13"/>
    <mergeCell ref="M13:O13"/>
    <mergeCell ref="C15:H15"/>
    <mergeCell ref="I15:J15"/>
    <mergeCell ref="K15:L15"/>
    <mergeCell ref="M15:O15"/>
    <mergeCell ref="N9:S9"/>
    <mergeCell ref="S10:T11"/>
    <mergeCell ref="T9:AD9"/>
    <mergeCell ref="Y6:Z6"/>
    <mergeCell ref="AA6:AC6"/>
    <mergeCell ref="T7:AD7"/>
    <mergeCell ref="T8:X8"/>
    <mergeCell ref="Y8:Z8"/>
    <mergeCell ref="AA8:AD8"/>
    <mergeCell ref="B5:C5"/>
    <mergeCell ref="B6:C6"/>
    <mergeCell ref="D5:J5"/>
    <mergeCell ref="I6:J6"/>
    <mergeCell ref="B7:C7"/>
    <mergeCell ref="D6:H6"/>
    <mergeCell ref="D7:F7"/>
    <mergeCell ref="H7:J7"/>
    <mergeCell ref="N8:S8"/>
    <mergeCell ref="M5:M9"/>
    <mergeCell ref="N5:S5"/>
    <mergeCell ref="A24:B24"/>
    <mergeCell ref="A13:B13"/>
    <mergeCell ref="A14:B14"/>
    <mergeCell ref="A15:B15"/>
    <mergeCell ref="A16:B16"/>
    <mergeCell ref="A17:B17"/>
    <mergeCell ref="A18:B18"/>
    <mergeCell ref="A12:B12"/>
    <mergeCell ref="A10:H11"/>
    <mergeCell ref="W17:AA17"/>
    <mergeCell ref="W18:AA18"/>
    <mergeCell ref="W19:AA19"/>
    <mergeCell ref="A31:B31"/>
    <mergeCell ref="A32:B32"/>
    <mergeCell ref="A33:B33"/>
    <mergeCell ref="A34:O34"/>
    <mergeCell ref="B1:E1"/>
    <mergeCell ref="W12:AA12"/>
    <mergeCell ref="I10:R11"/>
    <mergeCell ref="P13:V13"/>
    <mergeCell ref="P14:V14"/>
    <mergeCell ref="P15:V15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W34:AA34"/>
    <mergeCell ref="B9:H9"/>
    <mergeCell ref="I1:T4"/>
    <mergeCell ref="W30:AA30"/>
    <mergeCell ref="W31:AA31"/>
    <mergeCell ref="W32:AA32"/>
    <mergeCell ref="W33:AA33"/>
    <mergeCell ref="W26:AA26"/>
    <mergeCell ref="W27:AA27"/>
    <mergeCell ref="W21:AA21"/>
    <mergeCell ref="W20:AA20"/>
    <mergeCell ref="W28:AA28"/>
    <mergeCell ref="W29:AA29"/>
    <mergeCell ref="W22:AA22"/>
    <mergeCell ref="W23:AA23"/>
    <mergeCell ref="W24:AA24"/>
    <mergeCell ref="W25:AA25"/>
    <mergeCell ref="P17:V17"/>
    <mergeCell ref="P33:V33"/>
    <mergeCell ref="P34:V34"/>
    <mergeCell ref="W13:AA13"/>
    <mergeCell ref="W14:AA14"/>
    <mergeCell ref="W15:AA15"/>
    <mergeCell ref="W16:AA16"/>
  </mergeCells>
  <phoneticPr fontId="3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Button 10">
              <controlPr defaultSize="0" print="0" autoFill="0" autoPict="0" macro="[0]!거래명세서작성">
                <anchor moveWithCells="1" sizeWithCells="1">
                  <from>
                    <xdr:col>31</xdr:col>
                    <xdr:colOff>66675</xdr:colOff>
                    <xdr:row>4</xdr:row>
                    <xdr:rowOff>0</xdr:rowOff>
                  </from>
                  <to>
                    <xdr:col>32</xdr:col>
                    <xdr:colOff>666750</xdr:colOff>
                    <xdr:row>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5" name="Button 13">
              <controlPr defaultSize="0" print="0" autoFill="0" autoPict="0" macro="[0]!인쇄하기">
                <anchor moveWithCells="1" sizeWithCells="1">
                  <from>
                    <xdr:col>31</xdr:col>
                    <xdr:colOff>76200</xdr:colOff>
                    <xdr:row>6</xdr:row>
                    <xdr:rowOff>76200</xdr:rowOff>
                  </from>
                  <to>
                    <xdr:col>32</xdr:col>
                    <xdr:colOff>676275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6" name="Button 14">
              <controlPr defaultSize="0" print="0" autoFill="0" autoPict="0" macro="[0]!인쇄하기">
                <anchor moveWithCells="1" sizeWithCells="1">
                  <from>
                    <xdr:col>31</xdr:col>
                    <xdr:colOff>76200</xdr:colOff>
                    <xdr:row>6</xdr:row>
                    <xdr:rowOff>76200</xdr:rowOff>
                  </from>
                  <to>
                    <xdr:col>32</xdr:col>
                    <xdr:colOff>676275</xdr:colOff>
                    <xdr:row>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indexed="42"/>
  </sheetPr>
  <dimension ref="A1:AJ47"/>
  <sheetViews>
    <sheetView showGridLines="0" showZeros="0" workbookViewId="0">
      <selection activeCell="AB10" sqref="AB10:AB11"/>
    </sheetView>
  </sheetViews>
  <sheetFormatPr defaultColWidth="6.21875" defaultRowHeight="12.75" x14ac:dyDescent="0.15"/>
  <cols>
    <col min="1" max="1" width="0.21875" style="35" customWidth="1"/>
    <col min="2" max="2" width="2.44140625" style="35" customWidth="1"/>
    <col min="3" max="34" width="2.33203125" style="35" customWidth="1"/>
    <col min="35" max="36" width="9.33203125" style="36" customWidth="1"/>
    <col min="37" max="16384" width="6.21875" style="36"/>
  </cols>
  <sheetData>
    <row r="1" spans="2:36" ht="13.5" thickBot="1" x14ac:dyDescent="0.2">
      <c r="B1" s="32" t="s">
        <v>130</v>
      </c>
      <c r="C1" s="32"/>
      <c r="D1" s="33"/>
      <c r="E1" s="33"/>
      <c r="F1" s="33"/>
      <c r="G1" s="33"/>
      <c r="H1" s="34"/>
      <c r="I1" s="34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</row>
    <row r="2" spans="2:36" ht="20.100000000000001" customHeight="1" x14ac:dyDescent="0.15">
      <c r="B2" s="166" t="s">
        <v>96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71" t="s">
        <v>131</v>
      </c>
      <c r="R2" s="173" t="s">
        <v>132</v>
      </c>
      <c r="S2" s="173"/>
      <c r="T2" s="173"/>
      <c r="U2" s="173"/>
      <c r="V2" s="173"/>
      <c r="W2" s="173" t="s">
        <v>133</v>
      </c>
      <c r="X2" s="175" t="s">
        <v>134</v>
      </c>
      <c r="Y2" s="176"/>
      <c r="Z2" s="176"/>
      <c r="AA2" s="177"/>
      <c r="AB2" s="37"/>
      <c r="AC2" s="38"/>
      <c r="AD2" s="39" t="s">
        <v>135</v>
      </c>
      <c r="AE2" s="37"/>
      <c r="AF2" s="38"/>
      <c r="AG2" s="40" t="s">
        <v>136</v>
      </c>
      <c r="AI2" s="83" t="s">
        <v>95</v>
      </c>
      <c r="AJ2" s="83" t="s">
        <v>95</v>
      </c>
    </row>
    <row r="3" spans="2:36" ht="20.100000000000001" customHeight="1" thickBot="1" x14ac:dyDescent="0.2">
      <c r="B3" s="168"/>
      <c r="C3" s="169"/>
      <c r="D3" s="169"/>
      <c r="E3" s="169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2"/>
      <c r="R3" s="178" t="s">
        <v>137</v>
      </c>
      <c r="S3" s="178"/>
      <c r="T3" s="178"/>
      <c r="U3" s="178"/>
      <c r="V3" s="174"/>
      <c r="W3" s="174"/>
      <c r="X3" s="183" t="s">
        <v>138</v>
      </c>
      <c r="Y3" s="184"/>
      <c r="Z3" s="184"/>
      <c r="AA3" s="185"/>
      <c r="AB3" s="41"/>
      <c r="AC3" s="41"/>
      <c r="AD3" s="41"/>
      <c r="AE3" s="41"/>
      <c r="AF3" s="41"/>
      <c r="AG3" s="42"/>
      <c r="AI3" s="92"/>
      <c r="AJ3" s="92"/>
    </row>
    <row r="4" spans="2:36" ht="13.5" customHeight="1" x14ac:dyDescent="0.15">
      <c r="B4" s="256" t="s">
        <v>139</v>
      </c>
      <c r="C4" s="186" t="s">
        <v>140</v>
      </c>
      <c r="D4" s="186"/>
      <c r="E4" s="187"/>
      <c r="F4" s="258">
        <v>1</v>
      </c>
      <c r="G4" s="179" t="s">
        <v>141</v>
      </c>
      <c r="H4" s="179">
        <v>5</v>
      </c>
      <c r="I4" s="179" t="s">
        <v>142</v>
      </c>
      <c r="J4" s="179">
        <v>9</v>
      </c>
      <c r="K4" s="179" t="s">
        <v>141</v>
      </c>
      <c r="L4" s="179" t="s">
        <v>142</v>
      </c>
      <c r="M4" s="179">
        <v>1</v>
      </c>
      <c r="N4" s="179">
        <v>2</v>
      </c>
      <c r="O4" s="179">
        <v>3</v>
      </c>
      <c r="P4" s="179">
        <v>4</v>
      </c>
      <c r="Q4" s="179">
        <v>5</v>
      </c>
      <c r="R4" s="222" t="s">
        <v>132</v>
      </c>
      <c r="S4" s="186" t="s">
        <v>140</v>
      </c>
      <c r="T4" s="186"/>
      <c r="U4" s="187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211"/>
    </row>
    <row r="5" spans="2:36" ht="13.5" customHeight="1" thickBot="1" x14ac:dyDescent="0.2">
      <c r="B5" s="256"/>
      <c r="C5" s="186"/>
      <c r="D5" s="186"/>
      <c r="E5" s="187"/>
      <c r="F5" s="259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222"/>
      <c r="S5" s="186"/>
      <c r="T5" s="186"/>
      <c r="U5" s="187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212"/>
    </row>
    <row r="6" spans="2:36" ht="13.5" customHeight="1" x14ac:dyDescent="0.15">
      <c r="B6" s="256"/>
      <c r="C6" s="194" t="s">
        <v>143</v>
      </c>
      <c r="D6" s="194"/>
      <c r="E6" s="271"/>
      <c r="F6" s="264" t="s">
        <v>144</v>
      </c>
      <c r="G6" s="265"/>
      <c r="H6" s="265"/>
      <c r="I6" s="265"/>
      <c r="J6" s="265"/>
      <c r="K6" s="266"/>
      <c r="L6" s="225" t="s">
        <v>145</v>
      </c>
      <c r="M6" s="195" t="s">
        <v>146</v>
      </c>
      <c r="N6" s="195"/>
      <c r="O6" s="195"/>
      <c r="P6" s="196"/>
      <c r="Q6" s="213" t="s">
        <v>147</v>
      </c>
      <c r="R6" s="222"/>
      <c r="S6" s="194" t="s">
        <v>143</v>
      </c>
      <c r="T6" s="194"/>
      <c r="U6" s="194"/>
      <c r="V6" s="216"/>
      <c r="W6" s="217"/>
      <c r="X6" s="217"/>
      <c r="Y6" s="217"/>
      <c r="Z6" s="217"/>
      <c r="AA6" s="218"/>
      <c r="AB6" s="236" t="s">
        <v>194</v>
      </c>
      <c r="AC6" s="199"/>
      <c r="AD6" s="200"/>
      <c r="AE6" s="200"/>
      <c r="AF6" s="200"/>
      <c r="AG6" s="203"/>
    </row>
    <row r="7" spans="2:36" ht="13.5" customHeight="1" thickBot="1" x14ac:dyDescent="0.2">
      <c r="B7" s="256"/>
      <c r="C7" s="215" t="s">
        <v>148</v>
      </c>
      <c r="D7" s="215"/>
      <c r="E7" s="270"/>
      <c r="F7" s="267"/>
      <c r="G7" s="268"/>
      <c r="H7" s="268"/>
      <c r="I7" s="268"/>
      <c r="J7" s="268"/>
      <c r="K7" s="269"/>
      <c r="L7" s="226"/>
      <c r="M7" s="197"/>
      <c r="N7" s="197"/>
      <c r="O7" s="197"/>
      <c r="P7" s="198"/>
      <c r="Q7" s="214"/>
      <c r="R7" s="222"/>
      <c r="S7" s="215" t="s">
        <v>148</v>
      </c>
      <c r="T7" s="215"/>
      <c r="U7" s="215"/>
      <c r="V7" s="219"/>
      <c r="W7" s="220"/>
      <c r="X7" s="220"/>
      <c r="Y7" s="220"/>
      <c r="Z7" s="220"/>
      <c r="AA7" s="221"/>
      <c r="AB7" s="237"/>
      <c r="AC7" s="201"/>
      <c r="AD7" s="202"/>
      <c r="AE7" s="202"/>
      <c r="AF7" s="202"/>
      <c r="AG7" s="204"/>
    </row>
    <row r="8" spans="2:36" ht="13.5" customHeight="1" x14ac:dyDescent="0.15">
      <c r="B8" s="256"/>
      <c r="C8" s="194" t="s">
        <v>149</v>
      </c>
      <c r="D8" s="194"/>
      <c r="E8" s="194"/>
      <c r="F8" s="188" t="s">
        <v>97</v>
      </c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90"/>
      <c r="R8" s="223"/>
      <c r="S8" s="194" t="s">
        <v>149</v>
      </c>
      <c r="T8" s="194"/>
      <c r="U8" s="194"/>
      <c r="V8" s="205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7"/>
    </row>
    <row r="9" spans="2:36" ht="13.5" customHeight="1" x14ac:dyDescent="0.15">
      <c r="B9" s="256"/>
      <c r="C9" s="215" t="s">
        <v>150</v>
      </c>
      <c r="D9" s="215"/>
      <c r="E9" s="215"/>
      <c r="F9" s="191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3"/>
      <c r="R9" s="223"/>
      <c r="S9" s="215" t="s">
        <v>150</v>
      </c>
      <c r="T9" s="215"/>
      <c r="U9" s="215"/>
      <c r="V9" s="208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10"/>
    </row>
    <row r="10" spans="2:36" ht="13.5" customHeight="1" x14ac:dyDescent="0.15">
      <c r="B10" s="256"/>
      <c r="C10" s="186" t="s">
        <v>151</v>
      </c>
      <c r="D10" s="186"/>
      <c r="E10" s="186"/>
      <c r="F10" s="239" t="s">
        <v>152</v>
      </c>
      <c r="G10" s="240"/>
      <c r="H10" s="240"/>
      <c r="I10" s="240"/>
      <c r="J10" s="240"/>
      <c r="K10" s="241"/>
      <c r="L10" s="225" t="s">
        <v>153</v>
      </c>
      <c r="M10" s="239" t="s">
        <v>98</v>
      </c>
      <c r="N10" s="240"/>
      <c r="O10" s="240"/>
      <c r="P10" s="240"/>
      <c r="Q10" s="241"/>
      <c r="R10" s="223"/>
      <c r="S10" s="186" t="s">
        <v>151</v>
      </c>
      <c r="T10" s="186"/>
      <c r="U10" s="186"/>
      <c r="V10" s="205"/>
      <c r="W10" s="206"/>
      <c r="X10" s="206"/>
      <c r="Y10" s="206"/>
      <c r="Z10" s="206"/>
      <c r="AA10" s="229"/>
      <c r="AB10" s="233" t="s">
        <v>195</v>
      </c>
      <c r="AC10" s="205"/>
      <c r="AD10" s="206"/>
      <c r="AE10" s="206"/>
      <c r="AF10" s="206"/>
      <c r="AG10" s="207"/>
    </row>
    <row r="11" spans="2:36" ht="13.5" customHeight="1" thickBot="1" x14ac:dyDescent="0.2">
      <c r="B11" s="257"/>
      <c r="C11" s="194"/>
      <c r="D11" s="194"/>
      <c r="E11" s="194"/>
      <c r="F11" s="242"/>
      <c r="G11" s="243"/>
      <c r="H11" s="243"/>
      <c r="I11" s="243"/>
      <c r="J11" s="243"/>
      <c r="K11" s="244"/>
      <c r="L11" s="245"/>
      <c r="M11" s="242"/>
      <c r="N11" s="243"/>
      <c r="O11" s="243"/>
      <c r="P11" s="243"/>
      <c r="Q11" s="244"/>
      <c r="R11" s="224"/>
      <c r="S11" s="194"/>
      <c r="T11" s="194"/>
      <c r="U11" s="194"/>
      <c r="V11" s="230"/>
      <c r="W11" s="231"/>
      <c r="X11" s="231"/>
      <c r="Y11" s="231"/>
      <c r="Z11" s="231"/>
      <c r="AA11" s="232"/>
      <c r="AB11" s="234"/>
      <c r="AC11" s="230"/>
      <c r="AD11" s="231"/>
      <c r="AE11" s="231"/>
      <c r="AF11" s="231"/>
      <c r="AG11" s="235"/>
    </row>
    <row r="12" spans="2:36" ht="13.5" customHeight="1" x14ac:dyDescent="0.15">
      <c r="B12" s="238" t="s">
        <v>154</v>
      </c>
      <c r="C12" s="227"/>
      <c r="D12" s="227"/>
      <c r="E12" s="227"/>
      <c r="F12" s="227" t="s">
        <v>155</v>
      </c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 t="s">
        <v>156</v>
      </c>
      <c r="T12" s="227"/>
      <c r="U12" s="227"/>
      <c r="V12" s="227"/>
      <c r="W12" s="227"/>
      <c r="X12" s="227"/>
      <c r="Y12" s="227"/>
      <c r="Z12" s="227"/>
      <c r="AA12" s="227"/>
      <c r="AB12" s="227"/>
      <c r="AC12" s="227" t="s">
        <v>157</v>
      </c>
      <c r="AD12" s="227"/>
      <c r="AE12" s="227"/>
      <c r="AF12" s="227"/>
      <c r="AG12" s="228"/>
    </row>
    <row r="13" spans="2:36" ht="13.5" customHeight="1" x14ac:dyDescent="0.15">
      <c r="B13" s="254" t="s">
        <v>158</v>
      </c>
      <c r="C13" s="255"/>
      <c r="D13" s="44" t="s">
        <v>159</v>
      </c>
      <c r="E13" s="44" t="s">
        <v>160</v>
      </c>
      <c r="F13" s="255" t="s">
        <v>161</v>
      </c>
      <c r="G13" s="255"/>
      <c r="H13" s="43" t="s">
        <v>162</v>
      </c>
      <c r="I13" s="44" t="s">
        <v>163</v>
      </c>
      <c r="J13" s="44" t="s">
        <v>164</v>
      </c>
      <c r="K13" s="44" t="s">
        <v>165</v>
      </c>
      <c r="L13" s="44" t="s">
        <v>162</v>
      </c>
      <c r="M13" s="44" t="s">
        <v>163</v>
      </c>
      <c r="N13" s="44" t="s">
        <v>166</v>
      </c>
      <c r="O13" s="44" t="s">
        <v>165</v>
      </c>
      <c r="P13" s="44" t="s">
        <v>162</v>
      </c>
      <c r="Q13" s="44" t="s">
        <v>163</v>
      </c>
      <c r="R13" s="44" t="s">
        <v>160</v>
      </c>
      <c r="S13" s="44" t="s">
        <v>163</v>
      </c>
      <c r="T13" s="44" t="s">
        <v>164</v>
      </c>
      <c r="U13" s="44" t="s">
        <v>165</v>
      </c>
      <c r="V13" s="44" t="s">
        <v>162</v>
      </c>
      <c r="W13" s="44" t="s">
        <v>163</v>
      </c>
      <c r="X13" s="44" t="s">
        <v>166</v>
      </c>
      <c r="Y13" s="44" t="s">
        <v>165</v>
      </c>
      <c r="Z13" s="44" t="s">
        <v>162</v>
      </c>
      <c r="AA13" s="44" t="s">
        <v>163</v>
      </c>
      <c r="AB13" s="44" t="s">
        <v>160</v>
      </c>
      <c r="AC13" s="246"/>
      <c r="AD13" s="246"/>
      <c r="AE13" s="246"/>
      <c r="AF13" s="246"/>
      <c r="AG13" s="247"/>
    </row>
    <row r="14" spans="2:36" ht="20.100000000000001" customHeight="1" thickBot="1" x14ac:dyDescent="0.2">
      <c r="B14" s="250"/>
      <c r="C14" s="251"/>
      <c r="D14" s="45"/>
      <c r="E14" s="46"/>
      <c r="F14" s="252"/>
      <c r="G14" s="253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248"/>
      <c r="AD14" s="248"/>
      <c r="AE14" s="248"/>
      <c r="AF14" s="248"/>
      <c r="AG14" s="249"/>
    </row>
    <row r="15" spans="2:36" x14ac:dyDescent="0.15">
      <c r="B15" s="48" t="s">
        <v>159</v>
      </c>
      <c r="C15" s="49" t="s">
        <v>160</v>
      </c>
      <c r="D15" s="260" t="s">
        <v>167</v>
      </c>
      <c r="E15" s="260"/>
      <c r="F15" s="260"/>
      <c r="G15" s="260"/>
      <c r="H15" s="260"/>
      <c r="I15" s="260"/>
      <c r="J15" s="261" t="s">
        <v>168</v>
      </c>
      <c r="K15" s="262"/>
      <c r="L15" s="263"/>
      <c r="M15" s="261" t="s">
        <v>169</v>
      </c>
      <c r="N15" s="262"/>
      <c r="O15" s="263"/>
      <c r="P15" s="260" t="s">
        <v>170</v>
      </c>
      <c r="Q15" s="260"/>
      <c r="R15" s="260"/>
      <c r="S15" s="260"/>
      <c r="T15" s="260"/>
      <c r="U15" s="260" t="s">
        <v>171</v>
      </c>
      <c r="V15" s="260"/>
      <c r="W15" s="260"/>
      <c r="X15" s="260"/>
      <c r="Y15" s="260"/>
      <c r="Z15" s="260"/>
      <c r="AA15" s="260" t="s">
        <v>172</v>
      </c>
      <c r="AB15" s="260"/>
      <c r="AC15" s="260"/>
      <c r="AD15" s="260"/>
      <c r="AE15" s="260"/>
      <c r="AF15" s="260" t="s">
        <v>173</v>
      </c>
      <c r="AG15" s="272"/>
    </row>
    <row r="16" spans="2:36" ht="20.100000000000001" customHeight="1" x14ac:dyDescent="0.15">
      <c r="B16" s="90"/>
      <c r="C16" s="91"/>
      <c r="D16" s="273"/>
      <c r="E16" s="274"/>
      <c r="F16" s="274"/>
      <c r="G16" s="274"/>
      <c r="H16" s="274"/>
      <c r="I16" s="275"/>
      <c r="J16" s="276"/>
      <c r="K16" s="277"/>
      <c r="L16" s="278"/>
      <c r="M16" s="279"/>
      <c r="N16" s="280"/>
      <c r="O16" s="281"/>
      <c r="P16" s="282"/>
      <c r="Q16" s="283"/>
      <c r="R16" s="283"/>
      <c r="S16" s="283"/>
      <c r="T16" s="284"/>
      <c r="U16" s="282"/>
      <c r="V16" s="283"/>
      <c r="W16" s="283"/>
      <c r="X16" s="283"/>
      <c r="Y16" s="283"/>
      <c r="Z16" s="284"/>
      <c r="AA16" s="282"/>
      <c r="AB16" s="283"/>
      <c r="AC16" s="283"/>
      <c r="AD16" s="283"/>
      <c r="AE16" s="284"/>
      <c r="AF16" s="285"/>
      <c r="AG16" s="286"/>
    </row>
    <row r="17" spans="2:33" ht="20.100000000000001" customHeight="1" x14ac:dyDescent="0.15">
      <c r="B17" s="90"/>
      <c r="C17" s="91"/>
      <c r="D17" s="273"/>
      <c r="E17" s="274"/>
      <c r="F17" s="274"/>
      <c r="G17" s="274"/>
      <c r="H17" s="274"/>
      <c r="I17" s="275"/>
      <c r="J17" s="276"/>
      <c r="K17" s="277"/>
      <c r="L17" s="278"/>
      <c r="M17" s="279"/>
      <c r="N17" s="280"/>
      <c r="O17" s="281"/>
      <c r="P17" s="282"/>
      <c r="Q17" s="283"/>
      <c r="R17" s="283"/>
      <c r="S17" s="283"/>
      <c r="T17" s="284"/>
      <c r="U17" s="282"/>
      <c r="V17" s="283"/>
      <c r="W17" s="283"/>
      <c r="X17" s="283"/>
      <c r="Y17" s="283"/>
      <c r="Z17" s="284"/>
      <c r="AA17" s="282"/>
      <c r="AB17" s="283"/>
      <c r="AC17" s="283"/>
      <c r="AD17" s="283"/>
      <c r="AE17" s="284"/>
      <c r="AF17" s="285"/>
      <c r="AG17" s="286"/>
    </row>
    <row r="18" spans="2:33" ht="20.100000000000001" customHeight="1" x14ac:dyDescent="0.15">
      <c r="B18" s="90"/>
      <c r="C18" s="91"/>
      <c r="D18" s="273"/>
      <c r="E18" s="274"/>
      <c r="F18" s="274"/>
      <c r="G18" s="274"/>
      <c r="H18" s="274"/>
      <c r="I18" s="275"/>
      <c r="J18" s="276"/>
      <c r="K18" s="277"/>
      <c r="L18" s="278"/>
      <c r="M18" s="279"/>
      <c r="N18" s="280"/>
      <c r="O18" s="281"/>
      <c r="P18" s="282"/>
      <c r="Q18" s="283"/>
      <c r="R18" s="283"/>
      <c r="S18" s="283"/>
      <c r="T18" s="284"/>
      <c r="U18" s="282"/>
      <c r="V18" s="283"/>
      <c r="W18" s="283"/>
      <c r="X18" s="283"/>
      <c r="Y18" s="283"/>
      <c r="Z18" s="284"/>
      <c r="AA18" s="282"/>
      <c r="AB18" s="283"/>
      <c r="AC18" s="283"/>
      <c r="AD18" s="283"/>
      <c r="AE18" s="284"/>
      <c r="AF18" s="285"/>
      <c r="AG18" s="286"/>
    </row>
    <row r="19" spans="2:33" ht="20.100000000000001" customHeight="1" x14ac:dyDescent="0.15">
      <c r="B19" s="90"/>
      <c r="C19" s="91"/>
      <c r="D19" s="273"/>
      <c r="E19" s="274"/>
      <c r="F19" s="274"/>
      <c r="G19" s="274"/>
      <c r="H19" s="274"/>
      <c r="I19" s="275"/>
      <c r="J19" s="276"/>
      <c r="K19" s="277"/>
      <c r="L19" s="278"/>
      <c r="M19" s="279"/>
      <c r="N19" s="280"/>
      <c r="O19" s="281"/>
      <c r="P19" s="282"/>
      <c r="Q19" s="283"/>
      <c r="R19" s="283"/>
      <c r="S19" s="283"/>
      <c r="T19" s="284"/>
      <c r="U19" s="282"/>
      <c r="V19" s="283"/>
      <c r="W19" s="283"/>
      <c r="X19" s="283"/>
      <c r="Y19" s="283"/>
      <c r="Z19" s="284"/>
      <c r="AA19" s="282"/>
      <c r="AB19" s="283"/>
      <c r="AC19" s="283"/>
      <c r="AD19" s="283"/>
      <c r="AE19" s="284"/>
      <c r="AF19" s="285"/>
      <c r="AG19" s="286"/>
    </row>
    <row r="20" spans="2:33" x14ac:dyDescent="0.15">
      <c r="B20" s="254" t="s">
        <v>174</v>
      </c>
      <c r="C20" s="255"/>
      <c r="D20" s="255"/>
      <c r="E20" s="255"/>
      <c r="F20" s="255"/>
      <c r="G20" s="255" t="s">
        <v>175</v>
      </c>
      <c r="H20" s="255"/>
      <c r="I20" s="255"/>
      <c r="J20" s="255"/>
      <c r="K20" s="255"/>
      <c r="L20" s="255" t="s">
        <v>176</v>
      </c>
      <c r="M20" s="255"/>
      <c r="N20" s="255"/>
      <c r="O20" s="255"/>
      <c r="P20" s="255"/>
      <c r="Q20" s="255" t="s">
        <v>177</v>
      </c>
      <c r="R20" s="255"/>
      <c r="S20" s="255"/>
      <c r="T20" s="255"/>
      <c r="U20" s="255"/>
      <c r="V20" s="255" t="s">
        <v>178</v>
      </c>
      <c r="W20" s="255"/>
      <c r="X20" s="255"/>
      <c r="Y20" s="255"/>
      <c r="Z20" s="255"/>
      <c r="AA20" s="255" t="s">
        <v>179</v>
      </c>
      <c r="AB20" s="255"/>
      <c r="AC20" s="255"/>
      <c r="AD20" s="293"/>
      <c r="AE20" s="296"/>
      <c r="AF20" s="297"/>
      <c r="AG20" s="290" t="s">
        <v>180</v>
      </c>
    </row>
    <row r="21" spans="2:33" ht="20.100000000000001" customHeight="1" thickBot="1" x14ac:dyDescent="0.2">
      <c r="B21" s="299"/>
      <c r="C21" s="300"/>
      <c r="D21" s="300"/>
      <c r="E21" s="300"/>
      <c r="F21" s="301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4"/>
      <c r="AB21" s="294"/>
      <c r="AC21" s="294"/>
      <c r="AD21" s="295"/>
      <c r="AE21" s="298"/>
      <c r="AF21" s="298"/>
      <c r="AG21" s="291"/>
    </row>
    <row r="22" spans="2:33" x14ac:dyDescent="0.15">
      <c r="B22" s="50" t="s">
        <v>181</v>
      </c>
      <c r="C22" s="5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305" t="s">
        <v>182</v>
      </c>
      <c r="Y22" s="305"/>
      <c r="Z22" s="305"/>
      <c r="AA22" s="305"/>
      <c r="AB22" s="305"/>
      <c r="AC22" s="305"/>
      <c r="AD22" s="305"/>
      <c r="AE22" s="305"/>
      <c r="AF22" s="305"/>
      <c r="AG22" s="305"/>
    </row>
    <row r="23" spans="2:33" ht="13.5" x14ac:dyDescent="0.15"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</row>
    <row r="24" spans="2:33" x14ac:dyDescent="0.15"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3"/>
      <c r="Y24" s="54"/>
      <c r="Z24" s="54"/>
      <c r="AA24" s="54"/>
      <c r="AB24" s="54"/>
      <c r="AC24" s="54"/>
      <c r="AD24" s="54"/>
      <c r="AE24" s="54"/>
      <c r="AF24" s="54"/>
      <c r="AG24" s="55"/>
    </row>
    <row r="25" spans="2:33" ht="13.5" thickBot="1" x14ac:dyDescent="0.2">
      <c r="B25" s="56" t="s">
        <v>130</v>
      </c>
      <c r="C25" s="56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</row>
    <row r="26" spans="2:33" ht="20.100000000000001" customHeight="1" x14ac:dyDescent="0.15">
      <c r="B26" s="306" t="s">
        <v>183</v>
      </c>
      <c r="C26" s="307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11" t="s">
        <v>131</v>
      </c>
      <c r="R26" s="313" t="s">
        <v>184</v>
      </c>
      <c r="S26" s="313"/>
      <c r="T26" s="313"/>
      <c r="U26" s="313"/>
      <c r="V26" s="313"/>
      <c r="W26" s="313" t="s">
        <v>133</v>
      </c>
      <c r="X26" s="315" t="s">
        <v>134</v>
      </c>
      <c r="Y26" s="316"/>
      <c r="Z26" s="316"/>
      <c r="AA26" s="317"/>
      <c r="AB26" s="58">
        <f t="shared" ref="AB26:AC28" si="0">AB2</f>
        <v>0</v>
      </c>
      <c r="AC26" s="59">
        <f t="shared" si="0"/>
        <v>0</v>
      </c>
      <c r="AD26" s="60" t="s">
        <v>135</v>
      </c>
      <c r="AE26" s="58">
        <f t="shared" ref="AE26:AF28" si="1">AE2</f>
        <v>0</v>
      </c>
      <c r="AF26" s="59">
        <f t="shared" si="1"/>
        <v>0</v>
      </c>
      <c r="AG26" s="61" t="s">
        <v>136</v>
      </c>
    </row>
    <row r="27" spans="2:33" ht="20.100000000000001" customHeight="1" thickBot="1" x14ac:dyDescent="0.2">
      <c r="B27" s="308"/>
      <c r="C27" s="309"/>
      <c r="D27" s="309"/>
      <c r="E27" s="309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2"/>
      <c r="R27" s="318" t="s">
        <v>137</v>
      </c>
      <c r="S27" s="318"/>
      <c r="T27" s="318"/>
      <c r="U27" s="318"/>
      <c r="V27" s="314"/>
      <c r="W27" s="314"/>
      <c r="X27" s="287" t="s">
        <v>138</v>
      </c>
      <c r="Y27" s="288"/>
      <c r="Z27" s="288"/>
      <c r="AA27" s="289"/>
      <c r="AB27" s="62">
        <f t="shared" si="0"/>
        <v>0</v>
      </c>
      <c r="AC27" s="62">
        <f t="shared" si="0"/>
        <v>0</v>
      </c>
      <c r="AD27" s="62">
        <f>AD3</f>
        <v>0</v>
      </c>
      <c r="AE27" s="62">
        <f t="shared" si="1"/>
        <v>0</v>
      </c>
      <c r="AF27" s="62">
        <f t="shared" si="1"/>
        <v>0</v>
      </c>
      <c r="AG27" s="63">
        <f>AG3</f>
        <v>0</v>
      </c>
    </row>
    <row r="28" spans="2:33" ht="13.5" customHeight="1" x14ac:dyDescent="0.15">
      <c r="B28" s="397" t="s">
        <v>139</v>
      </c>
      <c r="C28" s="302" t="s">
        <v>140</v>
      </c>
      <c r="D28" s="303"/>
      <c r="E28" s="335"/>
      <c r="F28" s="343">
        <f t="shared" ref="F28:Q28" si="2">F4</f>
        <v>1</v>
      </c>
      <c r="G28" s="319" t="str">
        <f t="shared" si="2"/>
        <v>0</v>
      </c>
      <c r="H28" s="319">
        <f t="shared" si="2"/>
        <v>5</v>
      </c>
      <c r="I28" s="319" t="str">
        <f t="shared" si="2"/>
        <v>-</v>
      </c>
      <c r="J28" s="319">
        <f t="shared" si="2"/>
        <v>9</v>
      </c>
      <c r="K28" s="319" t="str">
        <f t="shared" si="2"/>
        <v>0</v>
      </c>
      <c r="L28" s="319" t="str">
        <f t="shared" si="2"/>
        <v>-</v>
      </c>
      <c r="M28" s="319">
        <f t="shared" si="2"/>
        <v>1</v>
      </c>
      <c r="N28" s="319">
        <f t="shared" si="2"/>
        <v>2</v>
      </c>
      <c r="O28" s="319">
        <f t="shared" si="2"/>
        <v>3</v>
      </c>
      <c r="P28" s="319">
        <f t="shared" si="2"/>
        <v>4</v>
      </c>
      <c r="Q28" s="330">
        <f t="shared" si="2"/>
        <v>5</v>
      </c>
      <c r="R28" s="332" t="s">
        <v>132</v>
      </c>
      <c r="S28" s="302" t="s">
        <v>140</v>
      </c>
      <c r="T28" s="303"/>
      <c r="U28" s="335"/>
      <c r="V28" s="343">
        <f t="shared" ref="V28:AA28" si="3">V4</f>
        <v>0</v>
      </c>
      <c r="W28" s="319">
        <f t="shared" si="3"/>
        <v>0</v>
      </c>
      <c r="X28" s="319">
        <f t="shared" si="3"/>
        <v>0</v>
      </c>
      <c r="Y28" s="319">
        <f t="shared" si="3"/>
        <v>0</v>
      </c>
      <c r="Z28" s="319">
        <f t="shared" si="3"/>
        <v>0</v>
      </c>
      <c r="AA28" s="319">
        <f t="shared" si="3"/>
        <v>0</v>
      </c>
      <c r="AB28" s="319">
        <f t="shared" si="0"/>
        <v>0</v>
      </c>
      <c r="AC28" s="319">
        <f t="shared" si="0"/>
        <v>0</v>
      </c>
      <c r="AD28" s="319">
        <f>AD4</f>
        <v>0</v>
      </c>
      <c r="AE28" s="319">
        <f t="shared" si="1"/>
        <v>0</v>
      </c>
      <c r="AF28" s="319">
        <f t="shared" si="1"/>
        <v>0</v>
      </c>
      <c r="AG28" s="330">
        <f>AG4</f>
        <v>0</v>
      </c>
    </row>
    <row r="29" spans="2:33" ht="13.5" customHeight="1" thickBot="1" x14ac:dyDescent="0.2">
      <c r="B29" s="398"/>
      <c r="C29" s="327"/>
      <c r="D29" s="328"/>
      <c r="E29" s="329"/>
      <c r="F29" s="377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31"/>
      <c r="R29" s="333"/>
      <c r="S29" s="327"/>
      <c r="T29" s="328"/>
      <c r="U29" s="329"/>
      <c r="V29" s="344"/>
      <c r="W29" s="342"/>
      <c r="X29" s="342"/>
      <c r="Y29" s="342"/>
      <c r="Z29" s="342"/>
      <c r="AA29" s="342"/>
      <c r="AB29" s="342"/>
      <c r="AC29" s="342"/>
      <c r="AD29" s="342"/>
      <c r="AE29" s="342"/>
      <c r="AF29" s="342"/>
      <c r="AG29" s="380"/>
    </row>
    <row r="30" spans="2:33" ht="13.5" customHeight="1" x14ac:dyDescent="0.15">
      <c r="B30" s="398"/>
      <c r="C30" s="302" t="s">
        <v>143</v>
      </c>
      <c r="D30" s="303"/>
      <c r="E30" s="335"/>
      <c r="F30" s="321" t="str">
        <f>$F$6</f>
        <v>우성제지</v>
      </c>
      <c r="G30" s="322"/>
      <c r="H30" s="322"/>
      <c r="I30" s="322"/>
      <c r="J30" s="322"/>
      <c r="K30" s="323"/>
      <c r="L30" s="345" t="s">
        <v>145</v>
      </c>
      <c r="M30" s="361" t="str">
        <f>$M$6</f>
        <v>이희성</v>
      </c>
      <c r="N30" s="362"/>
      <c r="O30" s="362"/>
      <c r="P30" s="362"/>
      <c r="Q30" s="365" t="s">
        <v>147</v>
      </c>
      <c r="R30" s="333"/>
      <c r="S30" s="302" t="s">
        <v>143</v>
      </c>
      <c r="T30" s="303"/>
      <c r="U30" s="304"/>
      <c r="V30" s="347">
        <f>$V$6</f>
        <v>0</v>
      </c>
      <c r="W30" s="348"/>
      <c r="X30" s="348"/>
      <c r="Y30" s="348"/>
      <c r="Z30" s="348"/>
      <c r="AA30" s="349"/>
      <c r="AB30" s="353" t="s">
        <v>145</v>
      </c>
      <c r="AC30" s="355">
        <f>$AC$6</f>
        <v>0</v>
      </c>
      <c r="AD30" s="356"/>
      <c r="AE30" s="356"/>
      <c r="AF30" s="356"/>
      <c r="AG30" s="359" t="s">
        <v>147</v>
      </c>
    </row>
    <row r="31" spans="2:33" ht="13.5" customHeight="1" thickBot="1" x14ac:dyDescent="0.2">
      <c r="B31" s="398"/>
      <c r="C31" s="327" t="s">
        <v>148</v>
      </c>
      <c r="D31" s="328"/>
      <c r="E31" s="329"/>
      <c r="F31" s="324"/>
      <c r="G31" s="325"/>
      <c r="H31" s="325"/>
      <c r="I31" s="325"/>
      <c r="J31" s="325"/>
      <c r="K31" s="326"/>
      <c r="L31" s="346"/>
      <c r="M31" s="363"/>
      <c r="N31" s="364"/>
      <c r="O31" s="364"/>
      <c r="P31" s="364"/>
      <c r="Q31" s="366"/>
      <c r="R31" s="333"/>
      <c r="S31" s="327" t="s">
        <v>148</v>
      </c>
      <c r="T31" s="328"/>
      <c r="U31" s="367"/>
      <c r="V31" s="350"/>
      <c r="W31" s="351"/>
      <c r="X31" s="351"/>
      <c r="Y31" s="351"/>
      <c r="Z31" s="351"/>
      <c r="AA31" s="352"/>
      <c r="AB31" s="354"/>
      <c r="AC31" s="357"/>
      <c r="AD31" s="358"/>
      <c r="AE31" s="358"/>
      <c r="AF31" s="358"/>
      <c r="AG31" s="360"/>
    </row>
    <row r="32" spans="2:33" ht="13.5" customHeight="1" x14ac:dyDescent="0.15">
      <c r="B32" s="398"/>
      <c r="C32" s="302" t="s">
        <v>149</v>
      </c>
      <c r="D32" s="303"/>
      <c r="E32" s="304"/>
      <c r="F32" s="336" t="str">
        <f>$F$8</f>
        <v>서울 마포구 연남동 562-25</v>
      </c>
      <c r="G32" s="337"/>
      <c r="H32" s="337"/>
      <c r="I32" s="337"/>
      <c r="J32" s="337"/>
      <c r="K32" s="337"/>
      <c r="L32" s="337"/>
      <c r="M32" s="337"/>
      <c r="N32" s="337"/>
      <c r="O32" s="337"/>
      <c r="P32" s="337"/>
      <c r="Q32" s="338"/>
      <c r="R32" s="333"/>
      <c r="S32" s="302" t="s">
        <v>149</v>
      </c>
      <c r="T32" s="303"/>
      <c r="U32" s="304"/>
      <c r="V32" s="371">
        <f>$V$8</f>
        <v>0</v>
      </c>
      <c r="W32" s="372"/>
      <c r="X32" s="372"/>
      <c r="Y32" s="372"/>
      <c r="Z32" s="372"/>
      <c r="AA32" s="372"/>
      <c r="AB32" s="372"/>
      <c r="AC32" s="372"/>
      <c r="AD32" s="372"/>
      <c r="AE32" s="372"/>
      <c r="AF32" s="372"/>
      <c r="AG32" s="378"/>
    </row>
    <row r="33" spans="2:33" ht="13.5" customHeight="1" x14ac:dyDescent="0.15">
      <c r="B33" s="398"/>
      <c r="C33" s="327" t="s">
        <v>150</v>
      </c>
      <c r="D33" s="328"/>
      <c r="E33" s="367"/>
      <c r="F33" s="339"/>
      <c r="G33" s="340"/>
      <c r="H33" s="340"/>
      <c r="I33" s="340"/>
      <c r="J33" s="340"/>
      <c r="K33" s="340"/>
      <c r="L33" s="340"/>
      <c r="M33" s="340"/>
      <c r="N33" s="340"/>
      <c r="O33" s="340"/>
      <c r="P33" s="340"/>
      <c r="Q33" s="341"/>
      <c r="R33" s="333"/>
      <c r="S33" s="327" t="s">
        <v>150</v>
      </c>
      <c r="T33" s="328"/>
      <c r="U33" s="367"/>
      <c r="V33" s="339"/>
      <c r="W33" s="340"/>
      <c r="X33" s="340"/>
      <c r="Y33" s="340"/>
      <c r="Z33" s="340"/>
      <c r="AA33" s="340"/>
      <c r="AB33" s="340"/>
      <c r="AC33" s="340"/>
      <c r="AD33" s="340"/>
      <c r="AE33" s="340"/>
      <c r="AF33" s="340"/>
      <c r="AG33" s="379"/>
    </row>
    <row r="34" spans="2:33" ht="13.5" customHeight="1" x14ac:dyDescent="0.15">
      <c r="B34" s="398"/>
      <c r="C34" s="302" t="s">
        <v>151</v>
      </c>
      <c r="D34" s="303"/>
      <c r="E34" s="304"/>
      <c r="F34" s="371" t="str">
        <f>$F$10</f>
        <v>도매</v>
      </c>
      <c r="G34" s="372"/>
      <c r="H34" s="372"/>
      <c r="I34" s="372"/>
      <c r="J34" s="372"/>
      <c r="K34" s="373"/>
      <c r="L34" s="345" t="s">
        <v>153</v>
      </c>
      <c r="M34" s="371" t="str">
        <f>$M$10</f>
        <v>지류</v>
      </c>
      <c r="N34" s="372"/>
      <c r="O34" s="372"/>
      <c r="P34" s="372"/>
      <c r="Q34" s="373"/>
      <c r="R34" s="333"/>
      <c r="S34" s="302" t="s">
        <v>151</v>
      </c>
      <c r="T34" s="303"/>
      <c r="U34" s="304"/>
      <c r="V34" s="371">
        <f>$V$10</f>
        <v>0</v>
      </c>
      <c r="W34" s="372"/>
      <c r="X34" s="372"/>
      <c r="Y34" s="372"/>
      <c r="Z34" s="372"/>
      <c r="AA34" s="373"/>
      <c r="AB34" s="345" t="s">
        <v>153</v>
      </c>
      <c r="AC34" s="371">
        <f>$AC$10</f>
        <v>0</v>
      </c>
      <c r="AD34" s="372"/>
      <c r="AE34" s="372"/>
      <c r="AF34" s="372"/>
      <c r="AG34" s="378"/>
    </row>
    <row r="35" spans="2:33" ht="13.5" customHeight="1" thickBot="1" x14ac:dyDescent="0.2">
      <c r="B35" s="399"/>
      <c r="C35" s="368"/>
      <c r="D35" s="369"/>
      <c r="E35" s="370"/>
      <c r="F35" s="374"/>
      <c r="G35" s="375"/>
      <c r="H35" s="375"/>
      <c r="I35" s="375"/>
      <c r="J35" s="375"/>
      <c r="K35" s="376"/>
      <c r="L35" s="346"/>
      <c r="M35" s="374"/>
      <c r="N35" s="375"/>
      <c r="O35" s="375"/>
      <c r="P35" s="375"/>
      <c r="Q35" s="376"/>
      <c r="R35" s="334"/>
      <c r="S35" s="368"/>
      <c r="T35" s="369"/>
      <c r="U35" s="370"/>
      <c r="V35" s="374"/>
      <c r="W35" s="375"/>
      <c r="X35" s="375"/>
      <c r="Y35" s="375"/>
      <c r="Z35" s="375"/>
      <c r="AA35" s="376"/>
      <c r="AB35" s="346"/>
      <c r="AC35" s="374"/>
      <c r="AD35" s="375"/>
      <c r="AE35" s="375"/>
      <c r="AF35" s="375"/>
      <c r="AG35" s="391"/>
    </row>
    <row r="36" spans="2:33" ht="13.5" customHeight="1" x14ac:dyDescent="0.15">
      <c r="B36" s="392" t="s">
        <v>154</v>
      </c>
      <c r="C36" s="393"/>
      <c r="D36" s="393"/>
      <c r="E36" s="394"/>
      <c r="F36" s="395" t="s">
        <v>185</v>
      </c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4"/>
      <c r="S36" s="395" t="s">
        <v>186</v>
      </c>
      <c r="T36" s="393"/>
      <c r="U36" s="393"/>
      <c r="V36" s="393"/>
      <c r="W36" s="393"/>
      <c r="X36" s="393"/>
      <c r="Y36" s="393"/>
      <c r="Z36" s="393"/>
      <c r="AA36" s="393"/>
      <c r="AB36" s="394"/>
      <c r="AC36" s="395" t="s">
        <v>187</v>
      </c>
      <c r="AD36" s="393"/>
      <c r="AE36" s="393"/>
      <c r="AF36" s="393"/>
      <c r="AG36" s="396"/>
    </row>
    <row r="37" spans="2:33" ht="13.5" customHeight="1" x14ac:dyDescent="0.15">
      <c r="B37" s="400" t="s">
        <v>158</v>
      </c>
      <c r="C37" s="401"/>
      <c r="D37" s="64" t="s">
        <v>159</v>
      </c>
      <c r="E37" s="64" t="s">
        <v>160</v>
      </c>
      <c r="F37" s="402" t="s">
        <v>161</v>
      </c>
      <c r="G37" s="401"/>
      <c r="H37" s="65" t="s">
        <v>162</v>
      </c>
      <c r="I37" s="64" t="s">
        <v>163</v>
      </c>
      <c r="J37" s="64" t="s">
        <v>164</v>
      </c>
      <c r="K37" s="64" t="s">
        <v>165</v>
      </c>
      <c r="L37" s="64" t="s">
        <v>162</v>
      </c>
      <c r="M37" s="64" t="s">
        <v>163</v>
      </c>
      <c r="N37" s="64" t="s">
        <v>166</v>
      </c>
      <c r="O37" s="64" t="s">
        <v>165</v>
      </c>
      <c r="P37" s="64" t="s">
        <v>162</v>
      </c>
      <c r="Q37" s="64" t="s">
        <v>163</v>
      </c>
      <c r="R37" s="64" t="s">
        <v>160</v>
      </c>
      <c r="S37" s="64" t="s">
        <v>163</v>
      </c>
      <c r="T37" s="64" t="s">
        <v>164</v>
      </c>
      <c r="U37" s="64" t="s">
        <v>165</v>
      </c>
      <c r="V37" s="64" t="s">
        <v>162</v>
      </c>
      <c r="W37" s="64" t="s">
        <v>163</v>
      </c>
      <c r="X37" s="64" t="s">
        <v>166</v>
      </c>
      <c r="Y37" s="64" t="s">
        <v>165</v>
      </c>
      <c r="Z37" s="64" t="s">
        <v>162</v>
      </c>
      <c r="AA37" s="64" t="s">
        <v>163</v>
      </c>
      <c r="AB37" s="64" t="s">
        <v>160</v>
      </c>
      <c r="AC37" s="381">
        <f>AC13</f>
        <v>0</v>
      </c>
      <c r="AD37" s="382"/>
      <c r="AE37" s="382"/>
      <c r="AF37" s="382"/>
      <c r="AG37" s="383"/>
    </row>
    <row r="38" spans="2:33" ht="20.100000000000001" customHeight="1" thickBot="1" x14ac:dyDescent="0.2">
      <c r="B38" s="387">
        <f>B14</f>
        <v>0</v>
      </c>
      <c r="C38" s="388"/>
      <c r="D38" s="66">
        <f>D14</f>
        <v>0</v>
      </c>
      <c r="E38" s="66">
        <f>E14</f>
        <v>0</v>
      </c>
      <c r="F38" s="389">
        <f>F14</f>
        <v>0</v>
      </c>
      <c r="G38" s="390"/>
      <c r="H38" s="67">
        <f t="shared" ref="H38:AB38" si="4">H14</f>
        <v>0</v>
      </c>
      <c r="I38" s="67">
        <f t="shared" si="4"/>
        <v>0</v>
      </c>
      <c r="J38" s="67">
        <f t="shared" si="4"/>
        <v>0</v>
      </c>
      <c r="K38" s="67">
        <f t="shared" si="4"/>
        <v>0</v>
      </c>
      <c r="L38" s="67">
        <f t="shared" si="4"/>
        <v>0</v>
      </c>
      <c r="M38" s="67">
        <f t="shared" si="4"/>
        <v>0</v>
      </c>
      <c r="N38" s="67">
        <f t="shared" si="4"/>
        <v>0</v>
      </c>
      <c r="O38" s="67">
        <f t="shared" si="4"/>
        <v>0</v>
      </c>
      <c r="P38" s="67">
        <f t="shared" si="4"/>
        <v>0</v>
      </c>
      <c r="Q38" s="67">
        <f t="shared" si="4"/>
        <v>0</v>
      </c>
      <c r="R38" s="67">
        <f t="shared" si="4"/>
        <v>0</v>
      </c>
      <c r="S38" s="67">
        <f t="shared" si="4"/>
        <v>0</v>
      </c>
      <c r="T38" s="67">
        <f t="shared" si="4"/>
        <v>0</v>
      </c>
      <c r="U38" s="67">
        <f t="shared" si="4"/>
        <v>0</v>
      </c>
      <c r="V38" s="67">
        <f t="shared" si="4"/>
        <v>0</v>
      </c>
      <c r="W38" s="67">
        <f t="shared" si="4"/>
        <v>0</v>
      </c>
      <c r="X38" s="67">
        <f t="shared" si="4"/>
        <v>0</v>
      </c>
      <c r="Y38" s="67">
        <f t="shared" si="4"/>
        <v>0</v>
      </c>
      <c r="Z38" s="67">
        <f t="shared" si="4"/>
        <v>0</v>
      </c>
      <c r="AA38" s="67">
        <f t="shared" si="4"/>
        <v>0</v>
      </c>
      <c r="AB38" s="67">
        <f t="shared" si="4"/>
        <v>0</v>
      </c>
      <c r="AC38" s="384"/>
      <c r="AD38" s="385"/>
      <c r="AE38" s="385"/>
      <c r="AF38" s="385"/>
      <c r="AG38" s="386"/>
    </row>
    <row r="39" spans="2:33" x14ac:dyDescent="0.15">
      <c r="B39" s="68" t="s">
        <v>159</v>
      </c>
      <c r="C39" s="69" t="s">
        <v>160</v>
      </c>
      <c r="D39" s="395" t="s">
        <v>167</v>
      </c>
      <c r="E39" s="393"/>
      <c r="F39" s="393"/>
      <c r="G39" s="393"/>
      <c r="H39" s="393"/>
      <c r="I39" s="394"/>
      <c r="J39" s="395" t="s">
        <v>168</v>
      </c>
      <c r="K39" s="393"/>
      <c r="L39" s="394"/>
      <c r="M39" s="395" t="s">
        <v>169</v>
      </c>
      <c r="N39" s="393"/>
      <c r="O39" s="394"/>
      <c r="P39" s="395" t="s">
        <v>170</v>
      </c>
      <c r="Q39" s="393"/>
      <c r="R39" s="393"/>
      <c r="S39" s="393"/>
      <c r="T39" s="394"/>
      <c r="U39" s="395" t="s">
        <v>171</v>
      </c>
      <c r="V39" s="393"/>
      <c r="W39" s="393"/>
      <c r="X39" s="393"/>
      <c r="Y39" s="393"/>
      <c r="Z39" s="394"/>
      <c r="AA39" s="395" t="s">
        <v>172</v>
      </c>
      <c r="AB39" s="393"/>
      <c r="AC39" s="393"/>
      <c r="AD39" s="393"/>
      <c r="AE39" s="394"/>
      <c r="AF39" s="395" t="s">
        <v>173</v>
      </c>
      <c r="AG39" s="396"/>
    </row>
    <row r="40" spans="2:33" ht="20.100000000000001" customHeight="1" x14ac:dyDescent="0.15">
      <c r="B40" s="93">
        <f t="shared" ref="B40:D43" si="5">B16</f>
        <v>0</v>
      </c>
      <c r="C40" s="94">
        <f t="shared" si="5"/>
        <v>0</v>
      </c>
      <c r="D40" s="403">
        <f t="shared" si="5"/>
        <v>0</v>
      </c>
      <c r="E40" s="404"/>
      <c r="F40" s="404"/>
      <c r="G40" s="404"/>
      <c r="H40" s="404"/>
      <c r="I40" s="405"/>
      <c r="J40" s="406">
        <f>J16</f>
        <v>0</v>
      </c>
      <c r="K40" s="407"/>
      <c r="L40" s="408"/>
      <c r="M40" s="409">
        <f>M16</f>
        <v>0</v>
      </c>
      <c r="N40" s="410"/>
      <c r="O40" s="411"/>
      <c r="P40" s="412">
        <f>P16</f>
        <v>0</v>
      </c>
      <c r="Q40" s="413"/>
      <c r="R40" s="413"/>
      <c r="S40" s="413"/>
      <c r="T40" s="414"/>
      <c r="U40" s="412">
        <f>U16</f>
        <v>0</v>
      </c>
      <c r="V40" s="413"/>
      <c r="W40" s="413"/>
      <c r="X40" s="413"/>
      <c r="Y40" s="413"/>
      <c r="Z40" s="414"/>
      <c r="AA40" s="412">
        <f>AA16</f>
        <v>0</v>
      </c>
      <c r="AB40" s="413"/>
      <c r="AC40" s="413"/>
      <c r="AD40" s="413"/>
      <c r="AE40" s="414"/>
      <c r="AF40" s="415">
        <f>AF16</f>
        <v>0</v>
      </c>
      <c r="AG40" s="416"/>
    </row>
    <row r="41" spans="2:33" ht="20.100000000000001" customHeight="1" x14ac:dyDescent="0.15">
      <c r="B41" s="93">
        <f t="shared" si="5"/>
        <v>0</v>
      </c>
      <c r="C41" s="94">
        <f t="shared" si="5"/>
        <v>0</v>
      </c>
      <c r="D41" s="403">
        <f t="shared" si="5"/>
        <v>0</v>
      </c>
      <c r="E41" s="404"/>
      <c r="F41" s="404"/>
      <c r="G41" s="404"/>
      <c r="H41" s="404"/>
      <c r="I41" s="405"/>
      <c r="J41" s="406">
        <f>J17</f>
        <v>0</v>
      </c>
      <c r="K41" s="407"/>
      <c r="L41" s="408"/>
      <c r="M41" s="409">
        <f>M17</f>
        <v>0</v>
      </c>
      <c r="N41" s="410"/>
      <c r="O41" s="411"/>
      <c r="P41" s="412">
        <f>P17</f>
        <v>0</v>
      </c>
      <c r="Q41" s="413"/>
      <c r="R41" s="413"/>
      <c r="S41" s="413"/>
      <c r="T41" s="414"/>
      <c r="U41" s="412">
        <f>U17</f>
        <v>0</v>
      </c>
      <c r="V41" s="413"/>
      <c r="W41" s="413"/>
      <c r="X41" s="413"/>
      <c r="Y41" s="413"/>
      <c r="Z41" s="414"/>
      <c r="AA41" s="412">
        <f>AA17</f>
        <v>0</v>
      </c>
      <c r="AB41" s="413"/>
      <c r="AC41" s="413"/>
      <c r="AD41" s="413"/>
      <c r="AE41" s="414"/>
      <c r="AF41" s="415">
        <f>AF17</f>
        <v>0</v>
      </c>
      <c r="AG41" s="416"/>
    </row>
    <row r="42" spans="2:33" ht="20.100000000000001" customHeight="1" x14ac:dyDescent="0.15">
      <c r="B42" s="93">
        <f t="shared" si="5"/>
        <v>0</v>
      </c>
      <c r="C42" s="94">
        <f t="shared" si="5"/>
        <v>0</v>
      </c>
      <c r="D42" s="403">
        <f t="shared" si="5"/>
        <v>0</v>
      </c>
      <c r="E42" s="404"/>
      <c r="F42" s="404"/>
      <c r="G42" s="404"/>
      <c r="H42" s="404"/>
      <c r="I42" s="405"/>
      <c r="J42" s="406">
        <f>J18</f>
        <v>0</v>
      </c>
      <c r="K42" s="407"/>
      <c r="L42" s="408"/>
      <c r="M42" s="409">
        <f>M18</f>
        <v>0</v>
      </c>
      <c r="N42" s="410"/>
      <c r="O42" s="411"/>
      <c r="P42" s="412">
        <f>P18</f>
        <v>0</v>
      </c>
      <c r="Q42" s="413"/>
      <c r="R42" s="413"/>
      <c r="S42" s="413"/>
      <c r="T42" s="414"/>
      <c r="U42" s="412">
        <f>U18</f>
        <v>0</v>
      </c>
      <c r="V42" s="413"/>
      <c r="W42" s="413"/>
      <c r="X42" s="413"/>
      <c r="Y42" s="413"/>
      <c r="Z42" s="414"/>
      <c r="AA42" s="412">
        <f>AA18</f>
        <v>0</v>
      </c>
      <c r="AB42" s="413"/>
      <c r="AC42" s="413"/>
      <c r="AD42" s="413"/>
      <c r="AE42" s="414"/>
      <c r="AF42" s="415">
        <f>AF18</f>
        <v>0</v>
      </c>
      <c r="AG42" s="416"/>
    </row>
    <row r="43" spans="2:33" ht="20.100000000000001" customHeight="1" x14ac:dyDescent="0.15">
      <c r="B43" s="93">
        <f t="shared" si="5"/>
        <v>0</v>
      </c>
      <c r="C43" s="94">
        <f t="shared" si="5"/>
        <v>0</v>
      </c>
      <c r="D43" s="403">
        <f t="shared" si="5"/>
        <v>0</v>
      </c>
      <c r="E43" s="404"/>
      <c r="F43" s="404"/>
      <c r="G43" s="404"/>
      <c r="H43" s="404"/>
      <c r="I43" s="405"/>
      <c r="J43" s="406">
        <f>J19</f>
        <v>0</v>
      </c>
      <c r="K43" s="407"/>
      <c r="L43" s="408"/>
      <c r="M43" s="409">
        <f>M19</f>
        <v>0</v>
      </c>
      <c r="N43" s="410"/>
      <c r="O43" s="411"/>
      <c r="P43" s="412">
        <f>P19</f>
        <v>0</v>
      </c>
      <c r="Q43" s="413"/>
      <c r="R43" s="413"/>
      <c r="S43" s="413"/>
      <c r="T43" s="414"/>
      <c r="U43" s="412">
        <f>U19</f>
        <v>0</v>
      </c>
      <c r="V43" s="413"/>
      <c r="W43" s="413"/>
      <c r="X43" s="413"/>
      <c r="Y43" s="413"/>
      <c r="Z43" s="414"/>
      <c r="AA43" s="412">
        <f>AA19</f>
        <v>0</v>
      </c>
      <c r="AB43" s="413"/>
      <c r="AC43" s="413"/>
      <c r="AD43" s="413"/>
      <c r="AE43" s="414"/>
      <c r="AF43" s="415">
        <f>AF19</f>
        <v>0</v>
      </c>
      <c r="AG43" s="416"/>
    </row>
    <row r="44" spans="2:33" x14ac:dyDescent="0.15">
      <c r="B44" s="400" t="s">
        <v>174</v>
      </c>
      <c r="C44" s="417"/>
      <c r="D44" s="417"/>
      <c r="E44" s="417"/>
      <c r="F44" s="401"/>
      <c r="G44" s="402" t="s">
        <v>175</v>
      </c>
      <c r="H44" s="417"/>
      <c r="I44" s="417"/>
      <c r="J44" s="417"/>
      <c r="K44" s="401"/>
      <c r="L44" s="402" t="s">
        <v>176</v>
      </c>
      <c r="M44" s="417"/>
      <c r="N44" s="417"/>
      <c r="O44" s="417"/>
      <c r="P44" s="401"/>
      <c r="Q44" s="402" t="s">
        <v>177</v>
      </c>
      <c r="R44" s="417"/>
      <c r="S44" s="417"/>
      <c r="T44" s="417"/>
      <c r="U44" s="401"/>
      <c r="V44" s="402" t="s">
        <v>178</v>
      </c>
      <c r="W44" s="417"/>
      <c r="X44" s="417"/>
      <c r="Y44" s="417"/>
      <c r="Z44" s="401"/>
      <c r="AA44" s="418" t="s">
        <v>179</v>
      </c>
      <c r="AB44" s="419"/>
      <c r="AC44" s="419"/>
      <c r="AD44" s="419"/>
      <c r="AE44" s="422">
        <f>$AE$20</f>
        <v>0</v>
      </c>
      <c r="AF44" s="422"/>
      <c r="AG44" s="426" t="s">
        <v>180</v>
      </c>
    </row>
    <row r="45" spans="2:33" ht="20.100000000000001" customHeight="1" thickBot="1" x14ac:dyDescent="0.2">
      <c r="B45" s="428">
        <f>$B$21</f>
        <v>0</v>
      </c>
      <c r="C45" s="429"/>
      <c r="D45" s="429"/>
      <c r="E45" s="429"/>
      <c r="F45" s="430"/>
      <c r="G45" s="431">
        <f>G21</f>
        <v>0</v>
      </c>
      <c r="H45" s="432"/>
      <c r="I45" s="432"/>
      <c r="J45" s="432"/>
      <c r="K45" s="433"/>
      <c r="L45" s="431">
        <f>L21</f>
        <v>0</v>
      </c>
      <c r="M45" s="432"/>
      <c r="N45" s="432"/>
      <c r="O45" s="432"/>
      <c r="P45" s="433"/>
      <c r="Q45" s="431">
        <f>Q21</f>
        <v>0</v>
      </c>
      <c r="R45" s="432"/>
      <c r="S45" s="432"/>
      <c r="T45" s="432"/>
      <c r="U45" s="433"/>
      <c r="V45" s="431">
        <f>V21</f>
        <v>0</v>
      </c>
      <c r="W45" s="432"/>
      <c r="X45" s="432"/>
      <c r="Y45" s="432"/>
      <c r="Z45" s="433"/>
      <c r="AA45" s="420"/>
      <c r="AB45" s="421"/>
      <c r="AC45" s="421"/>
      <c r="AD45" s="421"/>
      <c r="AE45" s="423"/>
      <c r="AF45" s="423"/>
      <c r="AG45" s="427"/>
    </row>
    <row r="46" spans="2:33" x14ac:dyDescent="0.15">
      <c r="B46" s="70" t="s">
        <v>181</v>
      </c>
      <c r="C46" s="70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424" t="s">
        <v>99</v>
      </c>
      <c r="W46" s="424"/>
      <c r="X46" s="424"/>
      <c r="Y46" s="424"/>
      <c r="Z46" s="424"/>
      <c r="AA46" s="424"/>
      <c r="AB46" s="424"/>
      <c r="AC46" s="424"/>
      <c r="AD46" s="424"/>
      <c r="AE46" s="424"/>
      <c r="AF46" s="424"/>
      <c r="AG46" s="424"/>
    </row>
    <row r="47" spans="2:33" ht="13.5" x14ac:dyDescent="0.15">
      <c r="P47" s="425"/>
      <c r="Q47" s="425"/>
      <c r="R47" s="425"/>
      <c r="S47" s="425"/>
      <c r="T47" s="425"/>
      <c r="U47" s="425"/>
      <c r="V47" s="425"/>
      <c r="W47" s="425"/>
      <c r="X47" s="425"/>
      <c r="Y47" s="425"/>
      <c r="Z47" s="425"/>
      <c r="AA47" s="425"/>
      <c r="AB47" s="425"/>
      <c r="AC47" s="425"/>
      <c r="AD47" s="425"/>
      <c r="AE47" s="425"/>
      <c r="AF47" s="425"/>
      <c r="AG47" s="425"/>
    </row>
  </sheetData>
  <mergeCells count="241">
    <mergeCell ref="P47:AG47"/>
    <mergeCell ref="AG44:AG45"/>
    <mergeCell ref="B45:F45"/>
    <mergeCell ref="G45:K45"/>
    <mergeCell ref="L45:P45"/>
    <mergeCell ref="Q45:U45"/>
    <mergeCell ref="V45:Z45"/>
    <mergeCell ref="AF43:AG43"/>
    <mergeCell ref="B44:F44"/>
    <mergeCell ref="G44:K44"/>
    <mergeCell ref="L44:P44"/>
    <mergeCell ref="Q44:U44"/>
    <mergeCell ref="V44:Z44"/>
    <mergeCell ref="AA44:AD45"/>
    <mergeCell ref="AE44:AF45"/>
    <mergeCell ref="V46:AG46"/>
    <mergeCell ref="D43:I43"/>
    <mergeCell ref="J43:L43"/>
    <mergeCell ref="M43:O43"/>
    <mergeCell ref="P43:T43"/>
    <mergeCell ref="U41:Z41"/>
    <mergeCell ref="AA41:AE41"/>
    <mergeCell ref="M41:O41"/>
    <mergeCell ref="P41:T41"/>
    <mergeCell ref="U43:Z43"/>
    <mergeCell ref="AA43:AE43"/>
    <mergeCell ref="D40:I40"/>
    <mergeCell ref="J40:L40"/>
    <mergeCell ref="M40:O40"/>
    <mergeCell ref="P40:T40"/>
    <mergeCell ref="U40:Z40"/>
    <mergeCell ref="AA40:AE40"/>
    <mergeCell ref="AF40:AG40"/>
    <mergeCell ref="AF41:AG41"/>
    <mergeCell ref="D42:I42"/>
    <mergeCell ref="J42:L42"/>
    <mergeCell ref="M42:O42"/>
    <mergeCell ref="P42:T42"/>
    <mergeCell ref="U42:Z42"/>
    <mergeCell ref="AA42:AE42"/>
    <mergeCell ref="AF42:AG42"/>
    <mergeCell ref="D41:I41"/>
    <mergeCell ref="J41:L41"/>
    <mergeCell ref="D39:I39"/>
    <mergeCell ref="J39:L39"/>
    <mergeCell ref="M39:O39"/>
    <mergeCell ref="P39:T39"/>
    <mergeCell ref="B37:C37"/>
    <mergeCell ref="F37:G37"/>
    <mergeCell ref="U39:Z39"/>
    <mergeCell ref="AA39:AE39"/>
    <mergeCell ref="AF39:AG39"/>
    <mergeCell ref="AC37:AG38"/>
    <mergeCell ref="B38:C38"/>
    <mergeCell ref="F38:G38"/>
    <mergeCell ref="AC34:AG35"/>
    <mergeCell ref="B36:E36"/>
    <mergeCell ref="F36:R36"/>
    <mergeCell ref="S36:AB36"/>
    <mergeCell ref="AC36:AG36"/>
    <mergeCell ref="B28:B35"/>
    <mergeCell ref="C28:E29"/>
    <mergeCell ref="F28:F29"/>
    <mergeCell ref="G28:G29"/>
    <mergeCell ref="C30:E30"/>
    <mergeCell ref="V32:AG33"/>
    <mergeCell ref="C33:E33"/>
    <mergeCell ref="S33:U33"/>
    <mergeCell ref="AD28:AD29"/>
    <mergeCell ref="AE28:AE29"/>
    <mergeCell ref="AF28:AF29"/>
    <mergeCell ref="AG28:AG29"/>
    <mergeCell ref="AG30:AG31"/>
    <mergeCell ref="L30:L31"/>
    <mergeCell ref="M30:P31"/>
    <mergeCell ref="Q30:Q31"/>
    <mergeCell ref="S30:U30"/>
    <mergeCell ref="S31:U31"/>
    <mergeCell ref="C34:E35"/>
    <mergeCell ref="F34:K35"/>
    <mergeCell ref="L34:L35"/>
    <mergeCell ref="M34:Q35"/>
    <mergeCell ref="S34:U35"/>
    <mergeCell ref="V34:AA35"/>
    <mergeCell ref="Z28:Z29"/>
    <mergeCell ref="AA28:AA29"/>
    <mergeCell ref="AB28:AB29"/>
    <mergeCell ref="AC28:AC29"/>
    <mergeCell ref="V28:V29"/>
    <mergeCell ref="W28:W29"/>
    <mergeCell ref="X28:X29"/>
    <mergeCell ref="Y28:Y29"/>
    <mergeCell ref="AB34:AB35"/>
    <mergeCell ref="V30:AA31"/>
    <mergeCell ref="AB30:AB31"/>
    <mergeCell ref="AC30:AF31"/>
    <mergeCell ref="C32:E32"/>
    <mergeCell ref="X22:AG22"/>
    <mergeCell ref="B26:P27"/>
    <mergeCell ref="Q26:Q27"/>
    <mergeCell ref="R26:V26"/>
    <mergeCell ref="W26:W27"/>
    <mergeCell ref="X26:AA26"/>
    <mergeCell ref="R27:V27"/>
    <mergeCell ref="H28:H29"/>
    <mergeCell ref="I28:I29"/>
    <mergeCell ref="J28:J29"/>
    <mergeCell ref="K28:K29"/>
    <mergeCell ref="F30:K31"/>
    <mergeCell ref="C31:E31"/>
    <mergeCell ref="P28:P29"/>
    <mergeCell ref="Q28:Q29"/>
    <mergeCell ref="R28:R35"/>
    <mergeCell ref="S28:U29"/>
    <mergeCell ref="F32:Q33"/>
    <mergeCell ref="S32:U32"/>
    <mergeCell ref="L28:L29"/>
    <mergeCell ref="M28:M29"/>
    <mergeCell ref="N28:N29"/>
    <mergeCell ref="O28:O29"/>
    <mergeCell ref="AF19:AG19"/>
    <mergeCell ref="X27:AA27"/>
    <mergeCell ref="AG20:AG21"/>
    <mergeCell ref="V21:Z21"/>
    <mergeCell ref="V20:Z20"/>
    <mergeCell ref="AA20:AD21"/>
    <mergeCell ref="AE20:AF21"/>
    <mergeCell ref="B21:F21"/>
    <mergeCell ref="G21:K21"/>
    <mergeCell ref="L21:P21"/>
    <mergeCell ref="Q21:U21"/>
    <mergeCell ref="B20:F20"/>
    <mergeCell ref="G20:K20"/>
    <mergeCell ref="L20:P20"/>
    <mergeCell ref="Q20:U20"/>
    <mergeCell ref="D19:I19"/>
    <mergeCell ref="J19:L19"/>
    <mergeCell ref="M19:O19"/>
    <mergeCell ref="P19:T19"/>
    <mergeCell ref="U17:Z17"/>
    <mergeCell ref="AA17:AE17"/>
    <mergeCell ref="M17:O17"/>
    <mergeCell ref="P17:T17"/>
    <mergeCell ref="U19:Z19"/>
    <mergeCell ref="AA19:AE19"/>
    <mergeCell ref="AF17:AG17"/>
    <mergeCell ref="D18:I18"/>
    <mergeCell ref="J18:L18"/>
    <mergeCell ref="M18:O18"/>
    <mergeCell ref="P18:T18"/>
    <mergeCell ref="U18:Z18"/>
    <mergeCell ref="AA18:AE18"/>
    <mergeCell ref="AF18:AG18"/>
    <mergeCell ref="D17:I17"/>
    <mergeCell ref="J17:L17"/>
    <mergeCell ref="U15:Z15"/>
    <mergeCell ref="AA15:AE15"/>
    <mergeCell ref="AF15:AG15"/>
    <mergeCell ref="D16:I16"/>
    <mergeCell ref="J16:L16"/>
    <mergeCell ref="M16:O16"/>
    <mergeCell ref="P16:T16"/>
    <mergeCell ref="U16:Z16"/>
    <mergeCell ref="AA16:AE16"/>
    <mergeCell ref="AF16:AG16"/>
    <mergeCell ref="D15:I15"/>
    <mergeCell ref="J15:L15"/>
    <mergeCell ref="M15:O15"/>
    <mergeCell ref="P15:T15"/>
    <mergeCell ref="H4:H5"/>
    <mergeCell ref="I4:I5"/>
    <mergeCell ref="F6:K7"/>
    <mergeCell ref="C7:E7"/>
    <mergeCell ref="C8:E8"/>
    <mergeCell ref="C6:E6"/>
    <mergeCell ref="AC13:AG14"/>
    <mergeCell ref="B14:C14"/>
    <mergeCell ref="F14:G14"/>
    <mergeCell ref="B13:C13"/>
    <mergeCell ref="F13:G13"/>
    <mergeCell ref="C9:E9"/>
    <mergeCell ref="B4:B11"/>
    <mergeCell ref="C4:E5"/>
    <mergeCell ref="F4:F5"/>
    <mergeCell ref="G4:G5"/>
    <mergeCell ref="S12:AB12"/>
    <mergeCell ref="AC12:AG12"/>
    <mergeCell ref="S10:U11"/>
    <mergeCell ref="V10:AA11"/>
    <mergeCell ref="AB10:AB11"/>
    <mergeCell ref="AC10:AG11"/>
    <mergeCell ref="AB6:AB7"/>
    <mergeCell ref="B12:E12"/>
    <mergeCell ref="F12:R12"/>
    <mergeCell ref="C10:E11"/>
    <mergeCell ref="F10:K11"/>
    <mergeCell ref="L10:L11"/>
    <mergeCell ref="M10:Q11"/>
    <mergeCell ref="AG6:AG7"/>
    <mergeCell ref="V8:AG9"/>
    <mergeCell ref="AF4:AF5"/>
    <mergeCell ref="AG4:AG5"/>
    <mergeCell ref="Q6:Q7"/>
    <mergeCell ref="S6:U6"/>
    <mergeCell ref="S7:U7"/>
    <mergeCell ref="V6:AA7"/>
    <mergeCell ref="R4:R11"/>
    <mergeCell ref="S9:U9"/>
    <mergeCell ref="F8:Q9"/>
    <mergeCell ref="S8:U8"/>
    <mergeCell ref="AB4:AB5"/>
    <mergeCell ref="AC4:AC5"/>
    <mergeCell ref="AD4:AD5"/>
    <mergeCell ref="M6:P7"/>
    <mergeCell ref="V4:V5"/>
    <mergeCell ref="W4:W5"/>
    <mergeCell ref="L4:L5"/>
    <mergeCell ref="AC6:AF7"/>
    <mergeCell ref="O4:O5"/>
    <mergeCell ref="L6:L7"/>
    <mergeCell ref="AC1:AG1"/>
    <mergeCell ref="B2:P3"/>
    <mergeCell ref="Q2:Q3"/>
    <mergeCell ref="R2:V2"/>
    <mergeCell ref="W2:W3"/>
    <mergeCell ref="X2:AA2"/>
    <mergeCell ref="R3:V3"/>
    <mergeCell ref="M4:M5"/>
    <mergeCell ref="P4:P5"/>
    <mergeCell ref="Q4:Q5"/>
    <mergeCell ref="N4:N5"/>
    <mergeCell ref="W1:AB1"/>
    <mergeCell ref="J4:J5"/>
    <mergeCell ref="K4:K5"/>
    <mergeCell ref="AE4:AE5"/>
    <mergeCell ref="X4:X5"/>
    <mergeCell ref="Y4:Y5"/>
    <mergeCell ref="Z4:Z5"/>
    <mergeCell ref="X3:AA3"/>
    <mergeCell ref="AA4:AA5"/>
    <mergeCell ref="S4:U5"/>
  </mergeCells>
  <phoneticPr fontId="3" type="noConversion"/>
  <printOptions horizontalCentered="1" verticalCentered="1"/>
  <pageMargins left="0.47244094488188981" right="0.47244094488188981" top="0.59055118110236227" bottom="0.59055118110236227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4" r:id="rId4" name="Button 4">
              <controlPr defaultSize="0" print="0" autoFill="0" autoPict="0" macro="[0]!세금계산서작성">
                <anchor moveWithCells="1" sizeWithCells="1">
                  <from>
                    <xdr:col>34</xdr:col>
                    <xdr:colOff>19050</xdr:colOff>
                    <xdr:row>4</xdr:row>
                    <xdr:rowOff>152400</xdr:rowOff>
                  </from>
                  <to>
                    <xdr:col>35</xdr:col>
                    <xdr:colOff>771525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5" name="Button 5">
              <controlPr defaultSize="0" print="0" autoFill="0" autoPict="0" macro="[0]!인쇄하기">
                <anchor moveWithCells="1" sizeWithCells="1">
                  <from>
                    <xdr:col>34</xdr:col>
                    <xdr:colOff>19050</xdr:colOff>
                    <xdr:row>8</xdr:row>
                    <xdr:rowOff>47625</xdr:rowOff>
                  </from>
                  <to>
                    <xdr:col>35</xdr:col>
                    <xdr:colOff>771525</xdr:colOff>
                    <xdr:row>10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거래처등록</vt:lpstr>
      <vt:lpstr>제품등록</vt:lpstr>
      <vt:lpstr>거래대장</vt:lpstr>
      <vt:lpstr>견적서</vt:lpstr>
      <vt:lpstr>거래명세서</vt:lpstr>
      <vt:lpstr>세금계산서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이병재</dc:creator>
  <cp:lastModifiedBy>user</cp:lastModifiedBy>
  <cp:lastPrinted>2006-10-26T06:32:02Z</cp:lastPrinted>
  <dcterms:created xsi:type="dcterms:W3CDTF">2006-09-06T05:13:32Z</dcterms:created>
  <dcterms:modified xsi:type="dcterms:W3CDTF">2020-03-10T13:01:12Z</dcterms:modified>
</cp:coreProperties>
</file>