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7EBF2C58-46A5-4516-9D6F-DA989A5E9014}" xr6:coauthVersionLast="36" xr6:coauthVersionMax="36" xr10:uidLastSave="{00000000-0000-0000-0000-000000000000}"/>
  <bookViews>
    <workbookView xWindow="0" yWindow="0" windowWidth="19200" windowHeight="6850" xr2:uid="{6D9BAB1C-3AB4-4442-B0D6-67D5514A46F1}"/>
  </bookViews>
  <sheets>
    <sheet name="비용정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Criteria">#REF!</definedName>
    <definedName name="_xlnm.Extract">#REF!</definedName>
    <definedName name="Query2">#REF!</definedName>
    <definedName name="wrn.kk." hidden="1">{#N/A,#N/A,FALSE,"목표값";#N/A,#N/A,FALSE,"테이블";#N/A,#N/A,FALSE,"해찾기"}</definedName>
    <definedName name="ㄹㄹㄹ" hidden="1">{#N/A,#N/A,FALSE,"목표값";#N/A,#N/A,FALSE,"테이블";#N/A,#N/A,FALSE,"해찾기"}</definedName>
    <definedName name="ㅁㅁ">#REF!</definedName>
    <definedName name="사원번호">[1]사원정보!$A$3:$A$14</definedName>
    <definedName name="순이익금">[2]시나리오!$B$9</definedName>
    <definedName name="요금">[3]요금표!$B$3:$C$6</definedName>
    <definedName name="전체">[1]사원정보!$A$3:$M$14</definedName>
    <definedName name="전체제품목록">[4]제품목록!$D$2:$D$8,[4]제품목록!$G$2:$G$6,[4]제품목록!$A$11:$A$15,[4]제품목록!$D$11:$D$15,[4]제품목록!$G$11:$G$15</definedName>
    <definedName name="점수표">'[5]수우미양가(Vlookup)'!$B$25:$C$29</definedName>
    <definedName name="제품이름">INDIRECT([6]판매일보_완성!$C1)</definedName>
    <definedName name="총판매_수익금">[2]시나리오!$B$2</definedName>
    <definedName name="출장지">[7]출장경비내역!$A$4:$H$24</definedName>
    <definedName name="판매수수료">[2]시나리오!$B$3</definedName>
    <definedName name="표1">#REF!</definedName>
    <definedName name="합계">[8]사원현황!#REF!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  <c r="I6" i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<sst xmlns="http://schemas.openxmlformats.org/spreadsheetml/2006/main" count="20" uniqueCount="16">
  <si>
    <t>시간제 근무 비용 정산</t>
    <phoneticPr fontId="6" type="noConversion"/>
  </si>
  <si>
    <t>시간당급여:</t>
    <phoneticPr fontId="4" type="noConversion"/>
  </si>
  <si>
    <t>사원
이름</t>
    <phoneticPr fontId="6" type="noConversion"/>
  </si>
  <si>
    <t>전체
근무시간</t>
    <phoneticPr fontId="6" type="noConversion"/>
  </si>
  <si>
    <t>비용</t>
    <phoneticPr fontId="6" type="noConversion"/>
  </si>
  <si>
    <t>출근</t>
    <phoneticPr fontId="6" type="noConversion"/>
  </si>
  <si>
    <t>퇴근</t>
    <phoneticPr fontId="6" type="noConversion"/>
  </si>
  <si>
    <t>박병철</t>
  </si>
  <si>
    <t>조홍제</t>
  </si>
  <si>
    <t>한재호</t>
  </si>
  <si>
    <t>정수란</t>
  </si>
  <si>
    <t>이도현</t>
  </si>
  <si>
    <t>김동호</t>
  </si>
  <si>
    <t>고원지</t>
  </si>
  <si>
    <t>김기연</t>
  </si>
  <si>
    <t>조예준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</si>
</sst>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-"/>
    <numFmt numFmtId="177" formatCode="mm&quot;월&quot;\ dd&quot;일&quot;"/>
    <numFmt numFmtId="178" formatCode="hh:mm;@"/>
    <numFmt numFmtId="179" formatCode="[hh]:mm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5" tint="-0.49998474074526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tted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tted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dotted">
        <color theme="5" tint="-0.499984740745262"/>
      </bottom>
      <diagonal/>
    </border>
    <border>
      <left/>
      <right style="thin">
        <color theme="5" tint="-0.499984740745262"/>
      </right>
      <top style="dotted">
        <color theme="5" tint="-0.499984740745262"/>
      </top>
      <bottom style="dotted">
        <color theme="5" tint="-0.499984740745262"/>
      </bottom>
      <diagonal/>
    </border>
    <border>
      <left/>
      <right style="thin">
        <color theme="5" tint="-0.499984740745262"/>
      </right>
      <top style="dotted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thin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dotted">
        <color theme="5" tint="-0.499984740745262"/>
      </top>
      <bottom style="dotted">
        <color theme="5" tint="-0.499984740745262"/>
      </bottom>
      <diagonal/>
    </border>
    <border>
      <left style="thin">
        <color theme="5" tint="-0.499984740745262"/>
      </left>
      <right style="dotted">
        <color theme="4"/>
      </right>
      <top style="dotted">
        <color theme="5" tint="-0.499984740745262"/>
      </top>
      <bottom style="thin">
        <color theme="5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3" fillId="3" borderId="1" xfId="2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7" fillId="0" borderId="0" xfId="2" applyFont="1" applyAlignment="1">
      <alignment horizontal="right" vertical="center"/>
    </xf>
    <xf numFmtId="176" fontId="9" fillId="0" borderId="0" xfId="1" applyNumberFormat="1" applyFont="1" applyAlignment="1">
      <alignment horizontal="left" vertical="center" inden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178" fontId="3" fillId="0" borderId="7" xfId="2" applyNumberFormat="1" applyFont="1" applyBorder="1" applyAlignment="1">
      <alignment horizontal="center" vertical="center"/>
    </xf>
    <xf numFmtId="178" fontId="3" fillId="0" borderId="8" xfId="2" applyNumberFormat="1" applyFont="1" applyBorder="1" applyAlignment="1">
      <alignment horizontal="center" vertical="center"/>
    </xf>
    <xf numFmtId="178" fontId="3" fillId="0" borderId="9" xfId="2" applyNumberFormat="1" applyFont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178" fontId="3" fillId="0" borderId="10" xfId="2" applyNumberFormat="1" applyFont="1" applyBorder="1" applyAlignment="1">
      <alignment horizontal="center" vertical="center"/>
    </xf>
    <xf numFmtId="178" fontId="3" fillId="0" borderId="11" xfId="2" applyNumberFormat="1" applyFont="1" applyBorder="1" applyAlignment="1">
      <alignment horizontal="center" vertical="center"/>
    </xf>
    <xf numFmtId="178" fontId="3" fillId="0" borderId="12" xfId="2" applyNumberFormat="1" applyFont="1" applyBorder="1" applyAlignment="1">
      <alignment horizontal="center" vertical="center"/>
    </xf>
    <xf numFmtId="179" fontId="3" fillId="0" borderId="2" xfId="2" applyNumberFormat="1" applyFont="1" applyBorder="1" applyAlignment="1">
      <alignment horizontal="center" vertical="center"/>
    </xf>
    <xf numFmtId="179" fontId="3" fillId="0" borderId="3" xfId="2" applyNumberFormat="1" applyFont="1" applyBorder="1" applyAlignment="1">
      <alignment horizontal="center" vertical="center"/>
    </xf>
    <xf numFmtId="179" fontId="3" fillId="0" borderId="4" xfId="2" applyNumberFormat="1" applyFont="1" applyBorder="1" applyAlignment="1">
      <alignment horizontal="center" vertical="center"/>
    </xf>
    <xf numFmtId="42" fontId="3" fillId="0" borderId="2" xfId="1" applyNumberFormat="1" applyFont="1" applyBorder="1" applyAlignment="1">
      <alignment horizontal="center" vertical="center"/>
    </xf>
    <xf numFmtId="42" fontId="3" fillId="0" borderId="3" xfId="1" applyNumberFormat="1" applyFont="1" applyBorder="1" applyAlignment="1">
      <alignment horizontal="center" vertical="center"/>
    </xf>
    <xf numFmtId="42" fontId="3" fillId="0" borderId="4" xfId="1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 3" xfId="2" xr:uid="{3F86F3BF-FDCB-45EA-BFA4-DAAABAA590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368;&#50977;&#51088;&#47308;/&#44368;&#50977;%20&#51088;&#47308;/&#48512;&#49328;&#44221;&#45224;&#50672;&#49688;&#50896;/&#44221;&#45224;&#50672;&#49688;&#50896;_&#50641;&#49472;&#49892;&#47924;&#54876;&#50857;/2&#51068;&#52264;/2&#51068;&#52264;_&#49892;&#47924;&#54632;&#496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688;&#50629;&#50857;%20&#50696;&#51228;/&#49888;&#51077;IT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50689;&#54364;\&#44053;&#51032;&#50696;&#51228;\&#44053;&#51032;&#51088;&#47308;\&#50641;&#49472;&#50672;&#49845;\2&#44553;U&#5480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\&#48148;&#53461;%20&#54868;&#47732;\&#50724;&#54588;&#49828;&#53916;&#53552;_&#52968;&#53584;&#52768;\&#51228;&#54408;&#47785;&#4719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mple/&#49688;&#50864;&#48120;&#50577;&#44032;(VLOOKU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724;&#54588;&#49828;&#53916;&#53552;&#44368;&#50504;&#48143;%20&#51088;&#47308;\&#48148;&#51060;&#50648;&#53076;&#47532;&#50500;\&#50696;&#51228;&#54028;&#51068;(2)\7&#48512;_&#54632;&#496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AMPLE\04\SAMPLE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688;&#50629;&#50857;%20&#50696;&#51228;/&#54364;&#51456;&#54801;&#54924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절대참조"/>
      <sheetName val="절대참조2"/>
      <sheetName val="절대참조3"/>
      <sheetName val="SUMIF,COUNTIF"/>
      <sheetName val="MONTH,SUMIFS,COUNTIFS"/>
      <sheetName val="사원정보"/>
      <sheetName val="조회"/>
      <sheetName val="VlookUP"/>
      <sheetName val="VlookUP2"/>
      <sheetName val="사원자료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CG92111</v>
          </cell>
          <cell r="B3" t="str">
            <v>김소미</v>
          </cell>
          <cell r="C3" t="str">
            <v>Kim So Mi</v>
          </cell>
          <cell r="D3" t="str">
            <v>사원</v>
          </cell>
          <cell r="E3" t="str">
            <v>여</v>
          </cell>
          <cell r="F3">
            <v>28</v>
          </cell>
          <cell r="G3">
            <v>33725</v>
          </cell>
          <cell r="H3" t="str">
            <v>강남구 역삼동 36-8</v>
          </cell>
          <cell r="I3" t="str">
            <v>서울특별시</v>
          </cell>
          <cell r="J3" t="str">
            <v>135-080</v>
          </cell>
          <cell r="K3" t="str">
            <v>(02)578-8988</v>
          </cell>
          <cell r="L3" t="str">
            <v>5467</v>
          </cell>
          <cell r="M3" t="str">
            <v>중앙대학교 심리학과 졸업. ㈜태양 컨설팅 기획실 1년 근무. 10개월간 미국 헤베레게 연구소 워크숍 연수. 본사 마케팅 1과 입사.</v>
          </cell>
        </row>
        <row r="4">
          <cell r="A4" t="str">
            <v>CG90112</v>
          </cell>
          <cell r="B4" t="str">
            <v>김덕훈</v>
          </cell>
          <cell r="C4" t="str">
            <v>Kim Doek Hoon</v>
          </cell>
          <cell r="D4" t="str">
            <v>과장</v>
          </cell>
          <cell r="E4" t="str">
            <v>남</v>
          </cell>
          <cell r="F4">
            <v>30</v>
          </cell>
          <cell r="G4">
            <v>33830</v>
          </cell>
          <cell r="H4" t="str">
            <v>원미동 16-11</v>
          </cell>
          <cell r="I4" t="str">
            <v>부천시</v>
          </cell>
          <cell r="J4" t="str">
            <v>421-110</v>
          </cell>
          <cell r="K4" t="str">
            <v>(031)69-0136</v>
          </cell>
          <cell r="L4" t="str">
            <v>3457</v>
          </cell>
          <cell r="M4" t="str">
            <v>연세대학교 광고디자인과 졸업. ㈜ 이화에 인턴 사원 특채 입사. 광고 기획자, 카피라이터 등 광고 관련 다양한 부문에서 두드러진 활약. 영어, 불어 구사 유창.</v>
          </cell>
        </row>
        <row r="5">
          <cell r="A5" t="str">
            <v>CG91113</v>
          </cell>
          <cell r="B5" t="str">
            <v>윤대현</v>
          </cell>
          <cell r="C5" t="str">
            <v>Yoon Dae Hyeon</v>
          </cell>
          <cell r="D5" t="str">
            <v>사원</v>
          </cell>
          <cell r="E5" t="str">
            <v>남</v>
          </cell>
          <cell r="F5">
            <v>27</v>
          </cell>
          <cell r="G5">
            <v>33695</v>
          </cell>
          <cell r="H5" t="str">
            <v>광산구 송정동 100-11</v>
          </cell>
          <cell r="I5" t="str">
            <v>광주광역시</v>
          </cell>
          <cell r="J5" t="str">
            <v>506-010</v>
          </cell>
          <cell r="K5" t="str">
            <v>(061)73-0256</v>
          </cell>
          <cell r="L5" t="str">
            <v>3355</v>
          </cell>
          <cell r="M5" t="str">
            <v>동양 공업 전문대학 졸업. 동년 입사. 재직 중 특수 대학원에서 식품 소매업체 경영에 관한 석사 학위 취득.</v>
          </cell>
        </row>
        <row r="6">
          <cell r="A6" t="str">
            <v>CG92134</v>
          </cell>
          <cell r="B6" t="str">
            <v>최소라</v>
          </cell>
          <cell r="C6" t="str">
            <v>Choi So Ra</v>
          </cell>
          <cell r="D6" t="str">
            <v>대리</v>
          </cell>
          <cell r="E6" t="str">
            <v>여</v>
          </cell>
          <cell r="F6">
            <v>25</v>
          </cell>
          <cell r="G6">
            <v>34092</v>
          </cell>
          <cell r="H6" t="str">
            <v>중구 중앙동 57-14</v>
          </cell>
          <cell r="I6" t="str">
            <v>부산광역시</v>
          </cell>
          <cell r="J6" t="str">
            <v>600-010</v>
          </cell>
          <cell r="K6" t="str">
            <v>(051)587-4783</v>
          </cell>
          <cell r="L6" t="str">
            <v>5176</v>
          </cell>
          <cell r="M6" t="str">
            <v>서강대학교 영어영문학과 졸업. 전자 제품 오퍼상을 운영 중인 삼촌과 함께 2년간 무역업 실무 경험. 1년간 미국 어학 연수. 본사에 특채 입사.</v>
          </cell>
        </row>
        <row r="7">
          <cell r="A7" t="str">
            <v>CG91115</v>
          </cell>
          <cell r="B7" t="str">
            <v>안정훈</v>
          </cell>
          <cell r="C7" t="str">
            <v>Ahn Jeong Hoon</v>
          </cell>
          <cell r="D7" t="str">
            <v>부장</v>
          </cell>
          <cell r="E7" t="str">
            <v>남</v>
          </cell>
          <cell r="F7">
            <v>32</v>
          </cell>
          <cell r="G7">
            <v>34259</v>
          </cell>
          <cell r="H7" t="str">
            <v>남구 도화동 276-31</v>
          </cell>
          <cell r="I7" t="str">
            <v>인천광역시</v>
          </cell>
          <cell r="J7" t="str">
            <v>402-060</v>
          </cell>
          <cell r="K7" t="str">
            <v>(031)515-0278</v>
          </cell>
          <cell r="L7" t="str">
            <v>3453</v>
          </cell>
          <cell r="M7" t="str">
            <v>한양 공대 식품가공학과 졸업. 창사 초기인 1993년 마케팅 1과장으로 본사에 합류. 1994년 영업과장으로 발령.  현대 경제연구소에서 실시한 "성공적인 텔레마케팅 및 국제 무역 경영" 세미나 이수. 중국어 능통.</v>
          </cell>
        </row>
        <row r="8">
          <cell r="A8" t="str">
            <v>CG90116</v>
          </cell>
          <cell r="B8" t="str">
            <v>김찬진</v>
          </cell>
          <cell r="C8" t="str">
            <v>Kim Chan Jin</v>
          </cell>
          <cell r="D8" t="str">
            <v>과장</v>
          </cell>
          <cell r="E8" t="str">
            <v>남</v>
          </cell>
          <cell r="F8">
            <v>30</v>
          </cell>
          <cell r="G8">
            <v>34259</v>
          </cell>
          <cell r="H8" t="str">
            <v>대덕구 이현동 577-1</v>
          </cell>
          <cell r="I8" t="str">
            <v>대전광역시</v>
          </cell>
          <cell r="J8" t="str">
            <v>306-170</v>
          </cell>
          <cell r="K8" t="str">
            <v>(041)518-3876</v>
          </cell>
          <cell r="L8" t="str">
            <v>428</v>
          </cell>
          <cell r="M8" t="str">
            <v>경찰대 졸업, 서울대학교 경영학 석사 학위 취득. 일본어 유창. 불어, 포르투갈어, 스페인어, 중국어 해독 가능.</v>
          </cell>
        </row>
        <row r="9">
          <cell r="A9" t="str">
            <v>CG92117</v>
          </cell>
          <cell r="B9" t="str">
            <v>오영수</v>
          </cell>
          <cell r="C9" t="str">
            <v>O Yeong Soo</v>
          </cell>
          <cell r="D9" t="str">
            <v>대리</v>
          </cell>
          <cell r="E9" t="str">
            <v>남</v>
          </cell>
          <cell r="F9">
            <v>28</v>
          </cell>
          <cell r="G9">
            <v>34336</v>
          </cell>
          <cell r="H9" t="str">
            <v>문화동 76-77</v>
          </cell>
          <cell r="I9" t="str">
            <v>청주시</v>
          </cell>
          <cell r="J9" t="str">
            <v>360-040</v>
          </cell>
          <cell r="K9" t="str">
            <v>(041)19-1784</v>
          </cell>
          <cell r="L9" t="str">
            <v>465</v>
          </cell>
          <cell r="M9" t="str">
            <v>부산대학교 영어영문학과 졸업. 동년 입사.</v>
          </cell>
        </row>
        <row r="10">
          <cell r="A10" t="str">
            <v>CG90118</v>
          </cell>
          <cell r="B10" t="str">
            <v>선하라</v>
          </cell>
          <cell r="C10" t="str">
            <v>Seon Ha Ra</v>
          </cell>
          <cell r="D10" t="str">
            <v>대리</v>
          </cell>
          <cell r="E10" t="str">
            <v>여</v>
          </cell>
          <cell r="F10">
            <v>34</v>
          </cell>
          <cell r="G10">
            <v>34398</v>
          </cell>
          <cell r="H10" t="str">
            <v>덕진구 고랑동 116</v>
          </cell>
          <cell r="I10" t="str">
            <v>전주시</v>
          </cell>
          <cell r="J10" t="str">
            <v>560-340</v>
          </cell>
          <cell r="K10" t="str">
            <v>(061)983-1985</v>
          </cell>
          <cell r="L10" t="str">
            <v>2344</v>
          </cell>
          <cell r="M10" t="str">
            <v>미국 Orange 대학교 호텔경영 전공. 아동기에 10년간 미국 거주. 영어로 자유로운 의사 소통 가능.</v>
          </cell>
        </row>
        <row r="11">
          <cell r="A11" t="str">
            <v>CG91119</v>
          </cell>
          <cell r="B11" t="str">
            <v>유가을</v>
          </cell>
          <cell r="C11" t="str">
            <v>Yoo Ka Eul</v>
          </cell>
          <cell r="D11" t="str">
            <v>사원</v>
          </cell>
          <cell r="E11" t="str">
            <v>여</v>
          </cell>
          <cell r="F11">
            <v>26</v>
          </cell>
          <cell r="G11">
            <v>34653</v>
          </cell>
          <cell r="H11" t="str">
            <v>남구 대명동 19-7</v>
          </cell>
          <cell r="I11" t="str">
            <v>대구광역시</v>
          </cell>
          <cell r="J11" t="str">
            <v>705-030</v>
          </cell>
          <cell r="K11" t="str">
            <v>(051)465-1248</v>
          </cell>
          <cell r="L11" t="str">
            <v>452</v>
          </cell>
          <cell r="M11" t="str">
            <v>외국어대학교 노어과 졸업. 불어 능통.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예제1"/>
      <sheetName val="예제2 "/>
      <sheetName val="예제3"/>
      <sheetName val="예제4"/>
      <sheetName val="예제5"/>
      <sheetName val="예제6"/>
      <sheetName val="시나리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2200000</v>
          </cell>
        </row>
        <row r="3">
          <cell r="B3">
            <v>170000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 현황"/>
      <sheetName val="요금표"/>
      <sheetName val="대출분석"/>
    </sheetNames>
    <sheetDataSet>
      <sheetData sheetId="0" refreshError="1"/>
      <sheetData sheetId="1" refreshError="1">
        <row r="3">
          <cell r="B3">
            <v>54000</v>
          </cell>
          <cell r="C3">
            <v>43000</v>
          </cell>
        </row>
        <row r="4">
          <cell r="B4">
            <v>56000</v>
          </cell>
          <cell r="C4">
            <v>47000</v>
          </cell>
        </row>
        <row r="5">
          <cell r="B5">
            <v>55000</v>
          </cell>
          <cell r="C5">
            <v>42000</v>
          </cell>
        </row>
        <row r="6">
          <cell r="B6">
            <v>38000</v>
          </cell>
          <cell r="C6">
            <v>29000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판매일보_완성"/>
      <sheetName val="판매일보_배경"/>
      <sheetName val="판매일보_특별품목지정)"/>
      <sheetName val="판매일보_5행마다색상"/>
      <sheetName val="Sheet3"/>
    </sheetNames>
    <sheetDataSet>
      <sheetData sheetId="0">
        <row r="2">
          <cell r="D2" t="str">
            <v>신성 시리얼</v>
          </cell>
          <cell r="G2" t="str">
            <v>은성 대관령 치즈</v>
          </cell>
        </row>
        <row r="3">
          <cell r="D3" t="str">
            <v>12곡 선식</v>
          </cell>
          <cell r="G3" t="str">
            <v>삼성 커피 크림</v>
          </cell>
        </row>
        <row r="4">
          <cell r="D4" t="str">
            <v>진흥 수수 가루</v>
          </cell>
          <cell r="G4" t="str">
            <v>삼성 생크림</v>
          </cell>
        </row>
        <row r="5">
          <cell r="D5" t="str">
            <v>진흥 콩가루</v>
          </cell>
          <cell r="G5" t="str">
            <v>은성 바닐라 아이스크림</v>
          </cell>
        </row>
        <row r="6">
          <cell r="D6" t="str">
            <v>은성 찹살 가루</v>
          </cell>
          <cell r="G6" t="str">
            <v>은성 초콜릿 아이스크림</v>
          </cell>
        </row>
        <row r="7">
          <cell r="D7" t="str">
            <v>봉화 메밀 가루</v>
          </cell>
        </row>
        <row r="8">
          <cell r="D8" t="str">
            <v>알파 옥수수 가루</v>
          </cell>
        </row>
        <row r="11">
          <cell r="A11" t="str">
            <v>간장(특)</v>
          </cell>
          <cell r="D11" t="str">
            <v>동화 초코파이</v>
          </cell>
          <cell r="G11" t="str">
            <v>건양 100% 레몬 주스</v>
          </cell>
        </row>
        <row r="12">
          <cell r="A12" t="str">
            <v>화장지(24롤)</v>
          </cell>
          <cell r="D12" t="str">
            <v>동화 감귤 초콜렛</v>
          </cell>
          <cell r="G12" t="str">
            <v>팔팔 사이다</v>
          </cell>
        </row>
        <row r="13">
          <cell r="A13" t="str">
            <v>삼푸</v>
          </cell>
          <cell r="D13" t="str">
            <v>영화 옥수수콘</v>
          </cell>
          <cell r="G13" t="str">
            <v>태양 맥주</v>
          </cell>
        </row>
        <row r="14">
          <cell r="A14" t="str">
            <v>칫솔(5개입)</v>
          </cell>
          <cell r="D14" t="str">
            <v>영화 어니언링</v>
          </cell>
          <cell r="G14" t="str">
            <v>미미 와인</v>
          </cell>
        </row>
        <row r="15">
          <cell r="A15" t="str">
            <v>서울 구이 김</v>
          </cell>
          <cell r="D15" t="str">
            <v>영화 고구마 스넥</v>
          </cell>
          <cell r="G15" t="str">
            <v>단감 주스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우미양가(Vlookup)"/>
      <sheetName val="완성"/>
      <sheetName val="Sheet3"/>
    </sheetNames>
    <sheetDataSet>
      <sheetData sheetId="0">
        <row r="25">
          <cell r="B25">
            <v>0</v>
          </cell>
          <cell r="C25" t="str">
            <v>가</v>
          </cell>
        </row>
        <row r="26">
          <cell r="B26">
            <v>60</v>
          </cell>
          <cell r="C26" t="str">
            <v>양</v>
          </cell>
        </row>
        <row r="27">
          <cell r="B27">
            <v>70</v>
          </cell>
          <cell r="C27" t="str">
            <v>미</v>
          </cell>
        </row>
        <row r="28">
          <cell r="B28">
            <v>80</v>
          </cell>
          <cell r="C28" t="str">
            <v>우</v>
          </cell>
        </row>
        <row r="29">
          <cell r="B29">
            <v>90</v>
          </cell>
          <cell r="C29" t="str">
            <v>수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사원목록"/>
      <sheetName val="&amp;연산자_텍스트"/>
      <sheetName val="재직증명서_양식"/>
      <sheetName val="&amp;연사자_수식"/>
      <sheetName val="날짜함수_연습"/>
      <sheetName val="판매일보_완성"/>
      <sheetName val="양식만들기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"/>
      <sheetName val="출장경비내역"/>
      <sheetName val="통계"/>
    </sheetNames>
    <sheetDataSet>
      <sheetData sheetId="0"/>
      <sheetData sheetId="1">
        <row r="4">
          <cell r="A4" t="str">
            <v>출장지</v>
          </cell>
          <cell r="B4" t="str">
            <v>출발일자</v>
          </cell>
          <cell r="C4" t="str">
            <v>도착일자</v>
          </cell>
          <cell r="D4" t="str">
            <v>기간</v>
          </cell>
          <cell r="E4" t="str">
            <v>출장인원</v>
          </cell>
          <cell r="F4" t="str">
            <v>교통비</v>
          </cell>
          <cell r="G4" t="str">
            <v>식비</v>
          </cell>
          <cell r="H4" t="str">
            <v>숙박비</v>
          </cell>
        </row>
        <row r="5">
          <cell r="A5" t="str">
            <v>부산</v>
          </cell>
          <cell r="B5">
            <v>35612</v>
          </cell>
          <cell r="C5">
            <v>35615</v>
          </cell>
          <cell r="D5" t="str">
            <v>3박4일</v>
          </cell>
          <cell r="E5">
            <v>1</v>
          </cell>
          <cell r="F5">
            <v>10000</v>
          </cell>
          <cell r="G5">
            <v>15000</v>
          </cell>
          <cell r="H5">
            <v>105000</v>
          </cell>
        </row>
        <row r="6">
          <cell r="A6" t="str">
            <v>대구</v>
          </cell>
          <cell r="B6">
            <v>35612</v>
          </cell>
          <cell r="C6">
            <v>35617</v>
          </cell>
          <cell r="D6" t="str">
            <v>5박6일</v>
          </cell>
          <cell r="E6">
            <v>2</v>
          </cell>
          <cell r="F6">
            <v>20000</v>
          </cell>
          <cell r="G6">
            <v>30000</v>
          </cell>
          <cell r="H6">
            <v>350000</v>
          </cell>
        </row>
        <row r="7">
          <cell r="A7" t="str">
            <v>광주</v>
          </cell>
          <cell r="B7">
            <v>35614</v>
          </cell>
          <cell r="C7">
            <v>35617</v>
          </cell>
          <cell r="D7" t="str">
            <v>3박4일</v>
          </cell>
          <cell r="E7">
            <v>2</v>
          </cell>
          <cell r="F7">
            <v>20000</v>
          </cell>
          <cell r="G7">
            <v>30000</v>
          </cell>
          <cell r="H7">
            <v>210000</v>
          </cell>
        </row>
        <row r="8">
          <cell r="A8" t="str">
            <v>대전</v>
          </cell>
          <cell r="B8">
            <v>35618</v>
          </cell>
          <cell r="C8">
            <v>35621</v>
          </cell>
          <cell r="D8" t="str">
            <v>3박4일</v>
          </cell>
          <cell r="E8">
            <v>5</v>
          </cell>
          <cell r="F8">
            <v>50000</v>
          </cell>
          <cell r="G8">
            <v>75000</v>
          </cell>
          <cell r="H8">
            <v>525000</v>
          </cell>
        </row>
        <row r="9">
          <cell r="A9" t="str">
            <v>부산</v>
          </cell>
          <cell r="B9">
            <v>35615</v>
          </cell>
          <cell r="C9">
            <v>35619</v>
          </cell>
          <cell r="D9" t="str">
            <v>4박5일</v>
          </cell>
          <cell r="E9">
            <v>1</v>
          </cell>
          <cell r="F9">
            <v>10000</v>
          </cell>
          <cell r="G9">
            <v>15000</v>
          </cell>
          <cell r="H9">
            <v>140000</v>
          </cell>
        </row>
        <row r="10">
          <cell r="A10" t="str">
            <v>부산</v>
          </cell>
          <cell r="B10">
            <v>35614</v>
          </cell>
          <cell r="C10">
            <v>35621</v>
          </cell>
          <cell r="D10" t="str">
            <v>7박8일</v>
          </cell>
          <cell r="E10">
            <v>2</v>
          </cell>
          <cell r="F10">
            <v>20000</v>
          </cell>
          <cell r="G10">
            <v>30000</v>
          </cell>
          <cell r="H10">
            <v>490000</v>
          </cell>
        </row>
        <row r="11">
          <cell r="A11" t="str">
            <v>대전</v>
          </cell>
          <cell r="B11">
            <v>35621</v>
          </cell>
          <cell r="C11">
            <v>35625</v>
          </cell>
          <cell r="D11" t="str">
            <v>4박5일</v>
          </cell>
          <cell r="E11">
            <v>3</v>
          </cell>
          <cell r="F11">
            <v>30000</v>
          </cell>
          <cell r="G11">
            <v>45000</v>
          </cell>
          <cell r="H11">
            <v>420000</v>
          </cell>
        </row>
        <row r="12">
          <cell r="A12" t="str">
            <v>강릉</v>
          </cell>
          <cell r="B12">
            <v>35616</v>
          </cell>
          <cell r="C12">
            <v>35619</v>
          </cell>
          <cell r="D12" t="str">
            <v>3박4일</v>
          </cell>
          <cell r="E12">
            <v>5</v>
          </cell>
          <cell r="F12">
            <v>50000</v>
          </cell>
          <cell r="G12">
            <v>75000</v>
          </cell>
          <cell r="H12">
            <v>525000</v>
          </cell>
        </row>
        <row r="13">
          <cell r="A13" t="str">
            <v>대구</v>
          </cell>
          <cell r="B13">
            <v>35613</v>
          </cell>
          <cell r="C13">
            <v>35618</v>
          </cell>
          <cell r="D13" t="str">
            <v>5박6일</v>
          </cell>
          <cell r="E13">
            <v>4</v>
          </cell>
          <cell r="F13">
            <v>40000</v>
          </cell>
          <cell r="G13">
            <v>60000</v>
          </cell>
          <cell r="H13">
            <v>700000</v>
          </cell>
        </row>
        <row r="14">
          <cell r="A14" t="str">
            <v>광주</v>
          </cell>
          <cell r="B14">
            <v>35612</v>
          </cell>
          <cell r="C14">
            <v>35616</v>
          </cell>
          <cell r="D14" t="str">
            <v>4박5일</v>
          </cell>
          <cell r="E14">
            <v>5</v>
          </cell>
          <cell r="F14">
            <v>50000</v>
          </cell>
          <cell r="G14">
            <v>75000</v>
          </cell>
          <cell r="H14">
            <v>700000</v>
          </cell>
        </row>
        <row r="15">
          <cell r="A15" t="str">
            <v>대구</v>
          </cell>
          <cell r="B15">
            <v>35618</v>
          </cell>
          <cell r="C15">
            <v>35623</v>
          </cell>
          <cell r="D15" t="str">
            <v>5박6일</v>
          </cell>
          <cell r="E15">
            <v>4</v>
          </cell>
          <cell r="F15">
            <v>40000</v>
          </cell>
          <cell r="G15">
            <v>60000</v>
          </cell>
          <cell r="H15">
            <v>700000</v>
          </cell>
        </row>
        <row r="16">
          <cell r="A16" t="str">
            <v>대전</v>
          </cell>
          <cell r="B16">
            <v>35617</v>
          </cell>
          <cell r="C16">
            <v>35624</v>
          </cell>
          <cell r="D16" t="str">
            <v>7박8일</v>
          </cell>
          <cell r="E16">
            <v>2</v>
          </cell>
          <cell r="F16">
            <v>20000</v>
          </cell>
          <cell r="G16">
            <v>30000</v>
          </cell>
          <cell r="H16">
            <v>490000</v>
          </cell>
        </row>
        <row r="17">
          <cell r="A17" t="str">
            <v>대전</v>
          </cell>
          <cell r="B17">
            <v>35614</v>
          </cell>
          <cell r="C17">
            <v>35621</v>
          </cell>
          <cell r="D17" t="str">
            <v>7박8일</v>
          </cell>
          <cell r="E17">
            <v>3</v>
          </cell>
          <cell r="F17">
            <v>30000</v>
          </cell>
          <cell r="G17">
            <v>45000</v>
          </cell>
          <cell r="H17">
            <v>735000</v>
          </cell>
        </row>
        <row r="18">
          <cell r="A18" t="str">
            <v>부산</v>
          </cell>
          <cell r="B18">
            <v>35615</v>
          </cell>
          <cell r="C18">
            <v>35619</v>
          </cell>
          <cell r="D18" t="str">
            <v>4박5일</v>
          </cell>
          <cell r="E18">
            <v>1</v>
          </cell>
          <cell r="F18">
            <v>10000</v>
          </cell>
          <cell r="G18">
            <v>15000</v>
          </cell>
          <cell r="H18">
            <v>140000</v>
          </cell>
        </row>
        <row r="19">
          <cell r="A19" t="str">
            <v>강릉</v>
          </cell>
          <cell r="B19">
            <v>35619</v>
          </cell>
          <cell r="C19">
            <v>35633</v>
          </cell>
          <cell r="D19" t="str">
            <v>14박15일</v>
          </cell>
          <cell r="E19">
            <v>1</v>
          </cell>
          <cell r="F19">
            <v>10000</v>
          </cell>
          <cell r="G19">
            <v>15000</v>
          </cell>
          <cell r="H19">
            <v>490000</v>
          </cell>
        </row>
        <row r="20">
          <cell r="A20" t="str">
            <v>대전</v>
          </cell>
          <cell r="B20">
            <v>35620</v>
          </cell>
          <cell r="C20">
            <v>35630</v>
          </cell>
          <cell r="D20" t="str">
            <v>10박11일</v>
          </cell>
          <cell r="E20">
            <v>1</v>
          </cell>
          <cell r="F20">
            <v>10000</v>
          </cell>
          <cell r="G20">
            <v>15000</v>
          </cell>
          <cell r="H20">
            <v>350000</v>
          </cell>
        </row>
        <row r="21">
          <cell r="A21" t="str">
            <v>광주</v>
          </cell>
          <cell r="B21">
            <v>35621</v>
          </cell>
          <cell r="C21">
            <v>35628</v>
          </cell>
          <cell r="D21" t="str">
            <v>7박8일</v>
          </cell>
          <cell r="E21">
            <v>3</v>
          </cell>
          <cell r="F21">
            <v>30000</v>
          </cell>
          <cell r="G21">
            <v>45000</v>
          </cell>
          <cell r="H21">
            <v>735000</v>
          </cell>
        </row>
        <row r="22">
          <cell r="A22" t="str">
            <v>광주</v>
          </cell>
          <cell r="B22">
            <v>35620</v>
          </cell>
          <cell r="C22">
            <v>35623</v>
          </cell>
          <cell r="D22" t="str">
            <v>3박4일</v>
          </cell>
          <cell r="E22">
            <v>4</v>
          </cell>
          <cell r="F22">
            <v>40000</v>
          </cell>
          <cell r="G22">
            <v>60000</v>
          </cell>
          <cell r="H22">
            <v>420000</v>
          </cell>
        </row>
        <row r="23">
          <cell r="A23" t="str">
            <v>부산</v>
          </cell>
          <cell r="B23">
            <v>35614</v>
          </cell>
          <cell r="C23">
            <v>35617</v>
          </cell>
          <cell r="D23" t="str">
            <v>3박4일</v>
          </cell>
          <cell r="E23">
            <v>4</v>
          </cell>
          <cell r="F23">
            <v>40000</v>
          </cell>
          <cell r="G23">
            <v>60000</v>
          </cell>
          <cell r="H23">
            <v>420000</v>
          </cell>
        </row>
        <row r="24">
          <cell r="A24" t="str">
            <v>대전</v>
          </cell>
          <cell r="B24">
            <v>35612</v>
          </cell>
          <cell r="C24">
            <v>35626</v>
          </cell>
          <cell r="D24" t="str">
            <v>14박15일</v>
          </cell>
          <cell r="E24">
            <v>5</v>
          </cell>
          <cell r="F24">
            <v>50000</v>
          </cell>
          <cell r="G24">
            <v>75000</v>
          </cell>
          <cell r="H24">
            <v>2450000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사원현황"/>
      <sheetName val="테이블"/>
      <sheetName val="명세서"/>
      <sheetName val="데이타베이스"/>
      <sheetName val="피벗실습 93"/>
      <sheetName val="목표값"/>
      <sheetName val="시나리오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41D7-A268-41CF-96D5-355D1C97C34D}">
  <dimension ref="B1:J13"/>
  <sheetViews>
    <sheetView showGridLines="0" tabSelected="1" workbookViewId="0">
      <selection activeCell="J5" sqref="J5"/>
    </sheetView>
  </sheetViews>
  <sheetFormatPr defaultColWidth="9" defaultRowHeight="23.25" customHeight="1"/>
  <cols>
    <col min="1" max="1" width="5.08203125" style="1" customWidth="1"/>
    <col min="2" max="2" width="9" style="1"/>
    <col min="3" max="8" width="7.6640625" style="1" customWidth="1"/>
    <col min="9" max="10" width="12.75" style="1" customWidth="1"/>
    <col min="11" max="16384" width="9" style="1"/>
  </cols>
  <sheetData>
    <row r="1" spans="2:10" ht="23.25" customHeight="1">
      <c r="B1" s="5" t="s">
        <v>0</v>
      </c>
      <c r="C1" s="5"/>
      <c r="D1" s="5"/>
      <c r="E1" s="5"/>
      <c r="F1" s="5"/>
      <c r="G1" s="5"/>
      <c r="H1" s="5"/>
      <c r="I1" s="5"/>
      <c r="J1" s="5"/>
    </row>
    <row r="2" spans="2:10" ht="23.25" customHeight="1">
      <c r="B2" s="2"/>
      <c r="C2" s="2"/>
      <c r="D2" s="2"/>
      <c r="E2" s="2"/>
      <c r="F2" s="2"/>
      <c r="G2" s="2"/>
      <c r="H2" s="2"/>
      <c r="I2" s="8" t="s">
        <v>1</v>
      </c>
      <c r="J2" s="9">
        <v>9800</v>
      </c>
    </row>
    <row r="3" spans="2:10" ht="23.25" customHeight="1">
      <c r="B3" s="3" t="s">
        <v>2</v>
      </c>
      <c r="C3" s="6">
        <v>42036</v>
      </c>
      <c r="D3" s="7"/>
      <c r="E3" s="6">
        <v>42037</v>
      </c>
      <c r="F3" s="7"/>
      <c r="G3" s="6">
        <v>42038</v>
      </c>
      <c r="H3" s="7"/>
      <c r="I3" s="3" t="s">
        <v>3</v>
      </c>
      <c r="J3" s="3" t="s">
        <v>4</v>
      </c>
    </row>
    <row r="4" spans="2:10" ht="15.5" customHeight="1">
      <c r="B4" s="4"/>
      <c r="C4" s="17" t="s">
        <v>5</v>
      </c>
      <c r="D4" s="13" t="s">
        <v>6</v>
      </c>
      <c r="E4" s="17" t="s">
        <v>5</v>
      </c>
      <c r="F4" s="13" t="s">
        <v>6</v>
      </c>
      <c r="G4" s="17" t="s">
        <v>5</v>
      </c>
      <c r="H4" s="13" t="s">
        <v>6</v>
      </c>
      <c r="I4" s="4"/>
      <c r="J4" s="4"/>
    </row>
    <row r="5" spans="2:10" ht="23.25" customHeight="1">
      <c r="B5" s="10" t="s">
        <v>7</v>
      </c>
      <c r="C5" s="18">
        <v>0.3125</v>
      </c>
      <c r="D5" s="14">
        <v>0.55555555555555558</v>
      </c>
      <c r="E5" s="18">
        <v>0.33333333333333331</v>
      </c>
      <c r="F5" s="14">
        <v>0.55555555555555558</v>
      </c>
      <c r="G5" s="18">
        <v>0.375</v>
      </c>
      <c r="H5" s="14">
        <v>0.55555555555555558</v>
      </c>
      <c r="I5" s="21">
        <f>SUM(D5-C5,F5-E5,H5-G5)</f>
        <v>0.64583333333333348</v>
      </c>
      <c r="J5" s="24">
        <f>I5*$J$2/TIME(1,0,0)</f>
        <v>151900.00000000003</v>
      </c>
    </row>
    <row r="6" spans="2:10" ht="23.25" customHeight="1">
      <c r="B6" s="11" t="s">
        <v>8</v>
      </c>
      <c r="C6" s="19">
        <v>0.3611111111111111</v>
      </c>
      <c r="D6" s="15">
        <v>0.65277777777777779</v>
      </c>
      <c r="E6" s="19">
        <v>0.33333333333333331</v>
      </c>
      <c r="F6" s="15">
        <v>0.625</v>
      </c>
      <c r="G6" s="19">
        <v>0.375</v>
      </c>
      <c r="H6" s="15">
        <v>0.58333333333333337</v>
      </c>
      <c r="I6" s="22">
        <f t="shared" ref="I6:I13" si="0">SUM(D6-C6,F6-E6,H6-G6)</f>
        <v>0.79166666666666674</v>
      </c>
      <c r="J6" s="25">
        <f t="shared" ref="J6:J13" si="1">I6*$J$2/TIME(1,0,0)</f>
        <v>186200.00000000003</v>
      </c>
    </row>
    <row r="7" spans="2:10" ht="23.25" customHeight="1">
      <c r="B7" s="11" t="s">
        <v>9</v>
      </c>
      <c r="C7" s="19">
        <v>0.57638888888888895</v>
      </c>
      <c r="D7" s="15">
        <v>0.86458333333333337</v>
      </c>
      <c r="E7" s="19">
        <v>0.5</v>
      </c>
      <c r="F7" s="15">
        <v>0.75</v>
      </c>
      <c r="G7" s="19">
        <v>0.625</v>
      </c>
      <c r="H7" s="15">
        <v>0.85416666666666663</v>
      </c>
      <c r="I7" s="22">
        <f t="shared" si="0"/>
        <v>0.76736111111111105</v>
      </c>
      <c r="J7" s="25">
        <f t="shared" si="1"/>
        <v>180483.33333333334</v>
      </c>
    </row>
    <row r="8" spans="2:10" ht="23.25" customHeight="1">
      <c r="B8" s="11" t="s">
        <v>10</v>
      </c>
      <c r="C8" s="19">
        <v>0.47916666666666669</v>
      </c>
      <c r="D8" s="15">
        <v>0.77083333333333337</v>
      </c>
      <c r="E8" s="19">
        <v>0.44444444444444442</v>
      </c>
      <c r="F8" s="15">
        <v>0.64583333333333337</v>
      </c>
      <c r="G8" s="19">
        <v>0.45833333333333331</v>
      </c>
      <c r="H8" s="15">
        <v>0.79166666666666663</v>
      </c>
      <c r="I8" s="22">
        <f t="shared" si="0"/>
        <v>0.82638888888888895</v>
      </c>
      <c r="J8" s="25">
        <f t="shared" si="1"/>
        <v>194366.66666666669</v>
      </c>
    </row>
    <row r="9" spans="2:10" ht="23.25" customHeight="1">
      <c r="B9" s="11" t="s">
        <v>11</v>
      </c>
      <c r="C9" s="19">
        <v>0.375</v>
      </c>
      <c r="D9" s="15">
        <v>0.63888888888888895</v>
      </c>
      <c r="E9" s="19">
        <v>0.35416666666666669</v>
      </c>
      <c r="F9" s="15">
        <v>0.66666666666666663</v>
      </c>
      <c r="G9" s="19">
        <v>0.34722222222222227</v>
      </c>
      <c r="H9" s="15">
        <v>0.63888888888888895</v>
      </c>
      <c r="I9" s="22">
        <f t="shared" si="0"/>
        <v>0.86805555555555558</v>
      </c>
      <c r="J9" s="25">
        <f t="shared" si="1"/>
        <v>204166.66666666669</v>
      </c>
    </row>
    <row r="10" spans="2:10" ht="23.25" customHeight="1">
      <c r="B10" s="11" t="s">
        <v>12</v>
      </c>
      <c r="C10" s="19">
        <v>0.25</v>
      </c>
      <c r="D10" s="15">
        <v>0.61458333333333337</v>
      </c>
      <c r="E10" s="19">
        <v>0.33333333333333331</v>
      </c>
      <c r="F10" s="15">
        <v>0.63888888888888895</v>
      </c>
      <c r="G10" s="19">
        <v>0.16666666666666666</v>
      </c>
      <c r="H10" s="15">
        <v>0.5</v>
      </c>
      <c r="I10" s="22">
        <f t="shared" si="0"/>
        <v>1.0034722222222223</v>
      </c>
      <c r="J10" s="25">
        <f t="shared" si="1"/>
        <v>236016.66666666672</v>
      </c>
    </row>
    <row r="11" spans="2:10" ht="23.25" customHeight="1">
      <c r="B11" s="11" t="s">
        <v>13</v>
      </c>
      <c r="C11" s="19">
        <v>0.63888888888888895</v>
      </c>
      <c r="D11" s="15">
        <v>0.91666666666666663</v>
      </c>
      <c r="E11" s="19">
        <v>0.55208333333333337</v>
      </c>
      <c r="F11" s="15">
        <v>0.83333333333333337</v>
      </c>
      <c r="G11" s="19">
        <v>0.5</v>
      </c>
      <c r="H11" s="15">
        <v>0.83333333333333337</v>
      </c>
      <c r="I11" s="22">
        <f t="shared" si="0"/>
        <v>0.89236111111111105</v>
      </c>
      <c r="J11" s="25">
        <f t="shared" si="1"/>
        <v>209883.33333333334</v>
      </c>
    </row>
    <row r="12" spans="2:10" ht="23.25" customHeight="1">
      <c r="B12" s="11" t="s">
        <v>14</v>
      </c>
      <c r="C12" s="19">
        <v>0.5</v>
      </c>
      <c r="D12" s="15">
        <v>0.8125</v>
      </c>
      <c r="E12" s="19">
        <v>0.47916666666666669</v>
      </c>
      <c r="F12" s="15">
        <v>0.76388888888888884</v>
      </c>
      <c r="G12" s="19">
        <v>0.41666666666666669</v>
      </c>
      <c r="H12" s="15">
        <v>0.83333333333333337</v>
      </c>
      <c r="I12" s="22">
        <f t="shared" si="0"/>
        <v>1.0138888888888888</v>
      </c>
      <c r="J12" s="25">
        <f t="shared" si="1"/>
        <v>238466.66666666669</v>
      </c>
    </row>
    <row r="13" spans="2:10" ht="23.25" customHeight="1">
      <c r="B13" s="12" t="s">
        <v>15</v>
      </c>
      <c r="C13" s="20">
        <v>0.39583333333333331</v>
      </c>
      <c r="D13" s="16">
        <v>0.70833333333333337</v>
      </c>
      <c r="E13" s="20">
        <v>0.4236111111111111</v>
      </c>
      <c r="F13" s="16">
        <v>0.81944444444444453</v>
      </c>
      <c r="G13" s="20">
        <v>0.3576388888888889</v>
      </c>
      <c r="H13" s="16">
        <v>0.75</v>
      </c>
      <c r="I13" s="23">
        <f t="shared" si="0"/>
        <v>1.1006944444444446</v>
      </c>
      <c r="J13" s="26">
        <f t="shared" si="1"/>
        <v>258883.3333333334</v>
      </c>
    </row>
  </sheetData>
  <mergeCells count="7">
    <mergeCell ref="J3:J4"/>
    <mergeCell ref="B3:B4"/>
    <mergeCell ref="C3:D3"/>
    <mergeCell ref="E3:F3"/>
    <mergeCell ref="G3:H3"/>
    <mergeCell ref="I3:I4"/>
    <mergeCell ref="B1:J1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비용정산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2018-12-02T15:18:44Z</dcterms:created>
  <dcterms:modified xsi:type="dcterms:W3CDTF">2018-12-02T15:41:27Z</dcterms:modified>
</cp:coreProperties>
</file>