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7\07_Sample\"/>
    </mc:Choice>
  </mc:AlternateContent>
  <xr:revisionPtr revIDLastSave="0" documentId="8_{41AF6616-863D-412C-88C0-82EC7FB210AD}" xr6:coauthVersionLast="36" xr6:coauthVersionMax="36" xr10:uidLastSave="{00000000-0000-0000-0000-000000000000}"/>
  <bookViews>
    <workbookView xWindow="0" yWindow="0" windowWidth="19200" windowHeight="6850" xr2:uid="{8C372AB0-A90A-4480-981B-2BC80D5D57AD}"/>
  </bookViews>
  <sheets>
    <sheet name="프로젝트" sheetId="1" r:id="rId1"/>
    <sheet name="거래처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5" i="1"/>
  <c r="D5" i="1"/>
  <c r="E5" i="1"/>
  <c r="E4" i="1"/>
  <c r="D4" i="1"/>
  <c r="C4" i="1"/>
</calcChain>
</file>

<file path=xl/sharedStrings.xml><?xml version="1.0" encoding="utf-8"?>
<sst xmlns="http://schemas.openxmlformats.org/spreadsheetml/2006/main" count="214" uniqueCount="119">
  <si>
    <t>프로젝트 참여 업체</t>
    <phoneticPr fontId="2" type="noConversion"/>
  </si>
  <si>
    <t>No.</t>
    <phoneticPr fontId="2" type="noConversion"/>
  </si>
  <si>
    <t>업체명</t>
  </si>
  <si>
    <t>부문</t>
  </si>
  <si>
    <t>업종</t>
  </si>
  <si>
    <t>생산품목</t>
  </si>
  <si>
    <t>광진공업사</t>
  </si>
  <si>
    <t>단조</t>
    <phoneticPr fontId="5" type="noConversion"/>
  </si>
  <si>
    <t>가공</t>
  </si>
  <si>
    <t>고폭탄外</t>
  </si>
  <si>
    <t>금호타이어</t>
  </si>
  <si>
    <t>공작</t>
  </si>
  <si>
    <t>함포 제어장치外</t>
  </si>
  <si>
    <t>나산</t>
  </si>
  <si>
    <t>감속기, Main/Middle Gear</t>
    <phoneticPr fontId="5" type="noConversion"/>
  </si>
  <si>
    <t>넥스컴스</t>
  </si>
  <si>
    <t>감마 D/Case</t>
    <phoneticPr fontId="5" type="noConversion"/>
  </si>
  <si>
    <t>대경정공</t>
    <phoneticPr fontId="5" type="noConversion"/>
  </si>
  <si>
    <t>가공품</t>
  </si>
  <si>
    <t>대영에스앤씨</t>
  </si>
  <si>
    <t>프레스/크레인 전기공사</t>
    <phoneticPr fontId="5" type="noConversion"/>
  </si>
  <si>
    <t xml:space="preserve">대원강업 </t>
  </si>
  <si>
    <t>포신 크롬도금外</t>
  </si>
  <si>
    <t>대진단조</t>
  </si>
  <si>
    <t>포신 단조소재</t>
  </si>
  <si>
    <t>덕은테크</t>
  </si>
  <si>
    <t>포미환外 중대형 가공</t>
  </si>
  <si>
    <t>동남주물공업</t>
  </si>
  <si>
    <t>포미환 단조소재</t>
  </si>
  <si>
    <t>동희하이테크</t>
  </si>
  <si>
    <t>등속</t>
    <phoneticPr fontId="5" type="noConversion"/>
  </si>
  <si>
    <t>쿨런트 탱크</t>
  </si>
  <si>
    <t>두산모트롤</t>
  </si>
  <si>
    <t>커빅 커플링</t>
  </si>
  <si>
    <t>디와이메탈웍스</t>
    <phoneticPr fontId="5" type="noConversion"/>
  </si>
  <si>
    <t>카파 4기통 EX-MANI 外</t>
    <phoneticPr fontId="5" type="noConversion"/>
  </si>
  <si>
    <t>만도</t>
  </si>
  <si>
    <t>칩 컨베이어</t>
  </si>
  <si>
    <t>민성하이테크</t>
  </si>
  <si>
    <t>창정비 K9 장전장치 시험장비</t>
    <phoneticPr fontId="5" type="noConversion"/>
  </si>
  <si>
    <t>반도코리아</t>
  </si>
  <si>
    <t>중형가공(HEAD, PALLET)</t>
  </si>
  <si>
    <t>범우정밀</t>
  </si>
  <si>
    <t>부경금속열처리</t>
  </si>
  <si>
    <t>고무</t>
  </si>
  <si>
    <t>주물</t>
  </si>
  <si>
    <t>부국금속</t>
  </si>
  <si>
    <t>삼공기어공업</t>
  </si>
  <si>
    <t>기타</t>
  </si>
  <si>
    <t>삼양컴텍</t>
  </si>
  <si>
    <t xml:space="preserve">단조 </t>
  </si>
  <si>
    <t>주강 주물소재</t>
  </si>
  <si>
    <t>서진산업</t>
  </si>
  <si>
    <t>소성</t>
  </si>
  <si>
    <t>종합군수지원(ILS) 요소개발</t>
    <phoneticPr fontId="5" type="noConversion"/>
  </si>
  <si>
    <t>서진오토모티브</t>
  </si>
  <si>
    <t>제어장치外</t>
  </si>
  <si>
    <t>성현에이피시</t>
  </si>
  <si>
    <t>열간단조</t>
  </si>
  <si>
    <t>제도판 / 구각</t>
  </si>
  <si>
    <t>센트랄</t>
    <phoneticPr fontId="5" type="noConversion"/>
  </si>
  <si>
    <t>정밀가공(JIG 보링)</t>
  </si>
  <si>
    <t>신광테크</t>
  </si>
  <si>
    <t>열처리</t>
  </si>
  <si>
    <t>전자교범</t>
  </si>
  <si>
    <t xml:space="preserve">신평산업 </t>
  </si>
  <si>
    <t>외주주물</t>
  </si>
  <si>
    <t>열간단조 열처리</t>
  </si>
  <si>
    <t>아이엠티</t>
    <phoneticPr fontId="5" type="noConversion"/>
  </si>
  <si>
    <t>엔진볼트(냉간단조품)</t>
  </si>
  <si>
    <t>에스앤와이테크</t>
  </si>
  <si>
    <t>요소</t>
  </si>
  <si>
    <t>싱크로나이저링</t>
  </si>
  <si>
    <t>영광산업</t>
  </si>
  <si>
    <t xml:space="preserve">전기전자 </t>
  </si>
  <si>
    <t>영화산업(광주공장)</t>
  </si>
  <si>
    <t>제조</t>
  </si>
  <si>
    <t>쇽업쇼버</t>
    <phoneticPr fontId="5" type="noConversion"/>
  </si>
  <si>
    <t>우수AMS</t>
    <phoneticPr fontId="5" type="noConversion"/>
  </si>
  <si>
    <t>산업기계 PIPING</t>
    <phoneticPr fontId="5" type="noConversion"/>
  </si>
  <si>
    <t xml:space="preserve">유라코퍼레이션 </t>
  </si>
  <si>
    <t>볼트,너트</t>
  </si>
  <si>
    <t>유신정밀공업</t>
  </si>
  <si>
    <t>볼 스크류</t>
  </si>
  <si>
    <t>이엠코리아</t>
  </si>
  <si>
    <t>변속기 기어류</t>
  </si>
  <si>
    <t xml:space="preserve">제이에스엔 </t>
  </si>
  <si>
    <t>방진고스, 저압호스</t>
    <phoneticPr fontId="5" type="noConversion"/>
  </si>
  <si>
    <t>케이엘티</t>
  </si>
  <si>
    <t>방산부품 표면처리</t>
  </si>
  <si>
    <t>케이엠텍</t>
  </si>
  <si>
    <t>미션케이스, 너클,콘트롤암</t>
  </si>
  <si>
    <t>태광메카텍</t>
    <phoneticPr fontId="5" type="noConversion"/>
  </si>
  <si>
    <t>대형가공(BED,COLUMN)</t>
  </si>
  <si>
    <t>태림</t>
  </si>
  <si>
    <t>대형가공 및 중소형 용접/제관</t>
  </si>
  <si>
    <t>태창공업</t>
    <phoneticPr fontId="5" type="noConversion"/>
  </si>
  <si>
    <t>대경/소경 BAND</t>
    <phoneticPr fontId="5" type="noConversion"/>
  </si>
  <si>
    <t>태창포징</t>
  </si>
  <si>
    <t>단조</t>
  </si>
  <si>
    <t>티에스티</t>
  </si>
  <si>
    <t>냉간싸이징/피막</t>
  </si>
  <si>
    <t>티젠</t>
  </si>
  <si>
    <t>냉간소재(환봉) 절단, 소둔열처리</t>
  </si>
  <si>
    <t>평화산업</t>
  </si>
  <si>
    <t>기어류, DIFF DRIVE</t>
    <phoneticPr fontId="5" type="noConversion"/>
  </si>
  <si>
    <t>풍산</t>
  </si>
  <si>
    <t>기어류</t>
    <phoneticPr fontId="5" type="noConversion"/>
  </si>
  <si>
    <t>프론텍</t>
  </si>
  <si>
    <t>공작기계OEM</t>
    <phoneticPr fontId="5" type="noConversion"/>
  </si>
  <si>
    <t>한국차체</t>
  </si>
  <si>
    <t>공작기계 OEM (선반)</t>
    <phoneticPr fontId="5" type="noConversion"/>
  </si>
  <si>
    <t>한국특수메탈공업</t>
  </si>
  <si>
    <t>조립</t>
  </si>
  <si>
    <t>한텍테크놀로지</t>
  </si>
  <si>
    <t>조립</t>
    <phoneticPr fontId="5" type="noConversion"/>
  </si>
  <si>
    <t>만도</t>
    <phoneticPr fontId="2" type="noConversion"/>
  </si>
  <si>
    <t>덕은테크</t>
    <phoneticPr fontId="2" type="noConversion"/>
  </si>
  <si>
    <t>부국금속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</si>
</sst>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Continuous" vertical="center"/>
    </xf>
    <xf numFmtId="0" fontId="0" fillId="2" borderId="1" xfId="0" applyFill="1" applyBorder="1" applyAlignment="1">
      <alignment horizontal="centerContinuous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inden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F8FA9-D61D-4484-AEEF-BEC60060BF0D}">
  <dimension ref="A1:E18"/>
  <sheetViews>
    <sheetView showGridLines="0" tabSelected="1" workbookViewId="0">
      <selection activeCell="B6" sqref="B6"/>
    </sheetView>
  </sheetViews>
  <sheetFormatPr defaultRowHeight="18.75" customHeight="1" x14ac:dyDescent="0.45"/>
  <cols>
    <col min="2" max="2" width="18.5" customWidth="1"/>
    <col min="3" max="4" width="12.75" customWidth="1"/>
    <col min="5" max="5" width="19.6640625" bestFit="1" customWidth="1"/>
  </cols>
  <sheetData>
    <row r="1" spans="1:5" ht="24" customHeight="1" thickBot="1" x14ac:dyDescent="0.5">
      <c r="A1" s="1" t="s">
        <v>0</v>
      </c>
      <c r="B1" s="2"/>
      <c r="C1" s="2"/>
      <c r="D1" s="2"/>
      <c r="E1" s="2"/>
    </row>
    <row r="2" spans="1:5" ht="18.75" customHeight="1" thickTop="1" x14ac:dyDescent="0.45"/>
    <row r="3" spans="1:5" ht="18.75" customHeight="1" x14ac:dyDescent="0.4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ht="18.75" customHeight="1" x14ac:dyDescent="0.45">
      <c r="A4" s="4">
        <v>1</v>
      </c>
      <c r="B4" s="5" t="s">
        <v>116</v>
      </c>
      <c r="C4" s="5" t="str">
        <f>_xlfn.IFNA(VLOOKUP(B4,거래처!$B$2:$E$51,2,FALSE),"")</f>
        <v>공작</v>
      </c>
      <c r="D4" s="5" t="str">
        <f>_xlfn.IFNA(VLOOKUP(B4,거래처!$B$2:$E$51,3,FALSE),"")</f>
        <v>가공</v>
      </c>
      <c r="E4" s="5" t="str">
        <f>_xlfn.IFNA(VLOOKUP(B4,거래처!$B$2:$E$51,4,FALSE),"")</f>
        <v>칩 컨베이어</v>
      </c>
    </row>
    <row r="5" spans="1:5" ht="18.75" customHeight="1" x14ac:dyDescent="0.45">
      <c r="A5" s="4">
        <v>2</v>
      </c>
      <c r="B5" s="5" t="s">
        <v>117</v>
      </c>
      <c r="C5" s="5" t="str">
        <f>_xlfn.IFNA(VLOOKUP(B5,거래처!$B$2:$E$51,2,FALSE),"")</f>
        <v>공작</v>
      </c>
      <c r="D5" s="5" t="str">
        <f>_xlfn.IFNA(VLOOKUP(B5,거래처!$B$2:$E$51,3,FALSE),"")</f>
        <v>가공</v>
      </c>
      <c r="E5" s="5" t="str">
        <f>_xlfn.IFNA(VLOOKUP(B5,거래처!$B$2:$E$51,4,FALSE),"")</f>
        <v>포미환外 중대형 가공</v>
      </c>
    </row>
    <row r="6" spans="1:5" ht="18.75" customHeight="1" x14ac:dyDescent="0.45">
      <c r="A6" s="4">
        <v>3</v>
      </c>
      <c r="B6" s="5" t="s">
        <v>118</v>
      </c>
      <c r="C6" s="5" t="str">
        <f>_xlfn.IFNA(VLOOKUP(B6,거래처!$B$2:$E$51,2,FALSE),"")</f>
        <v>단조</v>
      </c>
      <c r="D6" s="5" t="str">
        <f>_xlfn.IFNA(VLOOKUP(B6,거래처!$B$2:$E$51,3,FALSE),"")</f>
        <v>고무</v>
      </c>
      <c r="E6" s="5" t="str">
        <f>_xlfn.IFNA(VLOOKUP(B6,거래처!$B$2:$E$51,4,FALSE),"")</f>
        <v>주물</v>
      </c>
    </row>
    <row r="7" spans="1:5" ht="18.75" customHeight="1" x14ac:dyDescent="0.45">
      <c r="A7" s="4">
        <v>4</v>
      </c>
      <c r="B7" s="5"/>
      <c r="C7" s="5" t="str">
        <f>_xlfn.IFNA(VLOOKUP(B7,거래처!$B$2:$E$51,2,FALSE),"")</f>
        <v/>
      </c>
      <c r="D7" s="5" t="str">
        <f>_xlfn.IFNA(VLOOKUP(B7,거래처!$B$2:$E$51,3,FALSE),"")</f>
        <v/>
      </c>
      <c r="E7" s="5" t="str">
        <f>_xlfn.IFNA(VLOOKUP(B7,거래처!$B$2:$E$51,4,FALSE),"")</f>
        <v/>
      </c>
    </row>
    <row r="8" spans="1:5" ht="18.75" customHeight="1" x14ac:dyDescent="0.45">
      <c r="A8" s="4">
        <v>5</v>
      </c>
      <c r="B8" s="5"/>
      <c r="C8" s="5" t="str">
        <f>_xlfn.IFNA(VLOOKUP(B8,거래처!$B$2:$E$51,2,FALSE),"")</f>
        <v/>
      </c>
      <c r="D8" s="5" t="str">
        <f>_xlfn.IFNA(VLOOKUP(B8,거래처!$B$2:$E$51,3,FALSE),"")</f>
        <v/>
      </c>
      <c r="E8" s="5" t="str">
        <f>_xlfn.IFNA(VLOOKUP(B8,거래처!$B$2:$E$51,4,FALSE),"")</f>
        <v/>
      </c>
    </row>
    <row r="9" spans="1:5" ht="18.75" customHeight="1" x14ac:dyDescent="0.45">
      <c r="A9" s="4">
        <v>6</v>
      </c>
      <c r="B9" s="5"/>
      <c r="C9" s="5" t="str">
        <f>_xlfn.IFNA(VLOOKUP(B9,거래처!$B$2:$E$51,2,FALSE),"")</f>
        <v/>
      </c>
      <c r="D9" s="5" t="str">
        <f>_xlfn.IFNA(VLOOKUP(B9,거래처!$B$2:$E$51,3,FALSE),"")</f>
        <v/>
      </c>
      <c r="E9" s="5" t="str">
        <f>_xlfn.IFNA(VLOOKUP(B9,거래처!$B$2:$E$51,4,FALSE),"")</f>
        <v/>
      </c>
    </row>
    <row r="10" spans="1:5" ht="18.75" customHeight="1" x14ac:dyDescent="0.45">
      <c r="A10" s="4">
        <v>7</v>
      </c>
      <c r="B10" s="5"/>
      <c r="C10" s="5" t="str">
        <f>_xlfn.IFNA(VLOOKUP(B10,거래처!$B$2:$E$51,2,FALSE),"")</f>
        <v/>
      </c>
      <c r="D10" s="5" t="str">
        <f>_xlfn.IFNA(VLOOKUP(B10,거래처!$B$2:$E$51,3,FALSE),"")</f>
        <v/>
      </c>
      <c r="E10" s="5" t="str">
        <f>_xlfn.IFNA(VLOOKUP(B10,거래처!$B$2:$E$51,4,FALSE),"")</f>
        <v/>
      </c>
    </row>
    <row r="11" spans="1:5" ht="18.75" customHeight="1" x14ac:dyDescent="0.45">
      <c r="A11" s="4">
        <v>8</v>
      </c>
      <c r="B11" s="5"/>
      <c r="C11" s="5" t="str">
        <f>_xlfn.IFNA(VLOOKUP(B11,거래처!$B$2:$E$51,2,FALSE),"")</f>
        <v/>
      </c>
      <c r="D11" s="5" t="str">
        <f>_xlfn.IFNA(VLOOKUP(B11,거래처!$B$2:$E$51,3,FALSE),"")</f>
        <v/>
      </c>
      <c r="E11" s="5" t="str">
        <f>_xlfn.IFNA(VLOOKUP(B11,거래처!$B$2:$E$51,4,FALSE),"")</f>
        <v/>
      </c>
    </row>
    <row r="12" spans="1:5" ht="18.75" customHeight="1" x14ac:dyDescent="0.45">
      <c r="A12" s="4">
        <v>9</v>
      </c>
      <c r="B12" s="5"/>
      <c r="C12" s="5" t="str">
        <f>_xlfn.IFNA(VLOOKUP(B12,거래처!$B$2:$E$51,2,FALSE),"")</f>
        <v/>
      </c>
      <c r="D12" s="5" t="str">
        <f>_xlfn.IFNA(VLOOKUP(B12,거래처!$B$2:$E$51,3,FALSE),"")</f>
        <v/>
      </c>
      <c r="E12" s="5" t="str">
        <f>_xlfn.IFNA(VLOOKUP(B12,거래처!$B$2:$E$51,4,FALSE),"")</f>
        <v/>
      </c>
    </row>
    <row r="13" spans="1:5" ht="18.75" customHeight="1" x14ac:dyDescent="0.45">
      <c r="A13" s="4">
        <v>10</v>
      </c>
      <c r="B13" s="5"/>
      <c r="C13" s="5" t="str">
        <f>_xlfn.IFNA(VLOOKUP(B13,거래처!$B$2:$E$51,2,FALSE),"")</f>
        <v/>
      </c>
      <c r="D13" s="5" t="str">
        <f>_xlfn.IFNA(VLOOKUP(B13,거래처!$B$2:$E$51,3,FALSE),"")</f>
        <v/>
      </c>
      <c r="E13" s="5" t="str">
        <f>_xlfn.IFNA(VLOOKUP(B13,거래처!$B$2:$E$51,4,FALSE),"")</f>
        <v/>
      </c>
    </row>
    <row r="14" spans="1:5" ht="18.75" customHeight="1" x14ac:dyDescent="0.45">
      <c r="A14" s="4">
        <v>11</v>
      </c>
      <c r="B14" s="5"/>
      <c r="C14" s="5" t="str">
        <f>_xlfn.IFNA(VLOOKUP(B14,거래처!$B$2:$E$51,2,FALSE),"")</f>
        <v/>
      </c>
      <c r="D14" s="5" t="str">
        <f>_xlfn.IFNA(VLOOKUP(B14,거래처!$B$2:$E$51,3,FALSE),"")</f>
        <v/>
      </c>
      <c r="E14" s="5" t="str">
        <f>_xlfn.IFNA(VLOOKUP(B14,거래처!$B$2:$E$51,4,FALSE),"")</f>
        <v/>
      </c>
    </row>
    <row r="15" spans="1:5" ht="18.75" customHeight="1" x14ac:dyDescent="0.45">
      <c r="A15" s="4">
        <v>12</v>
      </c>
      <c r="B15" s="5"/>
      <c r="C15" s="5" t="str">
        <f>_xlfn.IFNA(VLOOKUP(B15,거래처!$B$2:$E$51,2,FALSE),"")</f>
        <v/>
      </c>
      <c r="D15" s="5" t="str">
        <f>_xlfn.IFNA(VLOOKUP(B15,거래처!$B$2:$E$51,3,FALSE),"")</f>
        <v/>
      </c>
      <c r="E15" s="5" t="str">
        <f>_xlfn.IFNA(VLOOKUP(B15,거래처!$B$2:$E$51,4,FALSE),"")</f>
        <v/>
      </c>
    </row>
    <row r="16" spans="1:5" ht="18.75" customHeight="1" x14ac:dyDescent="0.45">
      <c r="A16" s="4">
        <v>13</v>
      </c>
      <c r="B16" s="5"/>
      <c r="C16" s="5" t="str">
        <f>_xlfn.IFNA(VLOOKUP(B16,거래처!$B$2:$E$51,2,FALSE),"")</f>
        <v/>
      </c>
      <c r="D16" s="5" t="str">
        <f>_xlfn.IFNA(VLOOKUP(B16,거래처!$B$2:$E$51,3,FALSE),"")</f>
        <v/>
      </c>
      <c r="E16" s="5" t="str">
        <f>_xlfn.IFNA(VLOOKUP(B16,거래처!$B$2:$E$51,4,FALSE),"")</f>
        <v/>
      </c>
    </row>
    <row r="17" spans="1:5" ht="18.75" customHeight="1" x14ac:dyDescent="0.45">
      <c r="A17" s="4">
        <v>14</v>
      </c>
      <c r="B17" s="5"/>
      <c r="C17" s="5" t="str">
        <f>_xlfn.IFNA(VLOOKUP(B17,거래처!$B$2:$E$51,2,FALSE),"")</f>
        <v/>
      </c>
      <c r="D17" s="5" t="str">
        <f>_xlfn.IFNA(VLOOKUP(B17,거래처!$B$2:$E$51,3,FALSE),"")</f>
        <v/>
      </c>
      <c r="E17" s="5" t="str">
        <f>_xlfn.IFNA(VLOOKUP(B17,거래처!$B$2:$E$51,4,FALSE),"")</f>
        <v/>
      </c>
    </row>
    <row r="18" spans="1:5" ht="18.75" customHeight="1" x14ac:dyDescent="0.45">
      <c r="A18" s="4">
        <v>15</v>
      </c>
      <c r="B18" s="5"/>
      <c r="C18" s="5" t="str">
        <f>_xlfn.IFNA(VLOOKUP(B18,거래처!$B$2:$E$51,2,FALSE),"")</f>
        <v/>
      </c>
      <c r="D18" s="5" t="str">
        <f>_xlfn.IFNA(VLOOKUP(B18,거래처!$B$2:$E$51,3,FALSE),"")</f>
        <v/>
      </c>
      <c r="E18" s="5" t="str">
        <f>_xlfn.IFNA(VLOOKUP(B18,거래처!$B$2:$E$51,4,FALSE),"")</f>
        <v/>
      </c>
    </row>
  </sheetData>
  <phoneticPr fontId="2" type="noConversion"/>
  <dataValidations count="1">
    <dataValidation type="custom" allowBlank="1" showInputMessage="1" showErrorMessage="1" sqref="B4:B5 B7:B18" xr:uid="{6F5F0CF5-4191-455E-A447-426A469B86AA}">
      <formula1>COUNTIF($B$4:$B$18,B4)=1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779F-B832-46AB-8077-8BABC6310854}">
  <dimension ref="A1:E51"/>
  <sheetViews>
    <sheetView workbookViewId="0">
      <selection activeCell="B4" sqref="B4"/>
    </sheetView>
  </sheetViews>
  <sheetFormatPr defaultRowHeight="17" x14ac:dyDescent="0.45"/>
  <cols>
    <col min="1" max="1" width="7.58203125" style="10" customWidth="1"/>
    <col min="2" max="2" width="18.75" style="11" bestFit="1" customWidth="1"/>
    <col min="3" max="4" width="10.58203125" style="11" customWidth="1"/>
    <col min="5" max="5" width="26.83203125" style="11" customWidth="1"/>
  </cols>
  <sheetData>
    <row r="1" spans="1:5" x14ac:dyDescent="0.45">
      <c r="A1" s="6" t="s">
        <v>1</v>
      </c>
      <c r="B1" s="7" t="s">
        <v>2</v>
      </c>
      <c r="C1" s="7" t="s">
        <v>3</v>
      </c>
      <c r="D1" s="7" t="s">
        <v>4</v>
      </c>
      <c r="E1" s="7" t="s">
        <v>5</v>
      </c>
    </row>
    <row r="2" spans="1:5" x14ac:dyDescent="0.45">
      <c r="A2" s="8">
        <v>1</v>
      </c>
      <c r="B2" s="9" t="s">
        <v>6</v>
      </c>
      <c r="C2" s="9" t="s">
        <v>7</v>
      </c>
      <c r="D2" s="9" t="s">
        <v>8</v>
      </c>
      <c r="E2" s="9" t="s">
        <v>9</v>
      </c>
    </row>
    <row r="3" spans="1:5" x14ac:dyDescent="0.45">
      <c r="A3" s="8">
        <v>2</v>
      </c>
      <c r="B3" s="9" t="s">
        <v>10</v>
      </c>
      <c r="C3" s="9" t="s">
        <v>11</v>
      </c>
      <c r="D3" s="9" t="s">
        <v>8</v>
      </c>
      <c r="E3" s="9" t="s">
        <v>12</v>
      </c>
    </row>
    <row r="4" spans="1:5" x14ac:dyDescent="0.45">
      <c r="A4" s="8">
        <v>3</v>
      </c>
      <c r="B4" s="9" t="s">
        <v>13</v>
      </c>
      <c r="C4" s="9" t="s">
        <v>7</v>
      </c>
      <c r="D4" s="9" t="s">
        <v>8</v>
      </c>
      <c r="E4" s="9" t="s">
        <v>14</v>
      </c>
    </row>
    <row r="5" spans="1:5" x14ac:dyDescent="0.45">
      <c r="A5" s="8">
        <v>4</v>
      </c>
      <c r="B5" s="9" t="s">
        <v>15</v>
      </c>
      <c r="C5" s="9" t="s">
        <v>7</v>
      </c>
      <c r="D5" s="9" t="s">
        <v>8</v>
      </c>
      <c r="E5" s="9" t="s">
        <v>16</v>
      </c>
    </row>
    <row r="6" spans="1:5" x14ac:dyDescent="0.45">
      <c r="A6" s="8">
        <v>5</v>
      </c>
      <c r="B6" s="9" t="s">
        <v>17</v>
      </c>
      <c r="C6" s="9" t="s">
        <v>7</v>
      </c>
      <c r="D6" s="9" t="s">
        <v>8</v>
      </c>
      <c r="E6" s="9" t="s">
        <v>18</v>
      </c>
    </row>
    <row r="7" spans="1:5" x14ac:dyDescent="0.45">
      <c r="A7" s="8">
        <v>6</v>
      </c>
      <c r="B7" s="9" t="s">
        <v>19</v>
      </c>
      <c r="C7" s="9" t="s">
        <v>11</v>
      </c>
      <c r="D7" s="9" t="s">
        <v>8</v>
      </c>
      <c r="E7" s="9" t="s">
        <v>20</v>
      </c>
    </row>
    <row r="8" spans="1:5" x14ac:dyDescent="0.45">
      <c r="A8" s="8">
        <v>7</v>
      </c>
      <c r="B8" s="9" t="s">
        <v>21</v>
      </c>
      <c r="C8" s="9" t="s">
        <v>11</v>
      </c>
      <c r="D8" s="9" t="s">
        <v>8</v>
      </c>
      <c r="E8" s="9" t="s">
        <v>22</v>
      </c>
    </row>
    <row r="9" spans="1:5" x14ac:dyDescent="0.45">
      <c r="A9" s="8">
        <v>8</v>
      </c>
      <c r="B9" s="9" t="s">
        <v>23</v>
      </c>
      <c r="C9" s="9" t="s">
        <v>11</v>
      </c>
      <c r="D9" s="9" t="s">
        <v>8</v>
      </c>
      <c r="E9" s="9" t="s">
        <v>24</v>
      </c>
    </row>
    <row r="10" spans="1:5" x14ac:dyDescent="0.45">
      <c r="A10" s="8">
        <v>9</v>
      </c>
      <c r="B10" s="9" t="s">
        <v>25</v>
      </c>
      <c r="C10" s="9" t="s">
        <v>11</v>
      </c>
      <c r="D10" s="9" t="s">
        <v>8</v>
      </c>
      <c r="E10" s="9" t="s">
        <v>26</v>
      </c>
    </row>
    <row r="11" spans="1:5" x14ac:dyDescent="0.45">
      <c r="A11" s="8">
        <v>10</v>
      </c>
      <c r="B11" s="9" t="s">
        <v>27</v>
      </c>
      <c r="C11" s="9" t="s">
        <v>11</v>
      </c>
      <c r="D11" s="9" t="s">
        <v>8</v>
      </c>
      <c r="E11" s="9" t="s">
        <v>28</v>
      </c>
    </row>
    <row r="12" spans="1:5" x14ac:dyDescent="0.45">
      <c r="A12" s="8">
        <v>11</v>
      </c>
      <c r="B12" s="9" t="s">
        <v>29</v>
      </c>
      <c r="C12" s="9" t="s">
        <v>30</v>
      </c>
      <c r="D12" s="9" t="s">
        <v>8</v>
      </c>
      <c r="E12" s="9" t="s">
        <v>31</v>
      </c>
    </row>
    <row r="13" spans="1:5" x14ac:dyDescent="0.45">
      <c r="A13" s="8">
        <v>12</v>
      </c>
      <c r="B13" s="9" t="s">
        <v>32</v>
      </c>
      <c r="C13" s="9" t="s">
        <v>30</v>
      </c>
      <c r="D13" s="9" t="s">
        <v>8</v>
      </c>
      <c r="E13" s="9" t="s">
        <v>33</v>
      </c>
    </row>
    <row r="14" spans="1:5" x14ac:dyDescent="0.45">
      <c r="A14" s="8">
        <v>13</v>
      </c>
      <c r="B14" s="9" t="s">
        <v>34</v>
      </c>
      <c r="C14" s="9" t="s">
        <v>11</v>
      </c>
      <c r="D14" s="9" t="s">
        <v>8</v>
      </c>
      <c r="E14" s="9" t="s">
        <v>35</v>
      </c>
    </row>
    <row r="15" spans="1:5" x14ac:dyDescent="0.45">
      <c r="A15" s="8">
        <v>14</v>
      </c>
      <c r="B15" s="9" t="s">
        <v>36</v>
      </c>
      <c r="C15" s="9" t="s">
        <v>11</v>
      </c>
      <c r="D15" s="9" t="s">
        <v>8</v>
      </c>
      <c r="E15" s="9" t="s">
        <v>37</v>
      </c>
    </row>
    <row r="16" spans="1:5" x14ac:dyDescent="0.45">
      <c r="A16" s="8">
        <v>15</v>
      </c>
      <c r="B16" s="9" t="s">
        <v>38</v>
      </c>
      <c r="C16" s="9" t="s">
        <v>11</v>
      </c>
      <c r="D16" s="9" t="s">
        <v>8</v>
      </c>
      <c r="E16" s="9" t="s">
        <v>39</v>
      </c>
    </row>
    <row r="17" spans="1:5" x14ac:dyDescent="0.45">
      <c r="A17" s="8">
        <v>16</v>
      </c>
      <c r="B17" s="9" t="s">
        <v>40</v>
      </c>
      <c r="C17" s="9" t="s">
        <v>11</v>
      </c>
      <c r="D17" s="9" t="s">
        <v>8</v>
      </c>
      <c r="E17" s="9" t="s">
        <v>41</v>
      </c>
    </row>
    <row r="18" spans="1:5" x14ac:dyDescent="0.45">
      <c r="A18" s="8">
        <v>17</v>
      </c>
      <c r="B18" s="9" t="s">
        <v>42</v>
      </c>
      <c r="C18" s="9" t="s">
        <v>7</v>
      </c>
      <c r="D18" s="9" t="s">
        <v>8</v>
      </c>
      <c r="E18" s="9" t="s">
        <v>41</v>
      </c>
    </row>
    <row r="19" spans="1:5" x14ac:dyDescent="0.45">
      <c r="A19" s="8">
        <v>18</v>
      </c>
      <c r="B19" s="9" t="s">
        <v>43</v>
      </c>
      <c r="C19" s="9" t="s">
        <v>7</v>
      </c>
      <c r="D19" s="9" t="s">
        <v>44</v>
      </c>
      <c r="E19" s="9" t="s">
        <v>45</v>
      </c>
    </row>
    <row r="20" spans="1:5" x14ac:dyDescent="0.45">
      <c r="A20" s="8">
        <v>19</v>
      </c>
      <c r="B20" s="9" t="s">
        <v>46</v>
      </c>
      <c r="C20" s="9" t="s">
        <v>7</v>
      </c>
      <c r="D20" s="9" t="s">
        <v>44</v>
      </c>
      <c r="E20" s="9" t="s">
        <v>45</v>
      </c>
    </row>
    <row r="21" spans="1:5" x14ac:dyDescent="0.45">
      <c r="A21" s="8">
        <v>20</v>
      </c>
      <c r="B21" s="9" t="s">
        <v>47</v>
      </c>
      <c r="C21" s="9" t="s">
        <v>11</v>
      </c>
      <c r="D21" s="9" t="s">
        <v>48</v>
      </c>
      <c r="E21" s="9" t="s">
        <v>45</v>
      </c>
    </row>
    <row r="22" spans="1:5" x14ac:dyDescent="0.45">
      <c r="A22" s="8">
        <v>21</v>
      </c>
      <c r="B22" s="9" t="s">
        <v>49</v>
      </c>
      <c r="C22" s="9" t="s">
        <v>11</v>
      </c>
      <c r="D22" s="9" t="s">
        <v>50</v>
      </c>
      <c r="E22" s="9" t="s">
        <v>51</v>
      </c>
    </row>
    <row r="23" spans="1:5" x14ac:dyDescent="0.45">
      <c r="A23" s="8">
        <v>22</v>
      </c>
      <c r="B23" s="9" t="s">
        <v>52</v>
      </c>
      <c r="C23" s="9" t="s">
        <v>11</v>
      </c>
      <c r="D23" s="9" t="s">
        <v>53</v>
      </c>
      <c r="E23" s="9" t="s">
        <v>54</v>
      </c>
    </row>
    <row r="24" spans="1:5" x14ac:dyDescent="0.45">
      <c r="A24" s="8">
        <v>23</v>
      </c>
      <c r="B24" s="9" t="s">
        <v>55</v>
      </c>
      <c r="C24" s="9" t="s">
        <v>11</v>
      </c>
      <c r="D24" s="9" t="s">
        <v>53</v>
      </c>
      <c r="E24" s="9" t="s">
        <v>56</v>
      </c>
    </row>
    <row r="25" spans="1:5" x14ac:dyDescent="0.45">
      <c r="A25" s="8">
        <v>24</v>
      </c>
      <c r="B25" s="9" t="s">
        <v>57</v>
      </c>
      <c r="C25" s="9" t="s">
        <v>11</v>
      </c>
      <c r="D25" s="9" t="s">
        <v>58</v>
      </c>
      <c r="E25" s="9" t="s">
        <v>59</v>
      </c>
    </row>
    <row r="26" spans="1:5" x14ac:dyDescent="0.45">
      <c r="A26" s="8">
        <v>25</v>
      </c>
      <c r="B26" s="9" t="s">
        <v>60</v>
      </c>
      <c r="C26" s="9" t="s">
        <v>11</v>
      </c>
      <c r="D26" s="9" t="s">
        <v>58</v>
      </c>
      <c r="E26" s="9" t="s">
        <v>61</v>
      </c>
    </row>
    <row r="27" spans="1:5" x14ac:dyDescent="0.45">
      <c r="A27" s="8">
        <v>26</v>
      </c>
      <c r="B27" s="9" t="s">
        <v>62</v>
      </c>
      <c r="C27" s="9" t="s">
        <v>30</v>
      </c>
      <c r="D27" s="9" t="s">
        <v>63</v>
      </c>
      <c r="E27" s="9" t="s">
        <v>64</v>
      </c>
    </row>
    <row r="28" spans="1:5" x14ac:dyDescent="0.45">
      <c r="A28" s="8">
        <v>27</v>
      </c>
      <c r="B28" s="9" t="s">
        <v>65</v>
      </c>
      <c r="C28" s="9" t="s">
        <v>30</v>
      </c>
      <c r="D28" s="9" t="s">
        <v>66</v>
      </c>
      <c r="E28" s="9" t="s">
        <v>67</v>
      </c>
    </row>
    <row r="29" spans="1:5" x14ac:dyDescent="0.45">
      <c r="A29" s="8">
        <v>28</v>
      </c>
      <c r="B29" s="9" t="s">
        <v>68</v>
      </c>
      <c r="C29" s="9" t="s">
        <v>30</v>
      </c>
      <c r="D29" s="9" t="s">
        <v>66</v>
      </c>
      <c r="E29" s="9" t="s">
        <v>69</v>
      </c>
    </row>
    <row r="30" spans="1:5" x14ac:dyDescent="0.45">
      <c r="A30" s="8">
        <v>29</v>
      </c>
      <c r="B30" s="9" t="s">
        <v>70</v>
      </c>
      <c r="C30" s="9" t="s">
        <v>30</v>
      </c>
      <c r="D30" s="9" t="s">
        <v>71</v>
      </c>
      <c r="E30" s="9" t="s">
        <v>72</v>
      </c>
    </row>
    <row r="31" spans="1:5" x14ac:dyDescent="0.45">
      <c r="A31" s="8">
        <v>30</v>
      </c>
      <c r="B31" s="9" t="s">
        <v>73</v>
      </c>
      <c r="C31" s="9" t="s">
        <v>30</v>
      </c>
      <c r="D31" s="9" t="s">
        <v>74</v>
      </c>
      <c r="E31" s="9" t="s">
        <v>72</v>
      </c>
    </row>
    <row r="32" spans="1:5" x14ac:dyDescent="0.45">
      <c r="A32" s="8">
        <v>31</v>
      </c>
      <c r="B32" s="9" t="s">
        <v>75</v>
      </c>
      <c r="C32" s="9" t="s">
        <v>30</v>
      </c>
      <c r="D32" s="9" t="s">
        <v>76</v>
      </c>
      <c r="E32" s="9" t="s">
        <v>77</v>
      </c>
    </row>
    <row r="33" spans="1:5" x14ac:dyDescent="0.45">
      <c r="A33" s="8">
        <v>32</v>
      </c>
      <c r="B33" s="9" t="s">
        <v>78</v>
      </c>
      <c r="C33" s="9" t="s">
        <v>11</v>
      </c>
      <c r="D33" s="9" t="s">
        <v>76</v>
      </c>
      <c r="E33" s="9" t="s">
        <v>79</v>
      </c>
    </row>
    <row r="34" spans="1:5" x14ac:dyDescent="0.45">
      <c r="A34" s="8">
        <v>33</v>
      </c>
      <c r="B34" s="9" t="s">
        <v>80</v>
      </c>
      <c r="C34" s="9" t="s">
        <v>11</v>
      </c>
      <c r="D34" s="9" t="s">
        <v>76</v>
      </c>
      <c r="E34" s="9" t="s">
        <v>81</v>
      </c>
    </row>
    <row r="35" spans="1:5" x14ac:dyDescent="0.45">
      <c r="A35" s="8">
        <v>34</v>
      </c>
      <c r="B35" s="9" t="s">
        <v>82</v>
      </c>
      <c r="C35" s="9" t="s">
        <v>7</v>
      </c>
      <c r="D35" s="9" t="s">
        <v>76</v>
      </c>
      <c r="E35" s="9" t="s">
        <v>83</v>
      </c>
    </row>
    <row r="36" spans="1:5" x14ac:dyDescent="0.45">
      <c r="A36" s="8">
        <v>35</v>
      </c>
      <c r="B36" s="9" t="s">
        <v>84</v>
      </c>
      <c r="C36" s="9" t="s">
        <v>7</v>
      </c>
      <c r="D36" s="9" t="s">
        <v>76</v>
      </c>
      <c r="E36" s="9" t="s">
        <v>85</v>
      </c>
    </row>
    <row r="37" spans="1:5" x14ac:dyDescent="0.45">
      <c r="A37" s="8">
        <v>36</v>
      </c>
      <c r="B37" s="9" t="s">
        <v>86</v>
      </c>
      <c r="C37" s="9" t="s">
        <v>11</v>
      </c>
      <c r="D37" s="9" t="s">
        <v>76</v>
      </c>
      <c r="E37" s="9" t="s">
        <v>87</v>
      </c>
    </row>
    <row r="38" spans="1:5" x14ac:dyDescent="0.45">
      <c r="A38" s="8">
        <v>37</v>
      </c>
      <c r="B38" s="9" t="s">
        <v>88</v>
      </c>
      <c r="C38" s="9" t="s">
        <v>11</v>
      </c>
      <c r="D38" s="9" t="s">
        <v>76</v>
      </c>
      <c r="E38" s="9" t="s">
        <v>89</v>
      </c>
    </row>
    <row r="39" spans="1:5" x14ac:dyDescent="0.45">
      <c r="A39" s="8">
        <v>38</v>
      </c>
      <c r="B39" s="9" t="s">
        <v>90</v>
      </c>
      <c r="C39" s="9" t="s">
        <v>11</v>
      </c>
      <c r="D39" s="9" t="s">
        <v>76</v>
      </c>
      <c r="E39" s="9" t="s">
        <v>91</v>
      </c>
    </row>
    <row r="40" spans="1:5" x14ac:dyDescent="0.45">
      <c r="A40" s="8">
        <v>39</v>
      </c>
      <c r="B40" s="9" t="s">
        <v>92</v>
      </c>
      <c r="C40" s="9" t="s">
        <v>11</v>
      </c>
      <c r="D40" s="9" t="s">
        <v>76</v>
      </c>
      <c r="E40" s="9" t="s">
        <v>93</v>
      </c>
    </row>
    <row r="41" spans="1:5" x14ac:dyDescent="0.45">
      <c r="A41" s="8">
        <v>40</v>
      </c>
      <c r="B41" s="9" t="s">
        <v>94</v>
      </c>
      <c r="C41" s="9" t="s">
        <v>11</v>
      </c>
      <c r="D41" s="9" t="s">
        <v>76</v>
      </c>
      <c r="E41" s="9" t="s">
        <v>95</v>
      </c>
    </row>
    <row r="42" spans="1:5" x14ac:dyDescent="0.45">
      <c r="A42" s="8">
        <v>41</v>
      </c>
      <c r="B42" s="9" t="s">
        <v>96</v>
      </c>
      <c r="C42" s="9" t="s">
        <v>11</v>
      </c>
      <c r="D42" s="9" t="s">
        <v>76</v>
      </c>
      <c r="E42" s="9" t="s">
        <v>97</v>
      </c>
    </row>
    <row r="43" spans="1:5" x14ac:dyDescent="0.45">
      <c r="A43" s="8">
        <v>42</v>
      </c>
      <c r="B43" s="9" t="s">
        <v>98</v>
      </c>
      <c r="C43" s="9" t="s">
        <v>11</v>
      </c>
      <c r="D43" s="9" t="s">
        <v>76</v>
      </c>
      <c r="E43" s="9" t="s">
        <v>99</v>
      </c>
    </row>
    <row r="44" spans="1:5" x14ac:dyDescent="0.45">
      <c r="A44" s="8">
        <v>43</v>
      </c>
      <c r="B44" s="9" t="s">
        <v>100</v>
      </c>
      <c r="C44" s="9" t="s">
        <v>11</v>
      </c>
      <c r="D44" s="9" t="s">
        <v>76</v>
      </c>
      <c r="E44" s="9" t="s">
        <v>101</v>
      </c>
    </row>
    <row r="45" spans="1:5" x14ac:dyDescent="0.45">
      <c r="A45" s="8">
        <v>44</v>
      </c>
      <c r="B45" s="9" t="s">
        <v>102</v>
      </c>
      <c r="C45" s="9" t="s">
        <v>11</v>
      </c>
      <c r="D45" s="9" t="s">
        <v>76</v>
      </c>
      <c r="E45" s="9" t="s">
        <v>103</v>
      </c>
    </row>
    <row r="46" spans="1:5" x14ac:dyDescent="0.45">
      <c r="A46" s="8">
        <v>45</v>
      </c>
      <c r="B46" s="9" t="s">
        <v>104</v>
      </c>
      <c r="C46" s="9" t="s">
        <v>11</v>
      </c>
      <c r="D46" s="9" t="s">
        <v>76</v>
      </c>
      <c r="E46" s="9" t="s">
        <v>105</v>
      </c>
    </row>
    <row r="47" spans="1:5" x14ac:dyDescent="0.45">
      <c r="A47" s="8">
        <v>46</v>
      </c>
      <c r="B47" s="9" t="s">
        <v>106</v>
      </c>
      <c r="C47" s="9" t="s">
        <v>11</v>
      </c>
      <c r="D47" s="9" t="s">
        <v>76</v>
      </c>
      <c r="E47" s="9" t="s">
        <v>107</v>
      </c>
    </row>
    <row r="48" spans="1:5" x14ac:dyDescent="0.45">
      <c r="A48" s="8">
        <v>47</v>
      </c>
      <c r="B48" s="9" t="s">
        <v>108</v>
      </c>
      <c r="C48" s="9" t="s">
        <v>11</v>
      </c>
      <c r="D48" s="9" t="s">
        <v>76</v>
      </c>
      <c r="E48" s="9" t="s">
        <v>109</v>
      </c>
    </row>
    <row r="49" spans="1:5" x14ac:dyDescent="0.45">
      <c r="A49" s="8">
        <v>48</v>
      </c>
      <c r="B49" s="9" t="s">
        <v>110</v>
      </c>
      <c r="C49" s="9" t="s">
        <v>11</v>
      </c>
      <c r="D49" s="9" t="s">
        <v>76</v>
      </c>
      <c r="E49" s="9" t="s">
        <v>111</v>
      </c>
    </row>
    <row r="50" spans="1:5" x14ac:dyDescent="0.45">
      <c r="A50" s="8">
        <v>49</v>
      </c>
      <c r="B50" s="9" t="s">
        <v>112</v>
      </c>
      <c r="C50" s="9" t="s">
        <v>11</v>
      </c>
      <c r="D50" s="9" t="s">
        <v>113</v>
      </c>
      <c r="E50" s="9" t="s">
        <v>111</v>
      </c>
    </row>
    <row r="51" spans="1:5" x14ac:dyDescent="0.45">
      <c r="A51" s="8">
        <v>50</v>
      </c>
      <c r="B51" s="9" t="s">
        <v>114</v>
      </c>
      <c r="C51" s="9" t="s">
        <v>11</v>
      </c>
      <c r="D51" s="9" t="s">
        <v>115</v>
      </c>
      <c r="E51" s="9" t="s">
        <v>111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</vt:lpstr>
      <vt:lpstr>거래처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2018-12-14T05:29:45Z</dcterms:created>
  <dcterms:modified xsi:type="dcterms:W3CDTF">2018-12-14T05:39:43Z</dcterms:modified>
</cp:coreProperties>
</file>