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Part3\"/>
    </mc:Choice>
  </mc:AlternateContent>
  <xr:revisionPtr revIDLastSave="0" documentId="8_{5F457567-347B-4594-8032-E739991B092E}" xr6:coauthVersionLast="46" xr6:coauthVersionMax="46" xr10:uidLastSave="{00000000-0000-0000-0000-000000000000}"/>
  <bookViews>
    <workbookView xWindow="28680" yWindow="-120" windowWidth="29040" windowHeight="17640" xr2:uid="{09D3305A-BCFF-4C2D-AF3A-463F4DC9CB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I26" i="1"/>
  <c r="H26" i="1"/>
  <c r="G26" i="1"/>
  <c r="F26" i="1"/>
  <c r="E26" i="1"/>
  <c r="D26" i="1"/>
  <c r="C26" i="1"/>
  <c r="J24" i="1"/>
  <c r="I24" i="1"/>
  <c r="H24" i="1"/>
  <c r="G24" i="1"/>
  <c r="F24" i="1"/>
  <c r="E24" i="1"/>
  <c r="D24" i="1"/>
  <c r="C24" i="1"/>
  <c r="J19" i="1"/>
  <c r="I19" i="1"/>
  <c r="H19" i="1"/>
  <c r="G19" i="1"/>
  <c r="F19" i="1"/>
  <c r="E19" i="1"/>
  <c r="D19" i="1"/>
  <c r="C19" i="1"/>
  <c r="J12" i="1"/>
  <c r="I12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<sst xmlns="http://schemas.openxmlformats.org/spreadsheetml/2006/main" count="38" uniqueCount="32">
  <si>
    <t>Opex Trend ($)</t>
    <phoneticPr fontId="2" type="noConversion"/>
  </si>
  <si>
    <t>Sales OPEX on P&amp;Ls</t>
    <phoneticPr fontId="2" type="noConversion"/>
  </si>
  <si>
    <t>FY10Q1</t>
    <phoneticPr fontId="2" type="noConversion"/>
  </si>
  <si>
    <t>FY10Q2</t>
    <phoneticPr fontId="2" type="noConversion"/>
  </si>
  <si>
    <t>FY10Q3</t>
    <phoneticPr fontId="2" type="noConversion"/>
  </si>
  <si>
    <t>FY10Q4</t>
    <phoneticPr fontId="2" type="noConversion"/>
  </si>
  <si>
    <t>FY11Q1</t>
    <phoneticPr fontId="2" type="noConversion"/>
  </si>
  <si>
    <t>FY11Q2</t>
    <phoneticPr fontId="2" type="noConversion"/>
  </si>
  <si>
    <t>FY11Q3</t>
    <phoneticPr fontId="2" type="noConversion"/>
  </si>
  <si>
    <t>FY11Q4</t>
    <phoneticPr fontId="2" type="noConversion"/>
  </si>
  <si>
    <t>Act</t>
  </si>
  <si>
    <t>Act</t>
    <phoneticPr fontId="2" type="noConversion"/>
  </si>
  <si>
    <t>OL</t>
    <phoneticPr fontId="2" type="noConversion"/>
  </si>
  <si>
    <t>FCST</t>
  </si>
  <si>
    <t>FCST</t>
    <phoneticPr fontId="2" type="noConversion"/>
  </si>
  <si>
    <t>Marcom</t>
    <phoneticPr fontId="2" type="noConversion"/>
  </si>
  <si>
    <t>Total Variable OPEX</t>
    <phoneticPr fontId="2" type="noConversion"/>
  </si>
  <si>
    <t>Sales Commission &amp; Spiff</t>
    <phoneticPr fontId="2" type="noConversion"/>
  </si>
  <si>
    <t>C&amp;B</t>
    <phoneticPr fontId="2" type="noConversion"/>
  </si>
  <si>
    <t>Total Sales C&amp;B OPEX</t>
    <phoneticPr fontId="2" type="noConversion"/>
  </si>
  <si>
    <t>Relocation &amp; Recruiting</t>
    <phoneticPr fontId="2" type="noConversion"/>
  </si>
  <si>
    <t>Temp &amp; Outside Svc</t>
    <phoneticPr fontId="2" type="noConversion"/>
  </si>
  <si>
    <t>Training</t>
    <phoneticPr fontId="2" type="noConversion"/>
  </si>
  <si>
    <t>Travel &amp; Entertainment</t>
    <phoneticPr fontId="2" type="noConversion"/>
  </si>
  <si>
    <t>Supplies &amp; Sundry</t>
    <phoneticPr fontId="2" type="noConversion"/>
  </si>
  <si>
    <t>Total Sales Discretional</t>
    <phoneticPr fontId="2" type="noConversion"/>
  </si>
  <si>
    <t>Rent fee</t>
    <phoneticPr fontId="2" type="noConversion"/>
  </si>
  <si>
    <t>Depreciation</t>
    <phoneticPr fontId="2" type="noConversion"/>
  </si>
  <si>
    <t>Others and Challenge</t>
    <phoneticPr fontId="2" type="noConversion"/>
  </si>
  <si>
    <t>Total Sales Fixed OPEX</t>
    <phoneticPr fontId="2" type="noConversion"/>
  </si>
  <si>
    <t>Total Sales OPEX</t>
    <phoneticPr fontId="2" type="noConversion"/>
  </si>
  <si>
    <t>% to Revenue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</si>
</sst>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);[Red]\(#,##0\)"/>
    <numFmt numFmtId="177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5" fillId="5" borderId="6" xfId="0" applyFont="1" applyFill="1" applyBorder="1">
      <alignment vertical="center"/>
    </xf>
    <xf numFmtId="0" fontId="5" fillId="5" borderId="7" xfId="0" applyFont="1" applyFill="1" applyBorder="1">
      <alignment vertical="center"/>
    </xf>
    <xf numFmtId="176" fontId="0" fillId="4" borderId="7" xfId="1" applyNumberFormat="1" applyFont="1" applyFill="1" applyBorder="1">
      <alignment vertical="center"/>
    </xf>
    <xf numFmtId="176" fontId="0" fillId="4" borderId="8" xfId="1" applyNumberFormat="1" applyFont="1" applyFill="1" applyBorder="1">
      <alignment vertical="center"/>
    </xf>
    <xf numFmtId="176" fontId="0" fillId="2" borderId="0" xfId="1" applyNumberFormat="1" applyFont="1" applyFill="1" applyBorder="1">
      <alignment vertical="center"/>
    </xf>
    <xf numFmtId="176" fontId="0" fillId="2" borderId="5" xfId="1" applyNumberFormat="1" applyFont="1" applyFill="1" applyBorder="1">
      <alignment vertical="center"/>
    </xf>
    <xf numFmtId="176" fontId="0" fillId="2" borderId="7" xfId="1" applyNumberFormat="1" applyFont="1" applyFill="1" applyBorder="1">
      <alignment vertical="center"/>
    </xf>
    <xf numFmtId="176" fontId="0" fillId="2" borderId="8" xfId="1" applyNumberFormat="1" applyFont="1" applyFill="1" applyBorder="1">
      <alignment vertical="center"/>
    </xf>
    <xf numFmtId="176" fontId="5" fillId="5" borderId="7" xfId="1" applyNumberFormat="1" applyFont="1" applyFill="1" applyBorder="1">
      <alignment vertical="center"/>
    </xf>
    <xf numFmtId="176" fontId="5" fillId="5" borderId="8" xfId="1" applyNumberFormat="1" applyFont="1" applyFill="1" applyBorder="1">
      <alignment vertical="center"/>
    </xf>
    <xf numFmtId="177" fontId="5" fillId="5" borderId="7" xfId="2" applyNumberFormat="1" applyFont="1" applyFill="1" applyBorder="1">
      <alignment vertical="center"/>
    </xf>
    <xf numFmtId="177" fontId="5" fillId="5" borderId="8" xfId="2" applyNumberFormat="1" applyFont="1" applyFill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B94F-30AD-4C80-91CE-E40ECD9F646A}">
  <dimension ref="A1:AA40"/>
  <sheetViews>
    <sheetView tabSelected="1" zoomScale="115" zoomScaleNormal="115" workbookViewId="0">
      <selection activeCell="C13" sqref="C13"/>
    </sheetView>
  </sheetViews>
  <sheetFormatPr defaultRowHeight="17" x14ac:dyDescent="0.45"/>
  <cols>
    <col min="1" max="1" width="28.33203125" bestFit="1" customWidth="1"/>
    <col min="2" max="2" width="3.6640625" customWidth="1"/>
    <col min="22" max="22" width="0" hidden="1" customWidth="1"/>
  </cols>
  <sheetData>
    <row r="1" spans="1:27" ht="30" x14ac:dyDescent="0.4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7.5" thickBot="1" x14ac:dyDescent="0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 t="s">
        <v>11</v>
      </c>
      <c r="W2" s="1"/>
      <c r="X2" s="1"/>
      <c r="Y2" s="1"/>
      <c r="Z2" s="1"/>
      <c r="AA2" s="1"/>
    </row>
    <row r="3" spans="1:27" ht="17.5" thickBot="1" x14ac:dyDescent="0.5">
      <c r="A3" s="3" t="s">
        <v>1</v>
      </c>
      <c r="B3" s="4"/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6" t="s">
        <v>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 t="s">
        <v>12</v>
      </c>
      <c r="W3" s="1"/>
      <c r="X3" s="1"/>
      <c r="Y3" s="1"/>
      <c r="Z3" s="1"/>
      <c r="AA3" s="1"/>
    </row>
    <row r="4" spans="1:27" x14ac:dyDescent="0.45">
      <c r="A4" s="10"/>
      <c r="B4" s="11"/>
      <c r="C4" s="12" t="s">
        <v>11</v>
      </c>
      <c r="D4" s="12" t="s">
        <v>10</v>
      </c>
      <c r="E4" s="12" t="s">
        <v>10</v>
      </c>
      <c r="F4" s="12" t="s">
        <v>12</v>
      </c>
      <c r="G4" s="12" t="s">
        <v>14</v>
      </c>
      <c r="H4" s="12" t="s">
        <v>13</v>
      </c>
      <c r="I4" s="12" t="s">
        <v>13</v>
      </c>
      <c r="J4" s="13" t="s">
        <v>13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 t="s">
        <v>14</v>
      </c>
      <c r="W4" s="1"/>
      <c r="X4" s="1"/>
      <c r="Y4" s="1"/>
      <c r="Z4" s="1"/>
      <c r="AA4" s="1"/>
    </row>
    <row r="5" spans="1:27" ht="9.5" customHeight="1" x14ac:dyDescent="0.45">
      <c r="A5" s="7"/>
      <c r="B5" s="8"/>
      <c r="C5" s="8"/>
      <c r="D5" s="8"/>
      <c r="E5" s="8"/>
      <c r="F5" s="8"/>
      <c r="G5" s="8"/>
      <c r="H5" s="8"/>
      <c r="I5" s="8"/>
      <c r="J5" s="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7.5" thickBot="1" x14ac:dyDescent="0.5">
      <c r="A6" s="16" t="s">
        <v>15</v>
      </c>
      <c r="B6" s="17"/>
      <c r="C6" s="20">
        <v>97</v>
      </c>
      <c r="D6" s="20">
        <v>41</v>
      </c>
      <c r="E6" s="20">
        <v>83</v>
      </c>
      <c r="F6" s="20">
        <v>80</v>
      </c>
      <c r="G6" s="20">
        <v>50</v>
      </c>
      <c r="H6" s="20">
        <v>50</v>
      </c>
      <c r="I6" s="20">
        <v>50</v>
      </c>
      <c r="J6" s="21">
        <v>50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9.5" customHeight="1" x14ac:dyDescent="0.45">
      <c r="A7" s="7"/>
      <c r="B7" s="8"/>
      <c r="C7" s="22"/>
      <c r="D7" s="22"/>
      <c r="E7" s="22"/>
      <c r="F7" s="22"/>
      <c r="G7" s="22"/>
      <c r="H7" s="22"/>
      <c r="I7" s="22"/>
      <c r="J7" s="2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7.5" thickBot="1" x14ac:dyDescent="0.5">
      <c r="A8" s="14" t="s">
        <v>16</v>
      </c>
      <c r="B8" s="15"/>
      <c r="C8" s="24">
        <v>28</v>
      </c>
      <c r="D8" s="24">
        <v>19</v>
      </c>
      <c r="E8" s="24">
        <v>-19</v>
      </c>
      <c r="F8" s="24">
        <v>77</v>
      </c>
      <c r="G8" s="24">
        <v>30</v>
      </c>
      <c r="H8" s="24">
        <v>31</v>
      </c>
      <c r="I8" s="24">
        <v>31</v>
      </c>
      <c r="J8" s="25">
        <v>31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9.5" customHeight="1" x14ac:dyDescent="0.45">
      <c r="A9" s="7"/>
      <c r="B9" s="8"/>
      <c r="C9" s="22"/>
      <c r="D9" s="22"/>
      <c r="E9" s="22"/>
      <c r="F9" s="22"/>
      <c r="G9" s="22"/>
      <c r="H9" s="22"/>
      <c r="I9" s="22"/>
      <c r="J9" s="2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45">
      <c r="A10" s="7" t="s">
        <v>17</v>
      </c>
      <c r="B10" s="8"/>
      <c r="C10" s="22">
        <v>97</v>
      </c>
      <c r="D10" s="22">
        <v>291</v>
      </c>
      <c r="E10" s="22">
        <v>184</v>
      </c>
      <c r="F10" s="22">
        <v>276</v>
      </c>
      <c r="G10" s="22">
        <v>273</v>
      </c>
      <c r="H10" s="22">
        <v>287</v>
      </c>
      <c r="I10" s="22">
        <v>287</v>
      </c>
      <c r="J10" s="23">
        <v>287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45">
      <c r="A11" s="7" t="s">
        <v>18</v>
      </c>
      <c r="B11" s="8"/>
      <c r="C11" s="22">
        <v>967</v>
      </c>
      <c r="D11" s="22">
        <v>738</v>
      </c>
      <c r="E11" s="22">
        <v>875</v>
      </c>
      <c r="F11" s="22">
        <v>790</v>
      </c>
      <c r="G11" s="22">
        <v>808</v>
      </c>
      <c r="H11" s="22">
        <v>860</v>
      </c>
      <c r="I11" s="22">
        <v>860</v>
      </c>
      <c r="J11" s="23">
        <v>860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7.5" thickBot="1" x14ac:dyDescent="0.5">
      <c r="A12" s="14" t="s">
        <v>19</v>
      </c>
      <c r="B12" s="15"/>
      <c r="C12" s="24">
        <f>C10+C11</f>
        <v>1064</v>
      </c>
      <c r="D12" s="24">
        <f t="shared" ref="D12:J12" si="0">D10+D11</f>
        <v>1029</v>
      </c>
      <c r="E12" s="24">
        <f t="shared" si="0"/>
        <v>1059</v>
      </c>
      <c r="F12" s="24">
        <f t="shared" si="0"/>
        <v>1066</v>
      </c>
      <c r="G12" s="24">
        <f t="shared" si="0"/>
        <v>1081</v>
      </c>
      <c r="H12" s="24">
        <f t="shared" si="0"/>
        <v>1147</v>
      </c>
      <c r="I12" s="24">
        <f t="shared" si="0"/>
        <v>1147</v>
      </c>
      <c r="J12" s="25">
        <f t="shared" si="0"/>
        <v>1147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9.5" customHeight="1" x14ac:dyDescent="0.45">
      <c r="A13" s="7"/>
      <c r="B13" s="8"/>
      <c r="C13" s="22"/>
      <c r="D13" s="22"/>
      <c r="E13" s="22"/>
      <c r="F13" s="22"/>
      <c r="G13" s="22"/>
      <c r="H13" s="22"/>
      <c r="I13" s="22"/>
      <c r="J13" s="2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45">
      <c r="A14" s="7" t="s">
        <v>20</v>
      </c>
      <c r="B14" s="8"/>
      <c r="C14" s="22">
        <v>13</v>
      </c>
      <c r="D14" s="22">
        <v>9</v>
      </c>
      <c r="E14" s="22">
        <v>3</v>
      </c>
      <c r="F14" s="22">
        <v>9</v>
      </c>
      <c r="G14" s="22">
        <v>0</v>
      </c>
      <c r="H14" s="22">
        <v>0</v>
      </c>
      <c r="I14" s="22">
        <v>0</v>
      </c>
      <c r="J14" s="23">
        <v>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45">
      <c r="A15" s="7" t="s">
        <v>21</v>
      </c>
      <c r="B15" s="8"/>
      <c r="C15" s="22">
        <v>50</v>
      </c>
      <c r="D15" s="22">
        <v>71</v>
      </c>
      <c r="E15" s="22">
        <v>72</v>
      </c>
      <c r="F15" s="22">
        <v>115</v>
      </c>
      <c r="G15" s="22">
        <v>57</v>
      </c>
      <c r="H15" s="22">
        <v>59</v>
      </c>
      <c r="I15" s="22">
        <v>59</v>
      </c>
      <c r="J15" s="23">
        <v>59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45">
      <c r="A16" s="7" t="s">
        <v>22</v>
      </c>
      <c r="B16" s="8"/>
      <c r="C16" s="22">
        <v>2</v>
      </c>
      <c r="D16" s="22">
        <v>9</v>
      </c>
      <c r="E16" s="22">
        <v>2</v>
      </c>
      <c r="F16" s="22">
        <v>2</v>
      </c>
      <c r="G16" s="22">
        <v>3</v>
      </c>
      <c r="H16" s="22">
        <v>3</v>
      </c>
      <c r="I16" s="22">
        <v>3</v>
      </c>
      <c r="J16" s="23">
        <v>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45">
      <c r="A17" s="7" t="s">
        <v>23</v>
      </c>
      <c r="B17" s="8"/>
      <c r="C17" s="22">
        <v>66</v>
      </c>
      <c r="D17" s="22">
        <v>92</v>
      </c>
      <c r="E17" s="22">
        <v>102</v>
      </c>
      <c r="F17" s="22">
        <v>90</v>
      </c>
      <c r="G17" s="22">
        <v>111</v>
      </c>
      <c r="H17" s="22">
        <v>88</v>
      </c>
      <c r="I17" s="22">
        <v>88</v>
      </c>
      <c r="J17" s="23">
        <v>88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45">
      <c r="A18" s="7" t="s">
        <v>24</v>
      </c>
      <c r="B18" s="8"/>
      <c r="C18" s="22">
        <v>26</v>
      </c>
      <c r="D18" s="22">
        <v>30</v>
      </c>
      <c r="E18" s="22">
        <v>63</v>
      </c>
      <c r="F18" s="22">
        <v>45</v>
      </c>
      <c r="G18" s="22">
        <v>25</v>
      </c>
      <c r="H18" s="22">
        <v>26</v>
      </c>
      <c r="I18" s="22">
        <v>26</v>
      </c>
      <c r="J18" s="23">
        <v>26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7.5" thickBot="1" x14ac:dyDescent="0.5">
      <c r="A19" s="14" t="s">
        <v>25</v>
      </c>
      <c r="B19" s="15"/>
      <c r="C19" s="24">
        <f>SUM(C14:C18)</f>
        <v>157</v>
      </c>
      <c r="D19" s="24">
        <f t="shared" ref="D19:J19" si="1">SUM(D14:D18)</f>
        <v>211</v>
      </c>
      <c r="E19" s="24">
        <f t="shared" si="1"/>
        <v>242</v>
      </c>
      <c r="F19" s="24">
        <f t="shared" si="1"/>
        <v>261</v>
      </c>
      <c r="G19" s="24">
        <f t="shared" si="1"/>
        <v>196</v>
      </c>
      <c r="H19" s="24">
        <f t="shared" si="1"/>
        <v>176</v>
      </c>
      <c r="I19" s="24">
        <f t="shared" si="1"/>
        <v>176</v>
      </c>
      <c r="J19" s="25">
        <f t="shared" si="1"/>
        <v>176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9.5" customHeight="1" x14ac:dyDescent="0.45">
      <c r="A20" s="7"/>
      <c r="B20" s="8"/>
      <c r="C20" s="22"/>
      <c r="D20" s="22"/>
      <c r="E20" s="22"/>
      <c r="F20" s="22"/>
      <c r="G20" s="22"/>
      <c r="H20" s="22"/>
      <c r="I20" s="22"/>
      <c r="J20" s="2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45">
      <c r="A21" s="7" t="s">
        <v>26</v>
      </c>
      <c r="B21" s="8"/>
      <c r="C21" s="22">
        <v>5</v>
      </c>
      <c r="D21" s="22">
        <v>210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3">
        <v>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45">
      <c r="A22" s="7" t="s">
        <v>27</v>
      </c>
      <c r="B22" s="8"/>
      <c r="C22" s="22">
        <v>5</v>
      </c>
      <c r="D22" s="22">
        <v>4</v>
      </c>
      <c r="E22" s="22">
        <v>5</v>
      </c>
      <c r="F22" s="22">
        <v>5</v>
      </c>
      <c r="G22" s="22">
        <v>4</v>
      </c>
      <c r="H22" s="22">
        <v>4</v>
      </c>
      <c r="I22" s="22">
        <v>3</v>
      </c>
      <c r="J22" s="23">
        <v>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45">
      <c r="A23" s="7" t="s">
        <v>28</v>
      </c>
      <c r="B23" s="8"/>
      <c r="C23" s="22">
        <v>4</v>
      </c>
      <c r="D23" s="22">
        <v>40</v>
      </c>
      <c r="E23" s="22">
        <v>45</v>
      </c>
      <c r="F23" s="22">
        <v>5</v>
      </c>
      <c r="G23" s="22">
        <v>-39</v>
      </c>
      <c r="H23" s="22">
        <v>-100</v>
      </c>
      <c r="I23" s="22">
        <v>-100</v>
      </c>
      <c r="J23" s="23">
        <v>-100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7.5" thickBot="1" x14ac:dyDescent="0.5">
      <c r="A24" s="14" t="s">
        <v>29</v>
      </c>
      <c r="B24" s="15"/>
      <c r="C24" s="24">
        <f>SUM(C21:C23)</f>
        <v>14</v>
      </c>
      <c r="D24" s="24">
        <f t="shared" ref="D24:J24" si="2">SUM(D21:D23)</f>
        <v>254</v>
      </c>
      <c r="E24" s="24">
        <f t="shared" si="2"/>
        <v>50</v>
      </c>
      <c r="F24" s="24">
        <f t="shared" si="2"/>
        <v>10</v>
      </c>
      <c r="G24" s="24">
        <f t="shared" si="2"/>
        <v>-35</v>
      </c>
      <c r="H24" s="24">
        <f t="shared" si="2"/>
        <v>-96</v>
      </c>
      <c r="I24" s="24">
        <f t="shared" si="2"/>
        <v>-97</v>
      </c>
      <c r="J24" s="25">
        <f t="shared" si="2"/>
        <v>-98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9.5" customHeight="1" x14ac:dyDescent="0.45">
      <c r="A25" s="7"/>
      <c r="B25" s="8"/>
      <c r="C25" s="22"/>
      <c r="D25" s="22"/>
      <c r="E25" s="22"/>
      <c r="F25" s="22"/>
      <c r="G25" s="22"/>
      <c r="H25" s="22"/>
      <c r="I25" s="22"/>
      <c r="J25" s="2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7.5" thickBot="1" x14ac:dyDescent="0.5">
      <c r="A26" s="18" t="s">
        <v>30</v>
      </c>
      <c r="B26" s="19"/>
      <c r="C26" s="26">
        <f>C8+C12+C19+C24</f>
        <v>1263</v>
      </c>
      <c r="D26" s="26">
        <f t="shared" ref="D26:J26" si="3">D8+D12+D19+D24</f>
        <v>1513</v>
      </c>
      <c r="E26" s="26">
        <f t="shared" si="3"/>
        <v>1332</v>
      </c>
      <c r="F26" s="26">
        <f t="shared" si="3"/>
        <v>1414</v>
      </c>
      <c r="G26" s="26">
        <f t="shared" si="3"/>
        <v>1272</v>
      </c>
      <c r="H26" s="26">
        <f t="shared" si="3"/>
        <v>1258</v>
      </c>
      <c r="I26" s="26">
        <f t="shared" si="3"/>
        <v>1257</v>
      </c>
      <c r="J26" s="27">
        <f t="shared" si="3"/>
        <v>1256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7.5" thickBot="1" x14ac:dyDescent="0.5">
      <c r="A27" s="18" t="s">
        <v>31</v>
      </c>
      <c r="B27" s="19"/>
      <c r="C27" s="28">
        <v>6.3E-2</v>
      </c>
      <c r="D27" s="28">
        <v>5.7000000000000002E-2</v>
      </c>
      <c r="E27" s="28">
        <v>4.5999999999999999E-2</v>
      </c>
      <c r="F27" s="28">
        <v>4.7E-2</v>
      </c>
      <c r="G27" s="28">
        <v>4.2000000000000003E-2</v>
      </c>
      <c r="H27" s="28">
        <v>4.1000000000000002E-2</v>
      </c>
      <c r="I27" s="28">
        <v>3.9E-2</v>
      </c>
      <c r="J27" s="29">
        <v>3.9E-2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7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</sheetData>
  <phoneticPr fontId="2" type="noConversion"/>
  <dataValidations disablePrompts="1" count="1">
    <dataValidation type="list" allowBlank="1" showInputMessage="1" showErrorMessage="1" sqref="C4:J4" xr:uid="{54705A8C-7933-4D70-8852-6DF9116469B8}">
      <formula1>$V$2:$V$4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Kwon</dc:creator>
  <cp:lastModifiedBy>Brian Kwon</cp:lastModifiedBy>
  <dcterms:created xsi:type="dcterms:W3CDTF">2021-01-16T12:42:49Z</dcterms:created>
  <dcterms:modified xsi:type="dcterms:W3CDTF">2021-01-16T13:53:23Z</dcterms:modified>
</cp:coreProperties>
</file>