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 Data Analyst Nanodegree\Explore Weather Trends\"/>
    </mc:Choice>
  </mc:AlternateContent>
  <xr:revisionPtr revIDLastSave="0" documentId="13_ncr:1_{F91CB5BF-CC8F-4F86-AF3E-44FA180F4558}" xr6:coauthVersionLast="43" xr6:coauthVersionMax="43" xr10:uidLastSave="{00000000-0000-0000-0000-000000000000}"/>
  <bookViews>
    <workbookView xWindow="-110" yWindow="-110" windowWidth="19420" windowHeight="11020" activeTab="3" xr2:uid="{00000000-000D-0000-FFFF-FFFF00000000}"/>
  </bookViews>
  <sheets>
    <sheet name="global_w" sheetId="2" r:id="rId1"/>
    <sheet name="compare" sheetId="1" r:id="rId2"/>
    <sheet name="graph" sheetId="4" r:id="rId3"/>
    <sheet name="Submit01" sheetId="6" r:id="rId4"/>
  </sheets>
  <calcPr calcId="181029" calcCompleted="0"/>
</workbook>
</file>

<file path=xl/calcChain.xml><?xml version="1.0" encoding="utf-8"?>
<calcChain xmlns="http://schemas.openxmlformats.org/spreadsheetml/2006/main">
  <c r="D201" i="1" l="1"/>
  <c r="B270" i="2"/>
  <c r="B26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11" i="2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11" i="1"/>
  <c r="E7" i="1"/>
  <c r="E8" i="1"/>
  <c r="E9" i="1"/>
  <c r="E10" i="1"/>
  <c r="E11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6" i="1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8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6" i="2"/>
</calcChain>
</file>

<file path=xl/sharedStrings.xml><?xml version="1.0" encoding="utf-8"?>
<sst xmlns="http://schemas.openxmlformats.org/spreadsheetml/2006/main" count="431" uniqueCount="34">
  <si>
    <t>year</t>
  </si>
  <si>
    <t>city</t>
  </si>
  <si>
    <t>country</t>
  </si>
  <si>
    <t>avg_temp</t>
  </si>
  <si>
    <t>Bangkok</t>
  </si>
  <si>
    <t>Thailand</t>
  </si>
  <si>
    <t>5 years moving avg</t>
  </si>
  <si>
    <t>10 years moving avg</t>
  </si>
  <si>
    <t>BKK 10 years moving avg</t>
  </si>
  <si>
    <t>Global 10 years moving avg</t>
  </si>
  <si>
    <t>step to go:</t>
  </si>
  <si>
    <t xml:space="preserve">Use SQL to query data sets from 3 tables </t>
  </si>
  <si>
    <t>Download to local computer in csv file</t>
  </si>
  <si>
    <t>Use Excel to create Line Graph</t>
  </si>
  <si>
    <t>Calculate Moving average temperature for both Global and Bangkok by 10 years average</t>
  </si>
  <si>
    <t>Using =AVERAGE(1st datapoint:10th datapoint)</t>
  </si>
  <si>
    <t>Create 3 Line graphs (Global trend, Bangkok trend, Compare trend)</t>
  </si>
  <si>
    <t>preview for moving average data in the table</t>
  </si>
  <si>
    <t>Global Weather Trends</t>
  </si>
  <si>
    <t>Bangkok Weather Trends</t>
  </si>
  <si>
    <t>Observations:</t>
  </si>
  <si>
    <t>Global vs Bangkok, Thailand Weather Trends</t>
  </si>
  <si>
    <t>Check the current living city with country name from 'city_list'</t>
  </si>
  <si>
    <t>Query all columns from 'city_data' (for Bangkok data set) and 'global_data' (for Global data set)</t>
  </si>
  <si>
    <t>Bangkok average temperature after 1900 CE are tend to lift dramatically more than previous decades</t>
  </si>
  <si>
    <t>Both Global and Bangkok temperatures increase continuously</t>
  </si>
  <si>
    <t>Comparing Global vs Bangkok Weather Trends</t>
  </si>
  <si>
    <t>Global average temperature is lower than Bangkok average temperature for all times</t>
  </si>
  <si>
    <t>Global average temperature is going to meet 10 degree celsius soon that means for over 200 years,</t>
  </si>
  <si>
    <t>average temperature increase about 2 degree celsius</t>
  </si>
  <si>
    <t>Global average temperature met the low peak point in year 1752 at 5.78 degree celcius</t>
  </si>
  <si>
    <t>Bangkok average temperaturemet the low peak point in year 1862 at 25.37 degree celcius</t>
  </si>
  <si>
    <t>if temperature are still level up at the current rate</t>
  </si>
  <si>
    <t xml:space="preserve">Both Global and Bangkok temperatures have not met the high peak point yet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</si>
</sst>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43" fontId="0" fillId="0" borderId="0" xfId="42" applyFont="1"/>
    <xf numFmtId="43" fontId="16" fillId="0" borderId="0" xfId="42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global_w!$B$1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global_w!$A$2:$A$267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global_w!$B$2:$B$267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4-4E77-AA2A-60A36AE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45896"/>
        <c:axId val="466143600"/>
      </c:lineChart>
      <c:catAx>
        <c:axId val="46614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43600"/>
        <c:crosses val="autoZero"/>
        <c:auto val="1"/>
        <c:lblAlgn val="ctr"/>
        <c:lblOffset val="100"/>
        <c:noMultiLvlLbl val="0"/>
      </c:catAx>
      <c:valAx>
        <c:axId val="4661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Global Weather Trends 1750-2015 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global_w!$D$1</c:f>
              <c:strCache>
                <c:ptCount val="1"/>
                <c:pt idx="0">
                  <c:v>10 years moving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global_w!$A$2:$A$267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global_w!$D$2:$D$267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AD7-B2B1-26178CF9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4560"/>
        <c:axId val="466505216"/>
      </c:lineChart>
      <c:catAx>
        <c:axId val="4665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5216"/>
        <c:crosses val="autoZero"/>
        <c:auto val="1"/>
        <c:lblAlgn val="ctr"/>
        <c:lblOffset val="100"/>
        <c:noMultiLvlLbl val="0"/>
      </c:catAx>
      <c:valAx>
        <c:axId val="466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Bangkok Weather Trends 1816 -2013</a:t>
            </a:r>
            <a:r>
              <a:rPr lang="en-US" sz="1600" b="1" baseline="0"/>
              <a:t> CE</a:t>
            </a:r>
            <a:r>
              <a:rPr lang="th-TH" sz="1600" b="1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 BKK 10 years moving avg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cat>
          <c:val>
            <c:numRef>
              <c:f>compare!$F$2:$F$199</c:f>
              <c:numCache>
                <c:formatCode>_(* #,##0.00_);_(* \(#,##0.00\);_(* "-"??_);_(@_)</c:formatCode>
                <c:ptCount val="198"/>
                <c:pt idx="9">
                  <c:v>26.468888888888884</c:v>
                </c:pt>
                <c:pt idx="10">
                  <c:v>26.532499999999999</c:v>
                </c:pt>
                <c:pt idx="11">
                  <c:v>26.632857142857144</c:v>
                </c:pt>
                <c:pt idx="12">
                  <c:v>26.658333333333331</c:v>
                </c:pt>
                <c:pt idx="13">
                  <c:v>26.810000000000002</c:v>
                </c:pt>
                <c:pt idx="14">
                  <c:v>26.907499999999999</c:v>
                </c:pt>
                <c:pt idx="15">
                  <c:v>26.939999999999998</c:v>
                </c:pt>
                <c:pt idx="16">
                  <c:v>26.945</c:v>
                </c:pt>
                <c:pt idx="17">
                  <c:v>26.97</c:v>
                </c:pt>
                <c:pt idx="18">
                  <c:v>26.919999999999998</c:v>
                </c:pt>
                <c:pt idx="19">
                  <c:v>26.513333333333332</c:v>
                </c:pt>
                <c:pt idx="20">
                  <c:v>26.474999999999998</c:v>
                </c:pt>
                <c:pt idx="21">
                  <c:v>26.347999999999995</c:v>
                </c:pt>
                <c:pt idx="22">
                  <c:v>26.47</c:v>
                </c:pt>
                <c:pt idx="23">
                  <c:v>26.487142857142857</c:v>
                </c:pt>
                <c:pt idx="24">
                  <c:v>26.53</c:v>
                </c:pt>
                <c:pt idx="25">
                  <c:v>26.646666666666665</c:v>
                </c:pt>
                <c:pt idx="26">
                  <c:v>26.669999999999998</c:v>
                </c:pt>
                <c:pt idx="27">
                  <c:v>26.675999999999998</c:v>
                </c:pt>
                <c:pt idx="28">
                  <c:v>26.632999999999992</c:v>
                </c:pt>
                <c:pt idx="29">
                  <c:v>26.656999999999993</c:v>
                </c:pt>
                <c:pt idx="30">
                  <c:v>26.675999999999998</c:v>
                </c:pt>
                <c:pt idx="31">
                  <c:v>26.71</c:v>
                </c:pt>
                <c:pt idx="32">
                  <c:v>26.653999999999996</c:v>
                </c:pt>
                <c:pt idx="33">
                  <c:v>26.657</c:v>
                </c:pt>
                <c:pt idx="34">
                  <c:v>26.646000000000004</c:v>
                </c:pt>
                <c:pt idx="35">
                  <c:v>26.573</c:v>
                </c:pt>
                <c:pt idx="36">
                  <c:v>26.552</c:v>
                </c:pt>
                <c:pt idx="37">
                  <c:v>26.556999999999999</c:v>
                </c:pt>
                <c:pt idx="38">
                  <c:v>26.612000000000002</c:v>
                </c:pt>
                <c:pt idx="39">
                  <c:v>26.683</c:v>
                </c:pt>
                <c:pt idx="40">
                  <c:v>26.683999999999997</c:v>
                </c:pt>
                <c:pt idx="41">
                  <c:v>26.738</c:v>
                </c:pt>
                <c:pt idx="42">
                  <c:v>26.780999999999999</c:v>
                </c:pt>
                <c:pt idx="43">
                  <c:v>26.806999999999999</c:v>
                </c:pt>
                <c:pt idx="44">
                  <c:v>26.8</c:v>
                </c:pt>
                <c:pt idx="45">
                  <c:v>26.773999999999994</c:v>
                </c:pt>
                <c:pt idx="46">
                  <c:v>26.643999999999998</c:v>
                </c:pt>
                <c:pt idx="47">
                  <c:v>26.611000000000001</c:v>
                </c:pt>
                <c:pt idx="48">
                  <c:v>26.566000000000003</c:v>
                </c:pt>
                <c:pt idx="49">
                  <c:v>26.574999999999999</c:v>
                </c:pt>
                <c:pt idx="50">
                  <c:v>26.623000000000001</c:v>
                </c:pt>
                <c:pt idx="51">
                  <c:v>26.635000000000002</c:v>
                </c:pt>
                <c:pt idx="52">
                  <c:v>26.632000000000005</c:v>
                </c:pt>
                <c:pt idx="53">
                  <c:v>26.579000000000001</c:v>
                </c:pt>
                <c:pt idx="54">
                  <c:v>26.553999999999995</c:v>
                </c:pt>
                <c:pt idx="55">
                  <c:v>26.57</c:v>
                </c:pt>
                <c:pt idx="56">
                  <c:v>26.720999999999997</c:v>
                </c:pt>
                <c:pt idx="57">
                  <c:v>26.759000000000004</c:v>
                </c:pt>
                <c:pt idx="58">
                  <c:v>26.801000000000005</c:v>
                </c:pt>
                <c:pt idx="59">
                  <c:v>26.762</c:v>
                </c:pt>
                <c:pt idx="60">
                  <c:v>26.708000000000006</c:v>
                </c:pt>
                <c:pt idx="61">
                  <c:v>26.732999999999997</c:v>
                </c:pt>
                <c:pt idx="62">
                  <c:v>26.798999999999999</c:v>
                </c:pt>
                <c:pt idx="63">
                  <c:v>26.858999999999998</c:v>
                </c:pt>
                <c:pt idx="64">
                  <c:v>26.901999999999997</c:v>
                </c:pt>
                <c:pt idx="65">
                  <c:v>26.929999999999996</c:v>
                </c:pt>
                <c:pt idx="66">
                  <c:v>26.927</c:v>
                </c:pt>
                <c:pt idx="67">
                  <c:v>26.897999999999996</c:v>
                </c:pt>
                <c:pt idx="68">
                  <c:v>26.856999999999999</c:v>
                </c:pt>
                <c:pt idx="69">
                  <c:v>26.9</c:v>
                </c:pt>
                <c:pt idx="70">
                  <c:v>26.937000000000001</c:v>
                </c:pt>
                <c:pt idx="71">
                  <c:v>26.889999999999997</c:v>
                </c:pt>
                <c:pt idx="72">
                  <c:v>26.844000000000001</c:v>
                </c:pt>
                <c:pt idx="73">
                  <c:v>26.870000000000005</c:v>
                </c:pt>
                <c:pt idx="74">
                  <c:v>26.865000000000002</c:v>
                </c:pt>
                <c:pt idx="75">
                  <c:v>26.875</c:v>
                </c:pt>
                <c:pt idx="76">
                  <c:v>26.849</c:v>
                </c:pt>
                <c:pt idx="77">
                  <c:v>26.816000000000003</c:v>
                </c:pt>
                <c:pt idx="78">
                  <c:v>26.834000000000003</c:v>
                </c:pt>
                <c:pt idx="79">
                  <c:v>26.842000000000002</c:v>
                </c:pt>
                <c:pt idx="80">
                  <c:v>26.870000000000005</c:v>
                </c:pt>
                <c:pt idx="81">
                  <c:v>26.927000000000003</c:v>
                </c:pt>
                <c:pt idx="82">
                  <c:v>26.898000000000003</c:v>
                </c:pt>
                <c:pt idx="83">
                  <c:v>26.861000000000001</c:v>
                </c:pt>
                <c:pt idx="84">
                  <c:v>26.919</c:v>
                </c:pt>
                <c:pt idx="85">
                  <c:v>26.934000000000005</c:v>
                </c:pt>
                <c:pt idx="86">
                  <c:v>26.994</c:v>
                </c:pt>
                <c:pt idx="87">
                  <c:v>27.070999999999998</c:v>
                </c:pt>
                <c:pt idx="88">
                  <c:v>27.054000000000002</c:v>
                </c:pt>
                <c:pt idx="89">
                  <c:v>27.071000000000005</c:v>
                </c:pt>
                <c:pt idx="90">
                  <c:v>27.103999999999996</c:v>
                </c:pt>
                <c:pt idx="91">
                  <c:v>27.064999999999998</c:v>
                </c:pt>
                <c:pt idx="92">
                  <c:v>27.070999999999998</c:v>
                </c:pt>
                <c:pt idx="93">
                  <c:v>27.085000000000001</c:v>
                </c:pt>
                <c:pt idx="94">
                  <c:v>27.044</c:v>
                </c:pt>
                <c:pt idx="95">
                  <c:v>27.03</c:v>
                </c:pt>
                <c:pt idx="96">
                  <c:v>27.035000000000004</c:v>
                </c:pt>
                <c:pt idx="97">
                  <c:v>27.029999999999994</c:v>
                </c:pt>
                <c:pt idx="98">
                  <c:v>27.106999999999999</c:v>
                </c:pt>
                <c:pt idx="99">
                  <c:v>27.112000000000002</c:v>
                </c:pt>
                <c:pt idx="100">
                  <c:v>27.046000000000003</c:v>
                </c:pt>
                <c:pt idx="101">
                  <c:v>27.042999999999999</c:v>
                </c:pt>
                <c:pt idx="102">
                  <c:v>27.032</c:v>
                </c:pt>
                <c:pt idx="103">
                  <c:v>27.085000000000001</c:v>
                </c:pt>
                <c:pt idx="104">
                  <c:v>27.113</c:v>
                </c:pt>
                <c:pt idx="105">
                  <c:v>27.088000000000001</c:v>
                </c:pt>
                <c:pt idx="106">
                  <c:v>27.077999999999996</c:v>
                </c:pt>
                <c:pt idx="107">
                  <c:v>27.060000000000002</c:v>
                </c:pt>
                <c:pt idx="108">
                  <c:v>27.035999999999994</c:v>
                </c:pt>
                <c:pt idx="109">
                  <c:v>27</c:v>
                </c:pt>
                <c:pt idx="110">
                  <c:v>27.066999999999997</c:v>
                </c:pt>
                <c:pt idx="111">
                  <c:v>27.097000000000001</c:v>
                </c:pt>
                <c:pt idx="112">
                  <c:v>27.131999999999998</c:v>
                </c:pt>
                <c:pt idx="113">
                  <c:v>27.076999999999998</c:v>
                </c:pt>
                <c:pt idx="114">
                  <c:v>27.07</c:v>
                </c:pt>
                <c:pt idx="115">
                  <c:v>27.145999999999997</c:v>
                </c:pt>
                <c:pt idx="116">
                  <c:v>27.149000000000001</c:v>
                </c:pt>
                <c:pt idx="117">
                  <c:v>27.195</c:v>
                </c:pt>
                <c:pt idx="118">
                  <c:v>27.191000000000003</c:v>
                </c:pt>
                <c:pt idx="119">
                  <c:v>27.254000000000001</c:v>
                </c:pt>
                <c:pt idx="120">
                  <c:v>27.222999999999995</c:v>
                </c:pt>
                <c:pt idx="121">
                  <c:v>27.267000000000003</c:v>
                </c:pt>
                <c:pt idx="122">
                  <c:v>27.276999999999997</c:v>
                </c:pt>
                <c:pt idx="123">
                  <c:v>27.292999999999999</c:v>
                </c:pt>
                <c:pt idx="124">
                  <c:v>27.332000000000001</c:v>
                </c:pt>
                <c:pt idx="125">
                  <c:v>27.385000000000002</c:v>
                </c:pt>
                <c:pt idx="126">
                  <c:v>27.417000000000002</c:v>
                </c:pt>
                <c:pt idx="127">
                  <c:v>27.387000000000008</c:v>
                </c:pt>
                <c:pt idx="128">
                  <c:v>27.442</c:v>
                </c:pt>
                <c:pt idx="129">
                  <c:v>27.434000000000005</c:v>
                </c:pt>
                <c:pt idx="130">
                  <c:v>27.454000000000001</c:v>
                </c:pt>
                <c:pt idx="131">
                  <c:v>27.478000000000002</c:v>
                </c:pt>
                <c:pt idx="132">
                  <c:v>27.471000000000004</c:v>
                </c:pt>
                <c:pt idx="133">
                  <c:v>27.498000000000001</c:v>
                </c:pt>
                <c:pt idx="134">
                  <c:v>27.46</c:v>
                </c:pt>
                <c:pt idx="135">
                  <c:v>27.399000000000001</c:v>
                </c:pt>
                <c:pt idx="136">
                  <c:v>27.405999999999999</c:v>
                </c:pt>
                <c:pt idx="137">
                  <c:v>27.447000000000003</c:v>
                </c:pt>
                <c:pt idx="138">
                  <c:v>27.446999999999996</c:v>
                </c:pt>
                <c:pt idx="139">
                  <c:v>27.4</c:v>
                </c:pt>
                <c:pt idx="140">
                  <c:v>27.360000000000003</c:v>
                </c:pt>
                <c:pt idx="141">
                  <c:v>27.344999999999999</c:v>
                </c:pt>
                <c:pt idx="142">
                  <c:v>27.396999999999998</c:v>
                </c:pt>
                <c:pt idx="143">
                  <c:v>27.441000000000003</c:v>
                </c:pt>
                <c:pt idx="144">
                  <c:v>27.509000000000004</c:v>
                </c:pt>
                <c:pt idx="145">
                  <c:v>27.494</c:v>
                </c:pt>
                <c:pt idx="146">
                  <c:v>27.475000000000001</c:v>
                </c:pt>
                <c:pt idx="147">
                  <c:v>27.460999999999995</c:v>
                </c:pt>
                <c:pt idx="148">
                  <c:v>27.443999999999999</c:v>
                </c:pt>
                <c:pt idx="149">
                  <c:v>27.489000000000004</c:v>
                </c:pt>
                <c:pt idx="150">
                  <c:v>27.583999999999996</c:v>
                </c:pt>
                <c:pt idx="151">
                  <c:v>27.559000000000005</c:v>
                </c:pt>
                <c:pt idx="152">
                  <c:v>27.554000000000002</c:v>
                </c:pt>
                <c:pt idx="153">
                  <c:v>27.548999999999999</c:v>
                </c:pt>
                <c:pt idx="154">
                  <c:v>27.518999999999998</c:v>
                </c:pt>
                <c:pt idx="155">
                  <c:v>27.466000000000001</c:v>
                </c:pt>
                <c:pt idx="156">
                  <c:v>27.484000000000002</c:v>
                </c:pt>
                <c:pt idx="157">
                  <c:v>27.512999999999998</c:v>
                </c:pt>
                <c:pt idx="158">
                  <c:v>27.48</c:v>
                </c:pt>
                <c:pt idx="159">
                  <c:v>27.465000000000003</c:v>
                </c:pt>
                <c:pt idx="160">
                  <c:v>27.380000000000003</c:v>
                </c:pt>
                <c:pt idx="161">
                  <c:v>27.413999999999998</c:v>
                </c:pt>
                <c:pt idx="162">
                  <c:v>27.427999999999997</c:v>
                </c:pt>
                <c:pt idx="163">
                  <c:v>27.466999999999995</c:v>
                </c:pt>
                <c:pt idx="164">
                  <c:v>27.520999999999997</c:v>
                </c:pt>
                <c:pt idx="165">
                  <c:v>27.567</c:v>
                </c:pt>
                <c:pt idx="166">
                  <c:v>27.542000000000002</c:v>
                </c:pt>
                <c:pt idx="167">
                  <c:v>27.533000000000005</c:v>
                </c:pt>
                <c:pt idx="168">
                  <c:v>27.568999999999999</c:v>
                </c:pt>
                <c:pt idx="169">
                  <c:v>27.583999999999996</c:v>
                </c:pt>
                <c:pt idx="170">
                  <c:v>27.602999999999998</c:v>
                </c:pt>
                <c:pt idx="171">
                  <c:v>27.618000000000002</c:v>
                </c:pt>
                <c:pt idx="172">
                  <c:v>27.601000000000006</c:v>
                </c:pt>
                <c:pt idx="173">
                  <c:v>27.55</c:v>
                </c:pt>
                <c:pt idx="174">
                  <c:v>27.536999999999999</c:v>
                </c:pt>
                <c:pt idx="175">
                  <c:v>27.587</c:v>
                </c:pt>
                <c:pt idx="176">
                  <c:v>27.612000000000002</c:v>
                </c:pt>
                <c:pt idx="177">
                  <c:v>27.616000000000003</c:v>
                </c:pt>
                <c:pt idx="178">
                  <c:v>27.651</c:v>
                </c:pt>
                <c:pt idx="179">
                  <c:v>27.675000000000001</c:v>
                </c:pt>
                <c:pt idx="180">
                  <c:v>27.685000000000002</c:v>
                </c:pt>
                <c:pt idx="181">
                  <c:v>27.701999999999998</c:v>
                </c:pt>
                <c:pt idx="182">
                  <c:v>27.786000000000001</c:v>
                </c:pt>
                <c:pt idx="183">
                  <c:v>27.753999999999998</c:v>
                </c:pt>
                <c:pt idx="184">
                  <c:v>27.71</c:v>
                </c:pt>
                <c:pt idx="185">
                  <c:v>27.706</c:v>
                </c:pt>
                <c:pt idx="186">
                  <c:v>27.749000000000002</c:v>
                </c:pt>
                <c:pt idx="187">
                  <c:v>27.770000000000003</c:v>
                </c:pt>
                <c:pt idx="188">
                  <c:v>27.774000000000001</c:v>
                </c:pt>
                <c:pt idx="189">
                  <c:v>27.798000000000002</c:v>
                </c:pt>
                <c:pt idx="190">
                  <c:v>27.853000000000002</c:v>
                </c:pt>
                <c:pt idx="191">
                  <c:v>27.831000000000007</c:v>
                </c:pt>
                <c:pt idx="192">
                  <c:v>27.735000000000003</c:v>
                </c:pt>
                <c:pt idx="193">
                  <c:v>27.78</c:v>
                </c:pt>
                <c:pt idx="194">
                  <c:v>27.881999999999998</c:v>
                </c:pt>
                <c:pt idx="195">
                  <c:v>27.856999999999992</c:v>
                </c:pt>
                <c:pt idx="196">
                  <c:v>27.907</c:v>
                </c:pt>
                <c:pt idx="197">
                  <c:v>28.026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1-412F-BB16-5790A8AC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6312"/>
        <c:axId val="466812704"/>
      </c:lineChart>
      <c:catAx>
        <c:axId val="46681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704"/>
        <c:crossesAt val="25.5"/>
        <c:auto val="1"/>
        <c:lblAlgn val="ctr"/>
        <c:lblOffset val="100"/>
        <c:noMultiLvlLbl val="0"/>
      </c:catAx>
      <c:valAx>
        <c:axId val="466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Global</a:t>
            </a:r>
            <a:r>
              <a:rPr lang="en-US" b="1" baseline="0"/>
              <a:t> vs BKK Weather over Decades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compare!$G$1</c:f>
              <c:strCache>
                <c:ptCount val="1"/>
                <c:pt idx="0">
                  <c:v> Global 10 years moving avg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compare!$A$2:$A$199</c15:sqref>
                  </c15:fullRef>
                </c:ext>
              </c:extLst>
              <c:f>(compare!$A$6,compare!$A$16,compare!$A$26,compare!$A$36,compare!$A$46,compare!$A$56,compare!$A$66,compare!$A$76,compare!$A$86,compare!$A$96,compare!$A$106,compare!$A$116,compare!$A$126,compare!$A$136,compare!$A$146,compare!$A$156,compare!$A$166,compare!$A$176,compare!$A$186,compare!$A$196)</c:f>
              <c:numCache>
                <c:formatCode>General</c:formatCode>
                <c:ptCount val="20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compare!$G$2:$G$199</c15:sqref>
                  </c15:fullRef>
                </c:ext>
              </c:extLst>
              <c:f>(compare!$G$6,compare!$G$16,compare!$G$26,compare!$G$36,compare!$G$46,compare!$G$56,compare!$G$66,compare!$G$76,compare!$G$86,compare!$G$96,compare!$G$106,compare!$G$116,compare!$G$126,compare!$G$136,compare!$G$146,compare!$G$156,compare!$G$166,compare!$G$176,compare!$G$186,compare!$G$196)</c:f>
              <c:numCache>
                <c:formatCode>_(* #,##0.00_);_(* \(#,##0.00\);_(* "-"??_);_(@_)</c:formatCode>
                <c:ptCount val="20"/>
                <c:pt idx="0">
                  <c:v>7.3220000000000001</c:v>
                </c:pt>
                <c:pt idx="1">
                  <c:v>8.2739999999999991</c:v>
                </c:pt>
                <c:pt idx="2">
                  <c:v>7.6659999999999995</c:v>
                </c:pt>
                <c:pt idx="3">
                  <c:v>7.9880000000000022</c:v>
                </c:pt>
                <c:pt idx="4">
                  <c:v>8.0709999999999997</c:v>
                </c:pt>
                <c:pt idx="5">
                  <c:v>8.1290000000000013</c:v>
                </c:pt>
                <c:pt idx="6">
                  <c:v>8.2690000000000001</c:v>
                </c:pt>
                <c:pt idx="7">
                  <c:v>8.0310000000000006</c:v>
                </c:pt>
                <c:pt idx="8">
                  <c:v>8.2040000000000006</c:v>
                </c:pt>
                <c:pt idx="9">
                  <c:v>8.23</c:v>
                </c:pt>
                <c:pt idx="10">
                  <c:v>8.2949999999999982</c:v>
                </c:pt>
                <c:pt idx="11">
                  <c:v>8.5189999999999984</c:v>
                </c:pt>
                <c:pt idx="12">
                  <c:v>8.6550000000000011</c:v>
                </c:pt>
                <c:pt idx="13">
                  <c:v>8.6880000000000006</c:v>
                </c:pt>
                <c:pt idx="14">
                  <c:v>8.6419999999999995</c:v>
                </c:pt>
                <c:pt idx="15">
                  <c:v>8.6470000000000002</c:v>
                </c:pt>
                <c:pt idx="16">
                  <c:v>8.6860000000000017</c:v>
                </c:pt>
                <c:pt idx="17">
                  <c:v>8.9359999999999999</c:v>
                </c:pt>
                <c:pt idx="18">
                  <c:v>9.1529999999999987</c:v>
                </c:pt>
                <c:pt idx="19">
                  <c:v>9.543000000000001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680-96BB-C0DCAEAD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26504"/>
        <c:axId val="470626832"/>
      </c:lineChart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 BKK 10 years moving avg </c:v>
                </c:pt>
              </c:strCache>
            </c:strRef>
          </c:tx>
          <c:spPr>
            <a:ln w="28575" cap="rnd">
              <a:solidFill>
                <a:srgbClr val="FFC000">
                  <a:alpha val="98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compare!$A$2:$A$199</c15:sqref>
                  </c15:fullRef>
                </c:ext>
              </c:extLst>
              <c:f>(compare!$A$6,compare!$A$16,compare!$A$26,compare!$A$36,compare!$A$46,compare!$A$56,compare!$A$66,compare!$A$76,compare!$A$86,compare!$A$96,compare!$A$106,compare!$A$116,compare!$A$126,compare!$A$136,compare!$A$146,compare!$A$156,compare!$A$166,compare!$A$176,compare!$A$186,compare!$A$196)</c:f>
              <c:numCache>
                <c:formatCode>General</c:formatCode>
                <c:ptCount val="20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compare!$F$2:$F$199</c15:sqref>
                  </c15:fullRef>
                </c:ext>
              </c:extLst>
              <c:f>(compare!$F$6,compare!$F$16,compare!$F$26,compare!$F$36,compare!$F$46,compare!$F$56,compare!$F$66,compare!$F$76,compare!$F$86,compare!$F$96,compare!$F$106,compare!$F$116,compare!$F$126,compare!$F$136,compare!$F$146,compare!$F$156,compare!$F$166,compare!$F$176,compare!$F$186,compare!$F$196)</c:f>
              <c:numCache>
                <c:formatCode>_(* #,##0.00_);_(* \(#,##0.00\);_(* "-"??_);_(@_)</c:formatCode>
                <c:ptCount val="20"/>
                <c:pt idx="1">
                  <c:v>26.907499999999999</c:v>
                </c:pt>
                <c:pt idx="2">
                  <c:v>26.53</c:v>
                </c:pt>
                <c:pt idx="3">
                  <c:v>26.646000000000004</c:v>
                </c:pt>
                <c:pt idx="4">
                  <c:v>26.8</c:v>
                </c:pt>
                <c:pt idx="5">
                  <c:v>26.553999999999995</c:v>
                </c:pt>
                <c:pt idx="6">
                  <c:v>26.901999999999997</c:v>
                </c:pt>
                <c:pt idx="7">
                  <c:v>26.865000000000002</c:v>
                </c:pt>
                <c:pt idx="8">
                  <c:v>26.919</c:v>
                </c:pt>
                <c:pt idx="9">
                  <c:v>27.044</c:v>
                </c:pt>
                <c:pt idx="10">
                  <c:v>27.113</c:v>
                </c:pt>
                <c:pt idx="11">
                  <c:v>27.07</c:v>
                </c:pt>
                <c:pt idx="12">
                  <c:v>27.332000000000001</c:v>
                </c:pt>
                <c:pt idx="13">
                  <c:v>27.46</c:v>
                </c:pt>
                <c:pt idx="14">
                  <c:v>27.509000000000004</c:v>
                </c:pt>
                <c:pt idx="15">
                  <c:v>27.518999999999998</c:v>
                </c:pt>
                <c:pt idx="16">
                  <c:v>27.520999999999997</c:v>
                </c:pt>
                <c:pt idx="17">
                  <c:v>27.536999999999999</c:v>
                </c:pt>
                <c:pt idx="18">
                  <c:v>27.71</c:v>
                </c:pt>
                <c:pt idx="19">
                  <c:v>27.881999999999998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9-4680-96BB-C0DCAEAD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08312"/>
        <c:axId val="566909952"/>
      </c:lineChart>
      <c:catAx>
        <c:axId val="47062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6832"/>
        <c:crossesAt val="0"/>
        <c:auto val="1"/>
        <c:lblAlgn val="ctr"/>
        <c:lblOffset val="100"/>
        <c:noMultiLvlLbl val="0"/>
      </c:catAx>
      <c:valAx>
        <c:axId val="4706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 Global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cap="flat">
            <a:solidFill>
              <a:schemeClr val="accent5">
                <a:lumMod val="75000"/>
              </a:schemeClr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6504"/>
        <c:crosses val="autoZero"/>
        <c:crossBetween val="between"/>
        <c:majorUnit val="2.5"/>
      </c:valAx>
      <c:valAx>
        <c:axId val="566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BKK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75000"/>
              </a:schemeClr>
            </a:solidFill>
            <a:beve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8312"/>
        <c:crosses val="max"/>
        <c:crossBetween val="between"/>
      </c:valAx>
      <c:catAx>
        <c:axId val="566908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690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global_w!$C$1</c:f>
              <c:strCache>
                <c:ptCount val="1"/>
                <c:pt idx="0">
                  <c:v>5 years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global_w!$A$2:$A$267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global_w!$C$2:$C$267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8-4ADE-BB9A-706D540D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68800"/>
        <c:axId val="467870112"/>
      </c:lineChart>
      <c:catAx>
        <c:axId val="4678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70112"/>
        <c:crosses val="autoZero"/>
        <c:auto val="1"/>
        <c:lblAlgn val="ctr"/>
        <c:lblOffset val="100"/>
        <c:noMultiLvlLbl val="0"/>
      </c:catAx>
      <c:valAx>
        <c:axId val="4678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global_w!$D$1</c:f>
              <c:strCache>
                <c:ptCount val="1"/>
                <c:pt idx="0">
                  <c:v>10 years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global_w!$A$2:$A$267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global_w!$D$2:$D$267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7-4D4C-AEEA-E268B23F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4560"/>
        <c:axId val="466505216"/>
      </c:lineChart>
      <c:catAx>
        <c:axId val="4665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5216"/>
        <c:crosses val="autoZero"/>
        <c:auto val="1"/>
        <c:lblAlgn val="ctr"/>
        <c:lblOffset val="100"/>
        <c:noMultiLvlLbl val="0"/>
      </c:catAx>
      <c:valAx>
        <c:axId val="466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Bangkok Weather Trends 1816 -2013</a:t>
            </a:r>
            <a:r>
              <a:rPr lang="en-US" sz="1600" b="1" baseline="0"/>
              <a:t> CE</a:t>
            </a:r>
            <a:r>
              <a:rPr lang="th-TH" sz="1600" b="1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 BKK 10 years moving avg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cat>
          <c:val>
            <c:numRef>
              <c:f>compare!$F$2:$F$199</c:f>
              <c:numCache>
                <c:formatCode>_(* #,##0.00_);_(* \(#,##0.00\);_(* "-"??_);_(@_)</c:formatCode>
                <c:ptCount val="198"/>
                <c:pt idx="9">
                  <c:v>26.468888888888884</c:v>
                </c:pt>
                <c:pt idx="10">
                  <c:v>26.532499999999999</c:v>
                </c:pt>
                <c:pt idx="11">
                  <c:v>26.632857142857144</c:v>
                </c:pt>
                <c:pt idx="12">
                  <c:v>26.658333333333331</c:v>
                </c:pt>
                <c:pt idx="13">
                  <c:v>26.810000000000002</c:v>
                </c:pt>
                <c:pt idx="14">
                  <c:v>26.907499999999999</c:v>
                </c:pt>
                <c:pt idx="15">
                  <c:v>26.939999999999998</c:v>
                </c:pt>
                <c:pt idx="16">
                  <c:v>26.945</c:v>
                </c:pt>
                <c:pt idx="17">
                  <c:v>26.97</c:v>
                </c:pt>
                <c:pt idx="18">
                  <c:v>26.919999999999998</c:v>
                </c:pt>
                <c:pt idx="19">
                  <c:v>26.513333333333332</c:v>
                </c:pt>
                <c:pt idx="20">
                  <c:v>26.474999999999998</c:v>
                </c:pt>
                <c:pt idx="21">
                  <c:v>26.347999999999995</c:v>
                </c:pt>
                <c:pt idx="22">
                  <c:v>26.47</c:v>
                </c:pt>
                <c:pt idx="23">
                  <c:v>26.487142857142857</c:v>
                </c:pt>
                <c:pt idx="24">
                  <c:v>26.53</c:v>
                </c:pt>
                <c:pt idx="25">
                  <c:v>26.646666666666665</c:v>
                </c:pt>
                <c:pt idx="26">
                  <c:v>26.669999999999998</c:v>
                </c:pt>
                <c:pt idx="27">
                  <c:v>26.675999999999998</c:v>
                </c:pt>
                <c:pt idx="28">
                  <c:v>26.632999999999992</c:v>
                </c:pt>
                <c:pt idx="29">
                  <c:v>26.656999999999993</c:v>
                </c:pt>
                <c:pt idx="30">
                  <c:v>26.675999999999998</c:v>
                </c:pt>
                <c:pt idx="31">
                  <c:v>26.71</c:v>
                </c:pt>
                <c:pt idx="32">
                  <c:v>26.653999999999996</c:v>
                </c:pt>
                <c:pt idx="33">
                  <c:v>26.657</c:v>
                </c:pt>
                <c:pt idx="34">
                  <c:v>26.646000000000004</c:v>
                </c:pt>
                <c:pt idx="35">
                  <c:v>26.573</c:v>
                </c:pt>
                <c:pt idx="36">
                  <c:v>26.552</c:v>
                </c:pt>
                <c:pt idx="37">
                  <c:v>26.556999999999999</c:v>
                </c:pt>
                <c:pt idx="38">
                  <c:v>26.612000000000002</c:v>
                </c:pt>
                <c:pt idx="39">
                  <c:v>26.683</c:v>
                </c:pt>
                <c:pt idx="40">
                  <c:v>26.683999999999997</c:v>
                </c:pt>
                <c:pt idx="41">
                  <c:v>26.738</c:v>
                </c:pt>
                <c:pt idx="42">
                  <c:v>26.780999999999999</c:v>
                </c:pt>
                <c:pt idx="43">
                  <c:v>26.806999999999999</c:v>
                </c:pt>
                <c:pt idx="44">
                  <c:v>26.8</c:v>
                </c:pt>
                <c:pt idx="45">
                  <c:v>26.773999999999994</c:v>
                </c:pt>
                <c:pt idx="46">
                  <c:v>26.643999999999998</c:v>
                </c:pt>
                <c:pt idx="47">
                  <c:v>26.611000000000001</c:v>
                </c:pt>
                <c:pt idx="48">
                  <c:v>26.566000000000003</c:v>
                </c:pt>
                <c:pt idx="49">
                  <c:v>26.574999999999999</c:v>
                </c:pt>
                <c:pt idx="50">
                  <c:v>26.623000000000001</c:v>
                </c:pt>
                <c:pt idx="51">
                  <c:v>26.635000000000002</c:v>
                </c:pt>
                <c:pt idx="52">
                  <c:v>26.632000000000005</c:v>
                </c:pt>
                <c:pt idx="53">
                  <c:v>26.579000000000001</c:v>
                </c:pt>
                <c:pt idx="54">
                  <c:v>26.553999999999995</c:v>
                </c:pt>
                <c:pt idx="55">
                  <c:v>26.57</c:v>
                </c:pt>
                <c:pt idx="56">
                  <c:v>26.720999999999997</c:v>
                </c:pt>
                <c:pt idx="57">
                  <c:v>26.759000000000004</c:v>
                </c:pt>
                <c:pt idx="58">
                  <c:v>26.801000000000005</c:v>
                </c:pt>
                <c:pt idx="59">
                  <c:v>26.762</c:v>
                </c:pt>
                <c:pt idx="60">
                  <c:v>26.708000000000006</c:v>
                </c:pt>
                <c:pt idx="61">
                  <c:v>26.732999999999997</c:v>
                </c:pt>
                <c:pt idx="62">
                  <c:v>26.798999999999999</c:v>
                </c:pt>
                <c:pt idx="63">
                  <c:v>26.858999999999998</c:v>
                </c:pt>
                <c:pt idx="64">
                  <c:v>26.901999999999997</c:v>
                </c:pt>
                <c:pt idx="65">
                  <c:v>26.929999999999996</c:v>
                </c:pt>
                <c:pt idx="66">
                  <c:v>26.927</c:v>
                </c:pt>
                <c:pt idx="67">
                  <c:v>26.897999999999996</c:v>
                </c:pt>
                <c:pt idx="68">
                  <c:v>26.856999999999999</c:v>
                </c:pt>
                <c:pt idx="69">
                  <c:v>26.9</c:v>
                </c:pt>
                <c:pt idx="70">
                  <c:v>26.937000000000001</c:v>
                </c:pt>
                <c:pt idx="71">
                  <c:v>26.889999999999997</c:v>
                </c:pt>
                <c:pt idx="72">
                  <c:v>26.844000000000001</c:v>
                </c:pt>
                <c:pt idx="73">
                  <c:v>26.870000000000005</c:v>
                </c:pt>
                <c:pt idx="74">
                  <c:v>26.865000000000002</c:v>
                </c:pt>
                <c:pt idx="75">
                  <c:v>26.875</c:v>
                </c:pt>
                <c:pt idx="76">
                  <c:v>26.849</c:v>
                </c:pt>
                <c:pt idx="77">
                  <c:v>26.816000000000003</c:v>
                </c:pt>
                <c:pt idx="78">
                  <c:v>26.834000000000003</c:v>
                </c:pt>
                <c:pt idx="79">
                  <c:v>26.842000000000002</c:v>
                </c:pt>
                <c:pt idx="80">
                  <c:v>26.870000000000005</c:v>
                </c:pt>
                <c:pt idx="81">
                  <c:v>26.927000000000003</c:v>
                </c:pt>
                <c:pt idx="82">
                  <c:v>26.898000000000003</c:v>
                </c:pt>
                <c:pt idx="83">
                  <c:v>26.861000000000001</c:v>
                </c:pt>
                <c:pt idx="84">
                  <c:v>26.919</c:v>
                </c:pt>
                <c:pt idx="85">
                  <c:v>26.934000000000005</c:v>
                </c:pt>
                <c:pt idx="86">
                  <c:v>26.994</c:v>
                </c:pt>
                <c:pt idx="87">
                  <c:v>27.070999999999998</c:v>
                </c:pt>
                <c:pt idx="88">
                  <c:v>27.054000000000002</c:v>
                </c:pt>
                <c:pt idx="89">
                  <c:v>27.071000000000005</c:v>
                </c:pt>
                <c:pt idx="90">
                  <c:v>27.103999999999996</c:v>
                </c:pt>
                <c:pt idx="91">
                  <c:v>27.064999999999998</c:v>
                </c:pt>
                <c:pt idx="92">
                  <c:v>27.070999999999998</c:v>
                </c:pt>
                <c:pt idx="93">
                  <c:v>27.085000000000001</c:v>
                </c:pt>
                <c:pt idx="94">
                  <c:v>27.044</c:v>
                </c:pt>
                <c:pt idx="95">
                  <c:v>27.03</c:v>
                </c:pt>
                <c:pt idx="96">
                  <c:v>27.035000000000004</c:v>
                </c:pt>
                <c:pt idx="97">
                  <c:v>27.029999999999994</c:v>
                </c:pt>
                <c:pt idx="98">
                  <c:v>27.106999999999999</c:v>
                </c:pt>
                <c:pt idx="99">
                  <c:v>27.112000000000002</c:v>
                </c:pt>
                <c:pt idx="100">
                  <c:v>27.046000000000003</c:v>
                </c:pt>
                <c:pt idx="101">
                  <c:v>27.042999999999999</c:v>
                </c:pt>
                <c:pt idx="102">
                  <c:v>27.032</c:v>
                </c:pt>
                <c:pt idx="103">
                  <c:v>27.085000000000001</c:v>
                </c:pt>
                <c:pt idx="104">
                  <c:v>27.113</c:v>
                </c:pt>
                <c:pt idx="105">
                  <c:v>27.088000000000001</c:v>
                </c:pt>
                <c:pt idx="106">
                  <c:v>27.077999999999996</c:v>
                </c:pt>
                <c:pt idx="107">
                  <c:v>27.060000000000002</c:v>
                </c:pt>
                <c:pt idx="108">
                  <c:v>27.035999999999994</c:v>
                </c:pt>
                <c:pt idx="109">
                  <c:v>27</c:v>
                </c:pt>
                <c:pt idx="110">
                  <c:v>27.066999999999997</c:v>
                </c:pt>
                <c:pt idx="111">
                  <c:v>27.097000000000001</c:v>
                </c:pt>
                <c:pt idx="112">
                  <c:v>27.131999999999998</c:v>
                </c:pt>
                <c:pt idx="113">
                  <c:v>27.076999999999998</c:v>
                </c:pt>
                <c:pt idx="114">
                  <c:v>27.07</c:v>
                </c:pt>
                <c:pt idx="115">
                  <c:v>27.145999999999997</c:v>
                </c:pt>
                <c:pt idx="116">
                  <c:v>27.149000000000001</c:v>
                </c:pt>
                <c:pt idx="117">
                  <c:v>27.195</c:v>
                </c:pt>
                <c:pt idx="118">
                  <c:v>27.191000000000003</c:v>
                </c:pt>
                <c:pt idx="119">
                  <c:v>27.254000000000001</c:v>
                </c:pt>
                <c:pt idx="120">
                  <c:v>27.222999999999995</c:v>
                </c:pt>
                <c:pt idx="121">
                  <c:v>27.267000000000003</c:v>
                </c:pt>
                <c:pt idx="122">
                  <c:v>27.276999999999997</c:v>
                </c:pt>
                <c:pt idx="123">
                  <c:v>27.292999999999999</c:v>
                </c:pt>
                <c:pt idx="124">
                  <c:v>27.332000000000001</c:v>
                </c:pt>
                <c:pt idx="125">
                  <c:v>27.385000000000002</c:v>
                </c:pt>
                <c:pt idx="126">
                  <c:v>27.417000000000002</c:v>
                </c:pt>
                <c:pt idx="127">
                  <c:v>27.387000000000008</c:v>
                </c:pt>
                <c:pt idx="128">
                  <c:v>27.442</c:v>
                </c:pt>
                <c:pt idx="129">
                  <c:v>27.434000000000005</c:v>
                </c:pt>
                <c:pt idx="130">
                  <c:v>27.454000000000001</c:v>
                </c:pt>
                <c:pt idx="131">
                  <c:v>27.478000000000002</c:v>
                </c:pt>
                <c:pt idx="132">
                  <c:v>27.471000000000004</c:v>
                </c:pt>
                <c:pt idx="133">
                  <c:v>27.498000000000001</c:v>
                </c:pt>
                <c:pt idx="134">
                  <c:v>27.46</c:v>
                </c:pt>
                <c:pt idx="135">
                  <c:v>27.399000000000001</c:v>
                </c:pt>
                <c:pt idx="136">
                  <c:v>27.405999999999999</c:v>
                </c:pt>
                <c:pt idx="137">
                  <c:v>27.447000000000003</c:v>
                </c:pt>
                <c:pt idx="138">
                  <c:v>27.446999999999996</c:v>
                </c:pt>
                <c:pt idx="139">
                  <c:v>27.4</c:v>
                </c:pt>
                <c:pt idx="140">
                  <c:v>27.360000000000003</c:v>
                </c:pt>
                <c:pt idx="141">
                  <c:v>27.344999999999999</c:v>
                </c:pt>
                <c:pt idx="142">
                  <c:v>27.396999999999998</c:v>
                </c:pt>
                <c:pt idx="143">
                  <c:v>27.441000000000003</c:v>
                </c:pt>
                <c:pt idx="144">
                  <c:v>27.509000000000004</c:v>
                </c:pt>
                <c:pt idx="145">
                  <c:v>27.494</c:v>
                </c:pt>
                <c:pt idx="146">
                  <c:v>27.475000000000001</c:v>
                </c:pt>
                <c:pt idx="147">
                  <c:v>27.460999999999995</c:v>
                </c:pt>
                <c:pt idx="148">
                  <c:v>27.443999999999999</c:v>
                </c:pt>
                <c:pt idx="149">
                  <c:v>27.489000000000004</c:v>
                </c:pt>
                <c:pt idx="150">
                  <c:v>27.583999999999996</c:v>
                </c:pt>
                <c:pt idx="151">
                  <c:v>27.559000000000005</c:v>
                </c:pt>
                <c:pt idx="152">
                  <c:v>27.554000000000002</c:v>
                </c:pt>
                <c:pt idx="153">
                  <c:v>27.548999999999999</c:v>
                </c:pt>
                <c:pt idx="154">
                  <c:v>27.518999999999998</c:v>
                </c:pt>
                <c:pt idx="155">
                  <c:v>27.466000000000001</c:v>
                </c:pt>
                <c:pt idx="156">
                  <c:v>27.484000000000002</c:v>
                </c:pt>
                <c:pt idx="157">
                  <c:v>27.512999999999998</c:v>
                </c:pt>
                <c:pt idx="158">
                  <c:v>27.48</c:v>
                </c:pt>
                <c:pt idx="159">
                  <c:v>27.465000000000003</c:v>
                </c:pt>
                <c:pt idx="160">
                  <c:v>27.380000000000003</c:v>
                </c:pt>
                <c:pt idx="161">
                  <c:v>27.413999999999998</c:v>
                </c:pt>
                <c:pt idx="162">
                  <c:v>27.427999999999997</c:v>
                </c:pt>
                <c:pt idx="163">
                  <c:v>27.466999999999995</c:v>
                </c:pt>
                <c:pt idx="164">
                  <c:v>27.520999999999997</c:v>
                </c:pt>
                <c:pt idx="165">
                  <c:v>27.567</c:v>
                </c:pt>
                <c:pt idx="166">
                  <c:v>27.542000000000002</c:v>
                </c:pt>
                <c:pt idx="167">
                  <c:v>27.533000000000005</c:v>
                </c:pt>
                <c:pt idx="168">
                  <c:v>27.568999999999999</c:v>
                </c:pt>
                <c:pt idx="169">
                  <c:v>27.583999999999996</c:v>
                </c:pt>
                <c:pt idx="170">
                  <c:v>27.602999999999998</c:v>
                </c:pt>
                <c:pt idx="171">
                  <c:v>27.618000000000002</c:v>
                </c:pt>
                <c:pt idx="172">
                  <c:v>27.601000000000006</c:v>
                </c:pt>
                <c:pt idx="173">
                  <c:v>27.55</c:v>
                </c:pt>
                <c:pt idx="174">
                  <c:v>27.536999999999999</c:v>
                </c:pt>
                <c:pt idx="175">
                  <c:v>27.587</c:v>
                </c:pt>
                <c:pt idx="176">
                  <c:v>27.612000000000002</c:v>
                </c:pt>
                <c:pt idx="177">
                  <c:v>27.616000000000003</c:v>
                </c:pt>
                <c:pt idx="178">
                  <c:v>27.651</c:v>
                </c:pt>
                <c:pt idx="179">
                  <c:v>27.675000000000001</c:v>
                </c:pt>
                <c:pt idx="180">
                  <c:v>27.685000000000002</c:v>
                </c:pt>
                <c:pt idx="181">
                  <c:v>27.701999999999998</c:v>
                </c:pt>
                <c:pt idx="182">
                  <c:v>27.786000000000001</c:v>
                </c:pt>
                <c:pt idx="183">
                  <c:v>27.753999999999998</c:v>
                </c:pt>
                <c:pt idx="184">
                  <c:v>27.71</c:v>
                </c:pt>
                <c:pt idx="185">
                  <c:v>27.706</c:v>
                </c:pt>
                <c:pt idx="186">
                  <c:v>27.749000000000002</c:v>
                </c:pt>
                <c:pt idx="187">
                  <c:v>27.770000000000003</c:v>
                </c:pt>
                <c:pt idx="188">
                  <c:v>27.774000000000001</c:v>
                </c:pt>
                <c:pt idx="189">
                  <c:v>27.798000000000002</c:v>
                </c:pt>
                <c:pt idx="190">
                  <c:v>27.853000000000002</c:v>
                </c:pt>
                <c:pt idx="191">
                  <c:v>27.831000000000007</c:v>
                </c:pt>
                <c:pt idx="192">
                  <c:v>27.735000000000003</c:v>
                </c:pt>
                <c:pt idx="193">
                  <c:v>27.78</c:v>
                </c:pt>
                <c:pt idx="194">
                  <c:v>27.881999999999998</c:v>
                </c:pt>
                <c:pt idx="195">
                  <c:v>27.856999999999992</c:v>
                </c:pt>
                <c:pt idx="196">
                  <c:v>27.907</c:v>
                </c:pt>
                <c:pt idx="197">
                  <c:v>28.026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A-4663-B14E-DC734C53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6312"/>
        <c:axId val="466812704"/>
      </c:lineChart>
      <c:catAx>
        <c:axId val="46681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704"/>
        <c:crossesAt val="25.5"/>
        <c:auto val="1"/>
        <c:lblAlgn val="ctr"/>
        <c:lblOffset val="100"/>
        <c:noMultiLvlLbl val="0"/>
      </c:catAx>
      <c:valAx>
        <c:axId val="466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Global Weather Trends 1750-2015 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global_w!$D$1</c:f>
              <c:strCache>
                <c:ptCount val="1"/>
                <c:pt idx="0">
                  <c:v>10 years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global_w!$A$2:$A$267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global_w!$D$2:$D$267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8-4F5B-91FA-6E92D76C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4560"/>
        <c:axId val="466505216"/>
      </c:lineChart>
      <c:catAx>
        <c:axId val="4665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5216"/>
        <c:crosses val="autoZero"/>
        <c:auto val="1"/>
        <c:lblAlgn val="ctr"/>
        <c:lblOffset val="100"/>
        <c:noMultiLvlLbl val="0"/>
      </c:catAx>
      <c:valAx>
        <c:axId val="466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Compare Change</a:t>
            </a:r>
            <a:r>
              <a:rPr lang="en-US" b="1" baseline="0"/>
              <a:t> </a:t>
            </a:r>
            <a:r>
              <a:rPr lang="en-US" b="1"/>
              <a:t>Global</a:t>
            </a:r>
            <a:r>
              <a:rPr lang="en-US" b="1" baseline="0"/>
              <a:t> vs BKK Weather by Decade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compare!$G$1</c:f>
              <c:strCache>
                <c:ptCount val="1"/>
                <c:pt idx="0">
                  <c:v> Global 10 years moving avg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compare!$A$2:$A$199</c15:sqref>
                  </c15:fullRef>
                </c:ext>
              </c:extLst>
              <c:f>(compare!$A$6,compare!$A$16,compare!$A$26,compare!$A$36,compare!$A$46,compare!$A$56,compare!$A$66,compare!$A$76,compare!$A$86,compare!$A$96,compare!$A$106,compare!$A$116,compare!$A$126,compare!$A$136,compare!$A$146,compare!$A$156,compare!$A$166,compare!$A$176,compare!$A$186,compare!$A$196)</c:f>
              <c:numCache>
                <c:formatCode>General</c:formatCode>
                <c:ptCount val="20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compare!$G$2:$G$199</c15:sqref>
                  </c15:fullRef>
                </c:ext>
              </c:extLst>
              <c:f>(compare!$G$6,compare!$G$16,compare!$G$26,compare!$G$36,compare!$G$46,compare!$G$56,compare!$G$66,compare!$G$76,compare!$G$86,compare!$G$96,compare!$G$106,compare!$G$116,compare!$G$126,compare!$G$136,compare!$G$146,compare!$G$156,compare!$G$166,compare!$G$176,compare!$G$186,compare!$G$196)</c:f>
              <c:numCache>
                <c:formatCode>_(* #,##0.00_);_(* \(#,##0.00\);_(* "-"??_);_(@_)</c:formatCode>
                <c:ptCount val="20"/>
                <c:pt idx="0">
                  <c:v>7.3220000000000001</c:v>
                </c:pt>
                <c:pt idx="1">
                  <c:v>8.2739999999999991</c:v>
                </c:pt>
                <c:pt idx="2">
                  <c:v>7.6659999999999995</c:v>
                </c:pt>
                <c:pt idx="3">
                  <c:v>7.9880000000000022</c:v>
                </c:pt>
                <c:pt idx="4">
                  <c:v>8.0709999999999997</c:v>
                </c:pt>
                <c:pt idx="5">
                  <c:v>8.1290000000000013</c:v>
                </c:pt>
                <c:pt idx="6">
                  <c:v>8.2690000000000001</c:v>
                </c:pt>
                <c:pt idx="7">
                  <c:v>8.0310000000000006</c:v>
                </c:pt>
                <c:pt idx="8">
                  <c:v>8.2040000000000006</c:v>
                </c:pt>
                <c:pt idx="9">
                  <c:v>8.23</c:v>
                </c:pt>
                <c:pt idx="10">
                  <c:v>8.2949999999999982</c:v>
                </c:pt>
                <c:pt idx="11">
                  <c:v>8.5189999999999984</c:v>
                </c:pt>
                <c:pt idx="12">
                  <c:v>8.6550000000000011</c:v>
                </c:pt>
                <c:pt idx="13">
                  <c:v>8.6880000000000006</c:v>
                </c:pt>
                <c:pt idx="14">
                  <c:v>8.6419999999999995</c:v>
                </c:pt>
                <c:pt idx="15">
                  <c:v>8.6470000000000002</c:v>
                </c:pt>
                <c:pt idx="16">
                  <c:v>8.6860000000000017</c:v>
                </c:pt>
                <c:pt idx="17">
                  <c:v>8.9359999999999999</c:v>
                </c:pt>
                <c:pt idx="18">
                  <c:v>9.1529999999999987</c:v>
                </c:pt>
                <c:pt idx="19">
                  <c:v>9.543000000000001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2-44C0-8E03-8DB6ABCC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26504"/>
        <c:axId val="470626832"/>
      </c:lineChart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 BKK 10 years moving avg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compare!$A$2:$A$199</c15:sqref>
                  </c15:fullRef>
                </c:ext>
              </c:extLst>
              <c:f>(compare!$A$6,compare!$A$16,compare!$A$26,compare!$A$36,compare!$A$46,compare!$A$56,compare!$A$66,compare!$A$76,compare!$A$86,compare!$A$96,compare!$A$106,compare!$A$116,compare!$A$126,compare!$A$136,compare!$A$146,compare!$A$156,compare!$A$166,compare!$A$176,compare!$A$186,compare!$A$196)</c:f>
              <c:numCache>
                <c:formatCode>General</c:formatCode>
                <c:ptCount val="20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compare!$F$2:$F$199</c15:sqref>
                  </c15:fullRef>
                </c:ext>
              </c:extLst>
              <c:f>(compare!$F$6,compare!$F$16,compare!$F$26,compare!$F$36,compare!$F$46,compare!$F$56,compare!$F$66,compare!$F$76,compare!$F$86,compare!$F$96,compare!$F$106,compare!$F$116,compare!$F$126,compare!$F$136,compare!$F$146,compare!$F$156,compare!$F$166,compare!$F$176,compare!$F$186,compare!$F$196)</c:f>
              <c:numCache>
                <c:formatCode>_(* #,##0.00_);_(* \(#,##0.00\);_(* "-"??_);_(@_)</c:formatCode>
                <c:ptCount val="20"/>
                <c:pt idx="1">
                  <c:v>26.907499999999999</c:v>
                </c:pt>
                <c:pt idx="2">
                  <c:v>26.53</c:v>
                </c:pt>
                <c:pt idx="3">
                  <c:v>26.646000000000004</c:v>
                </c:pt>
                <c:pt idx="4">
                  <c:v>26.8</c:v>
                </c:pt>
                <c:pt idx="5">
                  <c:v>26.553999999999995</c:v>
                </c:pt>
                <c:pt idx="6">
                  <c:v>26.901999999999997</c:v>
                </c:pt>
                <c:pt idx="7">
                  <c:v>26.865000000000002</c:v>
                </c:pt>
                <c:pt idx="8">
                  <c:v>26.919</c:v>
                </c:pt>
                <c:pt idx="9">
                  <c:v>27.044</c:v>
                </c:pt>
                <c:pt idx="10">
                  <c:v>27.113</c:v>
                </c:pt>
                <c:pt idx="11">
                  <c:v>27.07</c:v>
                </c:pt>
                <c:pt idx="12">
                  <c:v>27.332000000000001</c:v>
                </c:pt>
                <c:pt idx="13">
                  <c:v>27.46</c:v>
                </c:pt>
                <c:pt idx="14">
                  <c:v>27.509000000000004</c:v>
                </c:pt>
                <c:pt idx="15">
                  <c:v>27.518999999999998</c:v>
                </c:pt>
                <c:pt idx="16">
                  <c:v>27.520999999999997</c:v>
                </c:pt>
                <c:pt idx="17">
                  <c:v>27.536999999999999</c:v>
                </c:pt>
                <c:pt idx="18">
                  <c:v>27.71</c:v>
                </c:pt>
                <c:pt idx="19">
                  <c:v>27.881999999999998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2-44C0-8E03-8DB6ABCC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08312"/>
        <c:axId val="566909952"/>
      </c:lineChart>
      <c:catAx>
        <c:axId val="47062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6832"/>
        <c:crossesAt val="0"/>
        <c:auto val="1"/>
        <c:lblAlgn val="ctr"/>
        <c:lblOffset val="100"/>
        <c:noMultiLvlLbl val="0"/>
      </c:catAx>
      <c:valAx>
        <c:axId val="4706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 Global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cap="flat">
            <a:solidFill>
              <a:schemeClr val="accent5">
                <a:lumMod val="75000"/>
              </a:schemeClr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6504"/>
        <c:crosses val="autoZero"/>
        <c:crossBetween val="between"/>
        <c:majorUnit val="2.5"/>
      </c:valAx>
      <c:valAx>
        <c:axId val="566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BKK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75000"/>
              </a:schemeClr>
            </a:solidFill>
            <a:beve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8312"/>
        <c:crosses val="max"/>
        <c:crossBetween val="between"/>
      </c:valAx>
      <c:catAx>
        <c:axId val="566908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6909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Bangkok Weather Trends 1816 -2013</a:t>
            </a:r>
            <a:r>
              <a:rPr lang="en-US" sz="1600" b="1" baseline="0"/>
              <a:t> CE</a:t>
            </a:r>
            <a:r>
              <a:rPr lang="th-TH" sz="1600" b="1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 BKK 10 years moving avg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cat>
          <c:val>
            <c:numRef>
              <c:f>compare!$F$2:$F$199</c:f>
              <c:numCache>
                <c:formatCode>_(* #,##0.00_);_(* \(#,##0.00\);_(* "-"??_);_(@_)</c:formatCode>
                <c:ptCount val="198"/>
                <c:pt idx="9">
                  <c:v>26.468888888888884</c:v>
                </c:pt>
                <c:pt idx="10">
                  <c:v>26.532499999999999</c:v>
                </c:pt>
                <c:pt idx="11">
                  <c:v>26.632857142857144</c:v>
                </c:pt>
                <c:pt idx="12">
                  <c:v>26.658333333333331</c:v>
                </c:pt>
                <c:pt idx="13">
                  <c:v>26.810000000000002</c:v>
                </c:pt>
                <c:pt idx="14">
                  <c:v>26.907499999999999</c:v>
                </c:pt>
                <c:pt idx="15">
                  <c:v>26.939999999999998</c:v>
                </c:pt>
                <c:pt idx="16">
                  <c:v>26.945</c:v>
                </c:pt>
                <c:pt idx="17">
                  <c:v>26.97</c:v>
                </c:pt>
                <c:pt idx="18">
                  <c:v>26.919999999999998</c:v>
                </c:pt>
                <c:pt idx="19">
                  <c:v>26.513333333333332</c:v>
                </c:pt>
                <c:pt idx="20">
                  <c:v>26.474999999999998</c:v>
                </c:pt>
                <c:pt idx="21">
                  <c:v>26.347999999999995</c:v>
                </c:pt>
                <c:pt idx="22">
                  <c:v>26.47</c:v>
                </c:pt>
                <c:pt idx="23">
                  <c:v>26.487142857142857</c:v>
                </c:pt>
                <c:pt idx="24">
                  <c:v>26.53</c:v>
                </c:pt>
                <c:pt idx="25">
                  <c:v>26.646666666666665</c:v>
                </c:pt>
                <c:pt idx="26">
                  <c:v>26.669999999999998</c:v>
                </c:pt>
                <c:pt idx="27">
                  <c:v>26.675999999999998</c:v>
                </c:pt>
                <c:pt idx="28">
                  <c:v>26.632999999999992</c:v>
                </c:pt>
                <c:pt idx="29">
                  <c:v>26.656999999999993</c:v>
                </c:pt>
                <c:pt idx="30">
                  <c:v>26.675999999999998</c:v>
                </c:pt>
                <c:pt idx="31">
                  <c:v>26.71</c:v>
                </c:pt>
                <c:pt idx="32">
                  <c:v>26.653999999999996</c:v>
                </c:pt>
                <c:pt idx="33">
                  <c:v>26.657</c:v>
                </c:pt>
                <c:pt idx="34">
                  <c:v>26.646000000000004</c:v>
                </c:pt>
                <c:pt idx="35">
                  <c:v>26.573</c:v>
                </c:pt>
                <c:pt idx="36">
                  <c:v>26.552</c:v>
                </c:pt>
                <c:pt idx="37">
                  <c:v>26.556999999999999</c:v>
                </c:pt>
                <c:pt idx="38">
                  <c:v>26.612000000000002</c:v>
                </c:pt>
                <c:pt idx="39">
                  <c:v>26.683</c:v>
                </c:pt>
                <c:pt idx="40">
                  <c:v>26.683999999999997</c:v>
                </c:pt>
                <c:pt idx="41">
                  <c:v>26.738</c:v>
                </c:pt>
                <c:pt idx="42">
                  <c:v>26.780999999999999</c:v>
                </c:pt>
                <c:pt idx="43">
                  <c:v>26.806999999999999</c:v>
                </c:pt>
                <c:pt idx="44">
                  <c:v>26.8</c:v>
                </c:pt>
                <c:pt idx="45">
                  <c:v>26.773999999999994</c:v>
                </c:pt>
                <c:pt idx="46">
                  <c:v>26.643999999999998</c:v>
                </c:pt>
                <c:pt idx="47">
                  <c:v>26.611000000000001</c:v>
                </c:pt>
                <c:pt idx="48">
                  <c:v>26.566000000000003</c:v>
                </c:pt>
                <c:pt idx="49">
                  <c:v>26.574999999999999</c:v>
                </c:pt>
                <c:pt idx="50">
                  <c:v>26.623000000000001</c:v>
                </c:pt>
                <c:pt idx="51">
                  <c:v>26.635000000000002</c:v>
                </c:pt>
                <c:pt idx="52">
                  <c:v>26.632000000000005</c:v>
                </c:pt>
                <c:pt idx="53">
                  <c:v>26.579000000000001</c:v>
                </c:pt>
                <c:pt idx="54">
                  <c:v>26.553999999999995</c:v>
                </c:pt>
                <c:pt idx="55">
                  <c:v>26.57</c:v>
                </c:pt>
                <c:pt idx="56">
                  <c:v>26.720999999999997</c:v>
                </c:pt>
                <c:pt idx="57">
                  <c:v>26.759000000000004</c:v>
                </c:pt>
                <c:pt idx="58">
                  <c:v>26.801000000000005</c:v>
                </c:pt>
                <c:pt idx="59">
                  <c:v>26.762</c:v>
                </c:pt>
                <c:pt idx="60">
                  <c:v>26.708000000000006</c:v>
                </c:pt>
                <c:pt idx="61">
                  <c:v>26.732999999999997</c:v>
                </c:pt>
                <c:pt idx="62">
                  <c:v>26.798999999999999</c:v>
                </c:pt>
                <c:pt idx="63">
                  <c:v>26.858999999999998</c:v>
                </c:pt>
                <c:pt idx="64">
                  <c:v>26.901999999999997</c:v>
                </c:pt>
                <c:pt idx="65">
                  <c:v>26.929999999999996</c:v>
                </c:pt>
                <c:pt idx="66">
                  <c:v>26.927</c:v>
                </c:pt>
                <c:pt idx="67">
                  <c:v>26.897999999999996</c:v>
                </c:pt>
                <c:pt idx="68">
                  <c:v>26.856999999999999</c:v>
                </c:pt>
                <c:pt idx="69">
                  <c:v>26.9</c:v>
                </c:pt>
                <c:pt idx="70">
                  <c:v>26.937000000000001</c:v>
                </c:pt>
                <c:pt idx="71">
                  <c:v>26.889999999999997</c:v>
                </c:pt>
                <c:pt idx="72">
                  <c:v>26.844000000000001</c:v>
                </c:pt>
                <c:pt idx="73">
                  <c:v>26.870000000000005</c:v>
                </c:pt>
                <c:pt idx="74">
                  <c:v>26.865000000000002</c:v>
                </c:pt>
                <c:pt idx="75">
                  <c:v>26.875</c:v>
                </c:pt>
                <c:pt idx="76">
                  <c:v>26.849</c:v>
                </c:pt>
                <c:pt idx="77">
                  <c:v>26.816000000000003</c:v>
                </c:pt>
                <c:pt idx="78">
                  <c:v>26.834000000000003</c:v>
                </c:pt>
                <c:pt idx="79">
                  <c:v>26.842000000000002</c:v>
                </c:pt>
                <c:pt idx="80">
                  <c:v>26.870000000000005</c:v>
                </c:pt>
                <c:pt idx="81">
                  <c:v>26.927000000000003</c:v>
                </c:pt>
                <c:pt idx="82">
                  <c:v>26.898000000000003</c:v>
                </c:pt>
                <c:pt idx="83">
                  <c:v>26.861000000000001</c:v>
                </c:pt>
                <c:pt idx="84">
                  <c:v>26.919</c:v>
                </c:pt>
                <c:pt idx="85">
                  <c:v>26.934000000000005</c:v>
                </c:pt>
                <c:pt idx="86">
                  <c:v>26.994</c:v>
                </c:pt>
                <c:pt idx="87">
                  <c:v>27.070999999999998</c:v>
                </c:pt>
                <c:pt idx="88">
                  <c:v>27.054000000000002</c:v>
                </c:pt>
                <c:pt idx="89">
                  <c:v>27.071000000000005</c:v>
                </c:pt>
                <c:pt idx="90">
                  <c:v>27.103999999999996</c:v>
                </c:pt>
                <c:pt idx="91">
                  <c:v>27.064999999999998</c:v>
                </c:pt>
                <c:pt idx="92">
                  <c:v>27.070999999999998</c:v>
                </c:pt>
                <c:pt idx="93">
                  <c:v>27.085000000000001</c:v>
                </c:pt>
                <c:pt idx="94">
                  <c:v>27.044</c:v>
                </c:pt>
                <c:pt idx="95">
                  <c:v>27.03</c:v>
                </c:pt>
                <c:pt idx="96">
                  <c:v>27.035000000000004</c:v>
                </c:pt>
                <c:pt idx="97">
                  <c:v>27.029999999999994</c:v>
                </c:pt>
                <c:pt idx="98">
                  <c:v>27.106999999999999</c:v>
                </c:pt>
                <c:pt idx="99">
                  <c:v>27.112000000000002</c:v>
                </c:pt>
                <c:pt idx="100">
                  <c:v>27.046000000000003</c:v>
                </c:pt>
                <c:pt idx="101">
                  <c:v>27.042999999999999</c:v>
                </c:pt>
                <c:pt idx="102">
                  <c:v>27.032</c:v>
                </c:pt>
                <c:pt idx="103">
                  <c:v>27.085000000000001</c:v>
                </c:pt>
                <c:pt idx="104">
                  <c:v>27.113</c:v>
                </c:pt>
                <c:pt idx="105">
                  <c:v>27.088000000000001</c:v>
                </c:pt>
                <c:pt idx="106">
                  <c:v>27.077999999999996</c:v>
                </c:pt>
                <c:pt idx="107">
                  <c:v>27.060000000000002</c:v>
                </c:pt>
                <c:pt idx="108">
                  <c:v>27.035999999999994</c:v>
                </c:pt>
                <c:pt idx="109">
                  <c:v>27</c:v>
                </c:pt>
                <c:pt idx="110">
                  <c:v>27.066999999999997</c:v>
                </c:pt>
                <c:pt idx="111">
                  <c:v>27.097000000000001</c:v>
                </c:pt>
                <c:pt idx="112">
                  <c:v>27.131999999999998</c:v>
                </c:pt>
                <c:pt idx="113">
                  <c:v>27.076999999999998</c:v>
                </c:pt>
                <c:pt idx="114">
                  <c:v>27.07</c:v>
                </c:pt>
                <c:pt idx="115">
                  <c:v>27.145999999999997</c:v>
                </c:pt>
                <c:pt idx="116">
                  <c:v>27.149000000000001</c:v>
                </c:pt>
                <c:pt idx="117">
                  <c:v>27.195</c:v>
                </c:pt>
                <c:pt idx="118">
                  <c:v>27.191000000000003</c:v>
                </c:pt>
                <c:pt idx="119">
                  <c:v>27.254000000000001</c:v>
                </c:pt>
                <c:pt idx="120">
                  <c:v>27.222999999999995</c:v>
                </c:pt>
                <c:pt idx="121">
                  <c:v>27.267000000000003</c:v>
                </c:pt>
                <c:pt idx="122">
                  <c:v>27.276999999999997</c:v>
                </c:pt>
                <c:pt idx="123">
                  <c:v>27.292999999999999</c:v>
                </c:pt>
                <c:pt idx="124">
                  <c:v>27.332000000000001</c:v>
                </c:pt>
                <c:pt idx="125">
                  <c:v>27.385000000000002</c:v>
                </c:pt>
                <c:pt idx="126">
                  <c:v>27.417000000000002</c:v>
                </c:pt>
                <c:pt idx="127">
                  <c:v>27.387000000000008</c:v>
                </c:pt>
                <c:pt idx="128">
                  <c:v>27.442</c:v>
                </c:pt>
                <c:pt idx="129">
                  <c:v>27.434000000000005</c:v>
                </c:pt>
                <c:pt idx="130">
                  <c:v>27.454000000000001</c:v>
                </c:pt>
                <c:pt idx="131">
                  <c:v>27.478000000000002</c:v>
                </c:pt>
                <c:pt idx="132">
                  <c:v>27.471000000000004</c:v>
                </c:pt>
                <c:pt idx="133">
                  <c:v>27.498000000000001</c:v>
                </c:pt>
                <c:pt idx="134">
                  <c:v>27.46</c:v>
                </c:pt>
                <c:pt idx="135">
                  <c:v>27.399000000000001</c:v>
                </c:pt>
                <c:pt idx="136">
                  <c:v>27.405999999999999</c:v>
                </c:pt>
                <c:pt idx="137">
                  <c:v>27.447000000000003</c:v>
                </c:pt>
                <c:pt idx="138">
                  <c:v>27.446999999999996</c:v>
                </c:pt>
                <c:pt idx="139">
                  <c:v>27.4</c:v>
                </c:pt>
                <c:pt idx="140">
                  <c:v>27.360000000000003</c:v>
                </c:pt>
                <c:pt idx="141">
                  <c:v>27.344999999999999</c:v>
                </c:pt>
                <c:pt idx="142">
                  <c:v>27.396999999999998</c:v>
                </c:pt>
                <c:pt idx="143">
                  <c:v>27.441000000000003</c:v>
                </c:pt>
                <c:pt idx="144">
                  <c:v>27.509000000000004</c:v>
                </c:pt>
                <c:pt idx="145">
                  <c:v>27.494</c:v>
                </c:pt>
                <c:pt idx="146">
                  <c:v>27.475000000000001</c:v>
                </c:pt>
                <c:pt idx="147">
                  <c:v>27.460999999999995</c:v>
                </c:pt>
                <c:pt idx="148">
                  <c:v>27.443999999999999</c:v>
                </c:pt>
                <c:pt idx="149">
                  <c:v>27.489000000000004</c:v>
                </c:pt>
                <c:pt idx="150">
                  <c:v>27.583999999999996</c:v>
                </c:pt>
                <c:pt idx="151">
                  <c:v>27.559000000000005</c:v>
                </c:pt>
                <c:pt idx="152">
                  <c:v>27.554000000000002</c:v>
                </c:pt>
                <c:pt idx="153">
                  <c:v>27.548999999999999</c:v>
                </c:pt>
                <c:pt idx="154">
                  <c:v>27.518999999999998</c:v>
                </c:pt>
                <c:pt idx="155">
                  <c:v>27.466000000000001</c:v>
                </c:pt>
                <c:pt idx="156">
                  <c:v>27.484000000000002</c:v>
                </c:pt>
                <c:pt idx="157">
                  <c:v>27.512999999999998</c:v>
                </c:pt>
                <c:pt idx="158">
                  <c:v>27.48</c:v>
                </c:pt>
                <c:pt idx="159">
                  <c:v>27.465000000000003</c:v>
                </c:pt>
                <c:pt idx="160">
                  <c:v>27.380000000000003</c:v>
                </c:pt>
                <c:pt idx="161">
                  <c:v>27.413999999999998</c:v>
                </c:pt>
                <c:pt idx="162">
                  <c:v>27.427999999999997</c:v>
                </c:pt>
                <c:pt idx="163">
                  <c:v>27.466999999999995</c:v>
                </c:pt>
                <c:pt idx="164">
                  <c:v>27.520999999999997</c:v>
                </c:pt>
                <c:pt idx="165">
                  <c:v>27.567</c:v>
                </c:pt>
                <c:pt idx="166">
                  <c:v>27.542000000000002</c:v>
                </c:pt>
                <c:pt idx="167">
                  <c:v>27.533000000000005</c:v>
                </c:pt>
                <c:pt idx="168">
                  <c:v>27.568999999999999</c:v>
                </c:pt>
                <c:pt idx="169">
                  <c:v>27.583999999999996</c:v>
                </c:pt>
                <c:pt idx="170">
                  <c:v>27.602999999999998</c:v>
                </c:pt>
                <c:pt idx="171">
                  <c:v>27.618000000000002</c:v>
                </c:pt>
                <c:pt idx="172">
                  <c:v>27.601000000000006</c:v>
                </c:pt>
                <c:pt idx="173">
                  <c:v>27.55</c:v>
                </c:pt>
                <c:pt idx="174">
                  <c:v>27.536999999999999</c:v>
                </c:pt>
                <c:pt idx="175">
                  <c:v>27.587</c:v>
                </c:pt>
                <c:pt idx="176">
                  <c:v>27.612000000000002</c:v>
                </c:pt>
                <c:pt idx="177">
                  <c:v>27.616000000000003</c:v>
                </c:pt>
                <c:pt idx="178">
                  <c:v>27.651</c:v>
                </c:pt>
                <c:pt idx="179">
                  <c:v>27.675000000000001</c:v>
                </c:pt>
                <c:pt idx="180">
                  <c:v>27.685000000000002</c:v>
                </c:pt>
                <c:pt idx="181">
                  <c:v>27.701999999999998</c:v>
                </c:pt>
                <c:pt idx="182">
                  <c:v>27.786000000000001</c:v>
                </c:pt>
                <c:pt idx="183">
                  <c:v>27.753999999999998</c:v>
                </c:pt>
                <c:pt idx="184">
                  <c:v>27.71</c:v>
                </c:pt>
                <c:pt idx="185">
                  <c:v>27.706</c:v>
                </c:pt>
                <c:pt idx="186">
                  <c:v>27.749000000000002</c:v>
                </c:pt>
                <c:pt idx="187">
                  <c:v>27.770000000000003</c:v>
                </c:pt>
                <c:pt idx="188">
                  <c:v>27.774000000000001</c:v>
                </c:pt>
                <c:pt idx="189">
                  <c:v>27.798000000000002</c:v>
                </c:pt>
                <c:pt idx="190">
                  <c:v>27.853000000000002</c:v>
                </c:pt>
                <c:pt idx="191">
                  <c:v>27.831000000000007</c:v>
                </c:pt>
                <c:pt idx="192">
                  <c:v>27.735000000000003</c:v>
                </c:pt>
                <c:pt idx="193">
                  <c:v>27.78</c:v>
                </c:pt>
                <c:pt idx="194">
                  <c:v>27.881999999999998</c:v>
                </c:pt>
                <c:pt idx="195">
                  <c:v>27.856999999999992</c:v>
                </c:pt>
                <c:pt idx="196">
                  <c:v>27.907</c:v>
                </c:pt>
                <c:pt idx="197">
                  <c:v>28.026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C-41F3-9D34-1FEDDF05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6312"/>
        <c:axId val="466812704"/>
      </c:lineChart>
      <c:catAx>
        <c:axId val="46681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704"/>
        <c:crossesAt val="25.5"/>
        <c:auto val="1"/>
        <c:lblAlgn val="ctr"/>
        <c:lblOffset val="100"/>
        <c:noMultiLvlLbl val="0"/>
      </c:catAx>
      <c:valAx>
        <c:axId val="466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Global Weather Trends 1750-2015 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global_w!$D$1</c:f>
              <c:strCache>
                <c:ptCount val="1"/>
                <c:pt idx="0">
                  <c:v>10 years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global_w!$A$2:$A$267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global_w!$D$2:$D$267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9EC-B7A6-E5AABFA1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4560"/>
        <c:axId val="466505216"/>
      </c:lineChart>
      <c:catAx>
        <c:axId val="4665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5216"/>
        <c:crosses val="autoZero"/>
        <c:auto val="1"/>
        <c:lblAlgn val="ctr"/>
        <c:lblOffset val="100"/>
        <c:noMultiLvlLbl val="0"/>
      </c:catAx>
      <c:valAx>
        <c:axId val="466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Compare Change</a:t>
            </a:r>
            <a:r>
              <a:rPr lang="en-US" b="1" baseline="0"/>
              <a:t> </a:t>
            </a:r>
            <a:r>
              <a:rPr lang="en-US" b="1"/>
              <a:t>Global</a:t>
            </a:r>
            <a:r>
              <a:rPr lang="en-US" b="1" baseline="0"/>
              <a:t> vs BKK Weather by Decade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compare!$G$1</c:f>
              <c:strCache>
                <c:ptCount val="1"/>
                <c:pt idx="0">
                  <c:v> Global 10 years moving avg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compare!$A$2:$A$199</c15:sqref>
                  </c15:fullRef>
                </c:ext>
              </c:extLst>
              <c:f>(compare!$A$6,compare!$A$16,compare!$A$26,compare!$A$36,compare!$A$46,compare!$A$56,compare!$A$66,compare!$A$76,compare!$A$86,compare!$A$96,compare!$A$106,compare!$A$116,compare!$A$126,compare!$A$136,compare!$A$146,compare!$A$156,compare!$A$166,compare!$A$176,compare!$A$186,compare!$A$196)</c:f>
              <c:numCache>
                <c:formatCode>General</c:formatCode>
                <c:ptCount val="20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compare!$G$2:$G$199</c15:sqref>
                  </c15:fullRef>
                </c:ext>
              </c:extLst>
              <c:f>(compare!$G$6,compare!$G$16,compare!$G$26,compare!$G$36,compare!$G$46,compare!$G$56,compare!$G$66,compare!$G$76,compare!$G$86,compare!$G$96,compare!$G$106,compare!$G$116,compare!$G$126,compare!$G$136,compare!$G$146,compare!$G$156,compare!$G$166,compare!$G$176,compare!$G$186,compare!$G$196)</c:f>
              <c:numCache>
                <c:formatCode>_(* #,##0.00_);_(* \(#,##0.00\);_(* "-"??_);_(@_)</c:formatCode>
                <c:ptCount val="20"/>
                <c:pt idx="0">
                  <c:v>7.3220000000000001</c:v>
                </c:pt>
                <c:pt idx="1">
                  <c:v>8.2739999999999991</c:v>
                </c:pt>
                <c:pt idx="2">
                  <c:v>7.6659999999999995</c:v>
                </c:pt>
                <c:pt idx="3">
                  <c:v>7.9880000000000022</c:v>
                </c:pt>
                <c:pt idx="4">
                  <c:v>8.0709999999999997</c:v>
                </c:pt>
                <c:pt idx="5">
                  <c:v>8.1290000000000013</c:v>
                </c:pt>
                <c:pt idx="6">
                  <c:v>8.2690000000000001</c:v>
                </c:pt>
                <c:pt idx="7">
                  <c:v>8.0310000000000006</c:v>
                </c:pt>
                <c:pt idx="8">
                  <c:v>8.2040000000000006</c:v>
                </c:pt>
                <c:pt idx="9">
                  <c:v>8.23</c:v>
                </c:pt>
                <c:pt idx="10">
                  <c:v>8.2949999999999982</c:v>
                </c:pt>
                <c:pt idx="11">
                  <c:v>8.5189999999999984</c:v>
                </c:pt>
                <c:pt idx="12">
                  <c:v>8.6550000000000011</c:v>
                </c:pt>
                <c:pt idx="13">
                  <c:v>8.6880000000000006</c:v>
                </c:pt>
                <c:pt idx="14">
                  <c:v>8.6419999999999995</c:v>
                </c:pt>
                <c:pt idx="15">
                  <c:v>8.6470000000000002</c:v>
                </c:pt>
                <c:pt idx="16">
                  <c:v>8.6860000000000017</c:v>
                </c:pt>
                <c:pt idx="17">
                  <c:v>8.9359999999999999</c:v>
                </c:pt>
                <c:pt idx="18">
                  <c:v>9.1529999999999987</c:v>
                </c:pt>
                <c:pt idx="19">
                  <c:v>9.543000000000001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5-4422-B819-4624EB14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26504"/>
        <c:axId val="470626832"/>
      </c:lineChart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 BKK 10 years moving avg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compare!$A$2:$A$199</c15:sqref>
                  </c15:fullRef>
                </c:ext>
              </c:extLst>
              <c:f>(compare!$A$6,compare!$A$16,compare!$A$26,compare!$A$36,compare!$A$46,compare!$A$56,compare!$A$66,compare!$A$76,compare!$A$86,compare!$A$96,compare!$A$106,compare!$A$116,compare!$A$126,compare!$A$136,compare!$A$146,compare!$A$156,compare!$A$166,compare!$A$176,compare!$A$186,compare!$A$196)</c:f>
              <c:numCache>
                <c:formatCode>General</c:formatCode>
                <c:ptCount val="20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compare!$F$2:$F$199</c15:sqref>
                  </c15:fullRef>
                </c:ext>
              </c:extLst>
              <c:f>(compare!$F$6,compare!$F$16,compare!$F$26,compare!$F$36,compare!$F$46,compare!$F$56,compare!$F$66,compare!$F$76,compare!$F$86,compare!$F$96,compare!$F$106,compare!$F$116,compare!$F$126,compare!$F$136,compare!$F$146,compare!$F$156,compare!$F$166,compare!$F$176,compare!$F$186,compare!$F$196)</c:f>
              <c:numCache>
                <c:formatCode>_(* #,##0.00_);_(* \(#,##0.00\);_(* "-"??_);_(@_)</c:formatCode>
                <c:ptCount val="20"/>
                <c:pt idx="1">
                  <c:v>26.907499999999999</c:v>
                </c:pt>
                <c:pt idx="2">
                  <c:v>26.53</c:v>
                </c:pt>
                <c:pt idx="3">
                  <c:v>26.646000000000004</c:v>
                </c:pt>
                <c:pt idx="4">
                  <c:v>26.8</c:v>
                </c:pt>
                <c:pt idx="5">
                  <c:v>26.553999999999995</c:v>
                </c:pt>
                <c:pt idx="6">
                  <c:v>26.901999999999997</c:v>
                </c:pt>
                <c:pt idx="7">
                  <c:v>26.865000000000002</c:v>
                </c:pt>
                <c:pt idx="8">
                  <c:v>26.919</c:v>
                </c:pt>
                <c:pt idx="9">
                  <c:v>27.044</c:v>
                </c:pt>
                <c:pt idx="10">
                  <c:v>27.113</c:v>
                </c:pt>
                <c:pt idx="11">
                  <c:v>27.07</c:v>
                </c:pt>
                <c:pt idx="12">
                  <c:v>27.332000000000001</c:v>
                </c:pt>
                <c:pt idx="13">
                  <c:v>27.46</c:v>
                </c:pt>
                <c:pt idx="14">
                  <c:v>27.509000000000004</c:v>
                </c:pt>
                <c:pt idx="15">
                  <c:v>27.518999999999998</c:v>
                </c:pt>
                <c:pt idx="16">
                  <c:v>27.520999999999997</c:v>
                </c:pt>
                <c:pt idx="17">
                  <c:v>27.536999999999999</c:v>
                </c:pt>
                <c:pt idx="18">
                  <c:v>27.71</c:v>
                </c:pt>
                <c:pt idx="19">
                  <c:v>27.881999999999998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5-4422-B819-4624EB14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08312"/>
        <c:axId val="566909952"/>
      </c:lineChart>
      <c:catAx>
        <c:axId val="47062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6832"/>
        <c:crossesAt val="0"/>
        <c:auto val="1"/>
        <c:lblAlgn val="ctr"/>
        <c:lblOffset val="100"/>
        <c:noMultiLvlLbl val="0"/>
      </c:catAx>
      <c:valAx>
        <c:axId val="4706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 Global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cap="flat">
            <a:solidFill>
              <a:schemeClr val="accent5">
                <a:lumMod val="75000"/>
              </a:schemeClr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6504"/>
        <c:crosses val="autoZero"/>
        <c:crossBetween val="between"/>
        <c:majorUnit val="2.5"/>
      </c:valAx>
      <c:valAx>
        <c:axId val="566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 BKK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75000"/>
              </a:schemeClr>
            </a:solidFill>
            <a:beve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8312"/>
        <c:crosses val="max"/>
        <c:crossBetween val="between"/>
      </c:valAx>
      <c:catAx>
        <c:axId val="566908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690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emf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0</xdr:row>
      <xdr:rowOff>168275</xdr:rowOff>
    </xdr:from>
    <xdr:to>
      <xdr:col>13</xdr:col>
      <xdr:colOff>301625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3F983-F463-4EDD-93B5-74D42D060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16</xdr:row>
      <xdr:rowOff>15875</xdr:rowOff>
    </xdr:from>
    <xdr:to>
      <xdr:col>13</xdr:col>
      <xdr:colOff>301625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DDEE8-9341-4C4F-B52D-D6981A007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1203325</xdr:colOff>
      <xdr:row>4</xdr:row>
      <xdr:rowOff>73025</xdr:rowOff>
    </xdr:from>
    <xdr:to>
      <xdr:col>11</xdr:col>
      <xdr:colOff>269875</xdr:colOff>
      <xdr:row>19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EF07D-DBE1-45E2-BFA3-EBCBFB1B4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73024</xdr:colOff>
      <xdr:row>31</xdr:row>
      <xdr:rowOff>180974</xdr:rowOff>
    </xdr:from>
    <xdr:to>
      <xdr:col>16</xdr:col>
      <xdr:colOff>222250</xdr:colOff>
      <xdr:row>50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5735B-7383-44AD-81F5-5D6DC0AD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50</xdr:row>
      <xdr:rowOff>165100</xdr:rowOff>
    </xdr:from>
    <xdr:to>
      <xdr:col>16</xdr:col>
      <xdr:colOff>285750</xdr:colOff>
      <xdr:row>67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2AD8C-9F86-41DB-808F-6D77DBD0D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187324</xdr:colOff>
      <xdr:row>73</xdr:row>
      <xdr:rowOff>168274</xdr:rowOff>
    </xdr:from>
    <xdr:to>
      <xdr:col>18</xdr:col>
      <xdr:colOff>488949</xdr:colOff>
      <xdr:row>103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9AC9B2-A6FE-4809-8522-4F47485F2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19050</xdr:colOff>
      <xdr:row>18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4D44A3-1621-4514-956F-0E167561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168276</xdr:rowOff>
    </xdr:from>
    <xdr:to>
      <xdr:col>10</xdr:col>
      <xdr:colOff>19050</xdr:colOff>
      <xdr:row>35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45FBA-9943-41CD-AE7C-3EFA8078B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37</xdr:row>
      <xdr:rowOff>6350</xdr:rowOff>
    </xdr:from>
    <xdr:to>
      <xdr:col>11</xdr:col>
      <xdr:colOff>19050</xdr:colOff>
      <xdr:row>67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9705C7-A84C-4C3F-9AB7-4C56B83DC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374650</xdr:colOff>
      <xdr:row>11</xdr:row>
      <xdr:rowOff>165100</xdr:rowOff>
    </xdr:from>
    <xdr:to>
      <xdr:col>1</xdr:col>
      <xdr:colOff>4921250</xdr:colOff>
      <xdr:row>31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CFB1A2-605C-4B4C-A931-BCD82CF26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2241550"/>
          <a:ext cx="4546600" cy="368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165100</xdr:rowOff>
    </xdr:from>
    <xdr:to>
      <xdr:col>2</xdr:col>
      <xdr:colOff>565150</xdr:colOff>
      <xdr:row>50</xdr:row>
      <xdr:rowOff>174624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7EE2F8-DE59-4694-8205-B57BFC5F4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</xdr:col>
      <xdr:colOff>555626</xdr:colOff>
      <xdr:row>71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257CE4-C0DE-4744-8A87-2702359A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73</xdr:row>
      <xdr:rowOff>0</xdr:rowOff>
    </xdr:from>
    <xdr:to>
      <xdr:col>3</xdr:col>
      <xdr:colOff>352426</xdr:colOff>
      <xdr:row>103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F9F885-7DF9-434E-B7C6-ED2E38BC5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0"/>
  <sheetViews>
    <sheetView topLeftCell="A254" workbookViewId="0">
      <selection activeCell="B18" sqref="B18:B267"/>
    </sheetView>
  </sheetViews>
  <sheetFormatPr defaultRowHeight="14.5" x14ac:dyDescent="0.35"/>
  <cols>
    <col min="3" max="3" width="16.6328125" bestFit="1" customWidth="1"/>
    <col min="4" max="4" width="17.7265625" bestFit="1" customWidth="1"/>
  </cols>
  <sheetData>
    <row r="1" spans="1:4" x14ac:dyDescent="0.35">
      <c r="A1" t="s">
        <v>0</v>
      </c>
      <c r="B1" t="s">
        <v>3</v>
      </c>
      <c r="C1" t="s">
        <v>6</v>
      </c>
      <c r="D1" t="s">
        <v>7</v>
      </c>
    </row>
    <row r="2" spans="1:4" x14ac:dyDescent="0.35">
      <c r="A2">
        <v>1750</v>
      </c>
      <c r="B2">
        <v>8.7200000000000006</v>
      </c>
    </row>
    <row r="3" spans="1:4" x14ac:dyDescent="0.35">
      <c r="A3">
        <v>1751</v>
      </c>
      <c r="B3">
        <v>7.98</v>
      </c>
    </row>
    <row r="4" spans="1:4" x14ac:dyDescent="0.35">
      <c r="A4">
        <v>1752</v>
      </c>
      <c r="B4">
        <v>5.78</v>
      </c>
    </row>
    <row r="5" spans="1:4" x14ac:dyDescent="0.35">
      <c r="A5">
        <v>1753</v>
      </c>
      <c r="B5">
        <v>8.39</v>
      </c>
    </row>
    <row r="6" spans="1:4" x14ac:dyDescent="0.35">
      <c r="A6">
        <v>1754</v>
      </c>
      <c r="B6">
        <v>8.4700000000000006</v>
      </c>
      <c r="C6">
        <f>AVERAGE(B2:B6)</f>
        <v>7.8680000000000003</v>
      </c>
    </row>
    <row r="7" spans="1:4" x14ac:dyDescent="0.35">
      <c r="A7">
        <v>1755</v>
      </c>
      <c r="B7">
        <v>8.36</v>
      </c>
      <c r="C7">
        <f>AVERAGE(B3:B7)</f>
        <v>7.7960000000000012</v>
      </c>
    </row>
    <row r="8" spans="1:4" x14ac:dyDescent="0.35">
      <c r="A8">
        <v>1756</v>
      </c>
      <c r="B8">
        <v>8.85</v>
      </c>
      <c r="C8">
        <f>AVERAGE(B4:B8)</f>
        <v>7.9700000000000006</v>
      </c>
    </row>
    <row r="9" spans="1:4" x14ac:dyDescent="0.35">
      <c r="A9">
        <v>1757</v>
      </c>
      <c r="B9">
        <v>9.02</v>
      </c>
      <c r="C9">
        <f t="shared" ref="C9:C70" si="0">AVERAGE(B5:B9)</f>
        <v>8.6180000000000003</v>
      </c>
    </row>
    <row r="10" spans="1:4" x14ac:dyDescent="0.35">
      <c r="A10">
        <v>1758</v>
      </c>
      <c r="B10">
        <v>6.74</v>
      </c>
      <c r="C10">
        <f t="shared" si="0"/>
        <v>8.2880000000000003</v>
      </c>
    </row>
    <row r="11" spans="1:4" x14ac:dyDescent="0.35">
      <c r="A11">
        <v>1759</v>
      </c>
      <c r="B11">
        <v>7.99</v>
      </c>
      <c r="C11">
        <f t="shared" si="0"/>
        <v>8.1920000000000002</v>
      </c>
      <c r="D11">
        <f>AVERAGE(B2:B11)</f>
        <v>8.0299999999999994</v>
      </c>
    </row>
    <row r="12" spans="1:4" x14ac:dyDescent="0.35">
      <c r="A12">
        <v>1760</v>
      </c>
      <c r="B12">
        <v>7.19</v>
      </c>
      <c r="C12">
        <f t="shared" si="0"/>
        <v>7.9580000000000002</v>
      </c>
      <c r="D12">
        <f t="shared" ref="D12:D75" si="1">AVERAGE(B3:B12)</f>
        <v>7.8770000000000007</v>
      </c>
    </row>
    <row r="13" spans="1:4" x14ac:dyDescent="0.35">
      <c r="A13">
        <v>1761</v>
      </c>
      <c r="B13">
        <v>8.77</v>
      </c>
      <c r="C13">
        <f t="shared" si="0"/>
        <v>7.9420000000000002</v>
      </c>
      <c r="D13">
        <f t="shared" si="1"/>
        <v>7.9560000000000004</v>
      </c>
    </row>
    <row r="14" spans="1:4" x14ac:dyDescent="0.35">
      <c r="A14">
        <v>1762</v>
      </c>
      <c r="B14">
        <v>8.61</v>
      </c>
      <c r="C14">
        <f t="shared" si="0"/>
        <v>7.8599999999999994</v>
      </c>
      <c r="D14">
        <f t="shared" si="1"/>
        <v>8.2390000000000008</v>
      </c>
    </row>
    <row r="15" spans="1:4" x14ac:dyDescent="0.35">
      <c r="A15">
        <v>1763</v>
      </c>
      <c r="B15">
        <v>7.5</v>
      </c>
      <c r="C15">
        <f t="shared" si="0"/>
        <v>8.0120000000000005</v>
      </c>
      <c r="D15">
        <f t="shared" si="1"/>
        <v>8.15</v>
      </c>
    </row>
    <row r="16" spans="1:4" x14ac:dyDescent="0.35">
      <c r="A16">
        <v>1764</v>
      </c>
      <c r="B16">
        <v>8.4</v>
      </c>
      <c r="C16">
        <f t="shared" si="0"/>
        <v>8.0939999999999994</v>
      </c>
      <c r="D16">
        <f t="shared" si="1"/>
        <v>8.1430000000000007</v>
      </c>
    </row>
    <row r="17" spans="1:4" x14ac:dyDescent="0.35">
      <c r="A17">
        <v>1765</v>
      </c>
      <c r="B17">
        <v>8.25</v>
      </c>
      <c r="C17">
        <f t="shared" si="0"/>
        <v>8.3060000000000009</v>
      </c>
      <c r="D17">
        <f t="shared" si="1"/>
        <v>8.1320000000000014</v>
      </c>
    </row>
    <row r="18" spans="1:4" x14ac:dyDescent="0.35">
      <c r="A18">
        <v>1766</v>
      </c>
      <c r="B18">
        <v>8.41</v>
      </c>
      <c r="C18">
        <f t="shared" si="0"/>
        <v>8.234</v>
      </c>
      <c r="D18">
        <f t="shared" si="1"/>
        <v>8.0879999999999992</v>
      </c>
    </row>
    <row r="19" spans="1:4" x14ac:dyDescent="0.35">
      <c r="A19">
        <v>1767</v>
      </c>
      <c r="B19">
        <v>8.2200000000000006</v>
      </c>
      <c r="C19">
        <f t="shared" si="0"/>
        <v>8.1560000000000006</v>
      </c>
      <c r="D19">
        <f t="shared" si="1"/>
        <v>8.0079999999999991</v>
      </c>
    </row>
    <row r="20" spans="1:4" x14ac:dyDescent="0.35">
      <c r="A20">
        <v>1768</v>
      </c>
      <c r="B20">
        <v>6.78</v>
      </c>
      <c r="C20">
        <f t="shared" si="0"/>
        <v>8.0120000000000005</v>
      </c>
      <c r="D20">
        <f t="shared" si="1"/>
        <v>8.0120000000000005</v>
      </c>
    </row>
    <row r="21" spans="1:4" x14ac:dyDescent="0.35">
      <c r="A21">
        <v>1769</v>
      </c>
      <c r="B21">
        <v>7.69</v>
      </c>
      <c r="C21">
        <f t="shared" si="0"/>
        <v>7.87</v>
      </c>
      <c r="D21">
        <f t="shared" si="1"/>
        <v>7.9819999999999993</v>
      </c>
    </row>
    <row r="22" spans="1:4" x14ac:dyDescent="0.35">
      <c r="A22">
        <v>1770</v>
      </c>
      <c r="B22">
        <v>7.69</v>
      </c>
      <c r="C22">
        <f t="shared" si="0"/>
        <v>7.7580000000000009</v>
      </c>
      <c r="D22">
        <f t="shared" si="1"/>
        <v>8.032</v>
      </c>
    </row>
    <row r="23" spans="1:4" x14ac:dyDescent="0.35">
      <c r="A23">
        <v>1771</v>
      </c>
      <c r="B23">
        <v>7.85</v>
      </c>
      <c r="C23">
        <f t="shared" si="0"/>
        <v>7.6460000000000008</v>
      </c>
      <c r="D23">
        <f t="shared" si="1"/>
        <v>7.9399999999999995</v>
      </c>
    </row>
    <row r="24" spans="1:4" x14ac:dyDescent="0.35">
      <c r="A24">
        <v>1772</v>
      </c>
      <c r="B24">
        <v>8.19</v>
      </c>
      <c r="C24">
        <f t="shared" si="0"/>
        <v>7.6399999999999988</v>
      </c>
      <c r="D24">
        <f t="shared" si="1"/>
        <v>7.8979999999999988</v>
      </c>
    </row>
    <row r="25" spans="1:4" x14ac:dyDescent="0.35">
      <c r="A25">
        <v>1773</v>
      </c>
      <c r="B25">
        <v>8.2200000000000006</v>
      </c>
      <c r="C25">
        <f t="shared" si="0"/>
        <v>7.9279999999999999</v>
      </c>
      <c r="D25">
        <f t="shared" si="1"/>
        <v>7.9700000000000006</v>
      </c>
    </row>
    <row r="26" spans="1:4" x14ac:dyDescent="0.35">
      <c r="A26">
        <v>1774</v>
      </c>
      <c r="B26">
        <v>8.77</v>
      </c>
      <c r="C26">
        <f t="shared" si="0"/>
        <v>8.1440000000000001</v>
      </c>
      <c r="D26">
        <f t="shared" si="1"/>
        <v>8.0069999999999997</v>
      </c>
    </row>
    <row r="27" spans="1:4" x14ac:dyDescent="0.35">
      <c r="A27">
        <v>1775</v>
      </c>
      <c r="B27">
        <v>9.18</v>
      </c>
      <c r="C27">
        <f t="shared" si="0"/>
        <v>8.4420000000000002</v>
      </c>
      <c r="D27">
        <f t="shared" si="1"/>
        <v>8.1</v>
      </c>
    </row>
    <row r="28" spans="1:4" x14ac:dyDescent="0.35">
      <c r="A28">
        <v>1776</v>
      </c>
      <c r="B28">
        <v>8.3000000000000007</v>
      </c>
      <c r="C28">
        <f t="shared" si="0"/>
        <v>8.532</v>
      </c>
      <c r="D28">
        <f t="shared" si="1"/>
        <v>8.0890000000000004</v>
      </c>
    </row>
    <row r="29" spans="1:4" x14ac:dyDescent="0.35">
      <c r="A29">
        <v>1777</v>
      </c>
      <c r="B29">
        <v>8.26</v>
      </c>
      <c r="C29">
        <f t="shared" si="0"/>
        <v>8.5459999999999994</v>
      </c>
      <c r="D29">
        <f t="shared" si="1"/>
        <v>8.093</v>
      </c>
    </row>
    <row r="30" spans="1:4" x14ac:dyDescent="0.35">
      <c r="A30">
        <v>1778</v>
      </c>
      <c r="B30">
        <v>8.5399999999999991</v>
      </c>
      <c r="C30">
        <f t="shared" si="0"/>
        <v>8.61</v>
      </c>
      <c r="D30">
        <f t="shared" si="1"/>
        <v>8.2690000000000001</v>
      </c>
    </row>
    <row r="31" spans="1:4" x14ac:dyDescent="0.35">
      <c r="A31">
        <v>1779</v>
      </c>
      <c r="B31">
        <v>8.98</v>
      </c>
      <c r="C31">
        <f t="shared" si="0"/>
        <v>8.652000000000001</v>
      </c>
      <c r="D31">
        <f t="shared" si="1"/>
        <v>8.3979999999999997</v>
      </c>
    </row>
    <row r="32" spans="1:4" x14ac:dyDescent="0.35">
      <c r="A32">
        <v>1780</v>
      </c>
      <c r="B32">
        <v>9.43</v>
      </c>
      <c r="C32">
        <f t="shared" si="0"/>
        <v>8.702</v>
      </c>
      <c r="D32">
        <f t="shared" si="1"/>
        <v>8.5719999999999992</v>
      </c>
    </row>
    <row r="33" spans="1:4" x14ac:dyDescent="0.35">
      <c r="A33">
        <v>1781</v>
      </c>
      <c r="B33">
        <v>8.1</v>
      </c>
      <c r="C33">
        <f t="shared" si="0"/>
        <v>8.661999999999999</v>
      </c>
      <c r="D33">
        <f t="shared" si="1"/>
        <v>8.5969999999999995</v>
      </c>
    </row>
    <row r="34" spans="1:4" x14ac:dyDescent="0.35">
      <c r="A34">
        <v>1782</v>
      </c>
      <c r="B34">
        <v>7.9</v>
      </c>
      <c r="C34">
        <f t="shared" si="0"/>
        <v>8.59</v>
      </c>
      <c r="D34">
        <f t="shared" si="1"/>
        <v>8.5680000000000014</v>
      </c>
    </row>
    <row r="35" spans="1:4" x14ac:dyDescent="0.35">
      <c r="A35">
        <v>1783</v>
      </c>
      <c r="B35">
        <v>7.68</v>
      </c>
      <c r="C35">
        <f t="shared" si="0"/>
        <v>8.4179999999999993</v>
      </c>
      <c r="D35">
        <f t="shared" si="1"/>
        <v>8.5140000000000011</v>
      </c>
    </row>
    <row r="36" spans="1:4" x14ac:dyDescent="0.35">
      <c r="A36">
        <v>1784</v>
      </c>
      <c r="B36">
        <v>7.86</v>
      </c>
      <c r="C36">
        <f t="shared" si="0"/>
        <v>8.1939999999999991</v>
      </c>
      <c r="D36">
        <f t="shared" si="1"/>
        <v>8.423</v>
      </c>
    </row>
    <row r="37" spans="1:4" x14ac:dyDescent="0.35">
      <c r="A37">
        <v>1785</v>
      </c>
      <c r="B37">
        <v>7.36</v>
      </c>
      <c r="C37">
        <f t="shared" si="0"/>
        <v>7.7799999999999994</v>
      </c>
      <c r="D37">
        <f t="shared" si="1"/>
        <v>8.2409999999999997</v>
      </c>
    </row>
    <row r="38" spans="1:4" x14ac:dyDescent="0.35">
      <c r="A38">
        <v>1786</v>
      </c>
      <c r="B38">
        <v>8.26</v>
      </c>
      <c r="C38">
        <f t="shared" si="0"/>
        <v>7.8120000000000003</v>
      </c>
      <c r="D38">
        <f t="shared" si="1"/>
        <v>8.2370000000000001</v>
      </c>
    </row>
    <row r="39" spans="1:4" x14ac:dyDescent="0.35">
      <c r="A39">
        <v>1787</v>
      </c>
      <c r="B39">
        <v>8.0299999999999994</v>
      </c>
      <c r="C39">
        <f t="shared" si="0"/>
        <v>7.8379999999999992</v>
      </c>
      <c r="D39">
        <f t="shared" si="1"/>
        <v>8.2140000000000004</v>
      </c>
    </row>
    <row r="40" spans="1:4" x14ac:dyDescent="0.35">
      <c r="A40">
        <v>1788</v>
      </c>
      <c r="B40">
        <v>8.4499999999999993</v>
      </c>
      <c r="C40">
        <f t="shared" si="0"/>
        <v>7.9919999999999991</v>
      </c>
      <c r="D40">
        <f t="shared" si="1"/>
        <v>8.2050000000000001</v>
      </c>
    </row>
    <row r="41" spans="1:4" x14ac:dyDescent="0.35">
      <c r="A41">
        <v>1789</v>
      </c>
      <c r="B41">
        <v>8.33</v>
      </c>
      <c r="C41">
        <f t="shared" si="0"/>
        <v>8.0859999999999985</v>
      </c>
      <c r="D41">
        <f t="shared" si="1"/>
        <v>8.1399999999999988</v>
      </c>
    </row>
    <row r="42" spans="1:4" x14ac:dyDescent="0.35">
      <c r="A42">
        <v>1790</v>
      </c>
      <c r="B42">
        <v>7.98</v>
      </c>
      <c r="C42">
        <f t="shared" si="0"/>
        <v>8.2099999999999991</v>
      </c>
      <c r="D42">
        <f t="shared" si="1"/>
        <v>7.9950000000000001</v>
      </c>
    </row>
    <row r="43" spans="1:4" x14ac:dyDescent="0.35">
      <c r="A43">
        <v>1791</v>
      </c>
      <c r="B43">
        <v>8.23</v>
      </c>
      <c r="C43">
        <f t="shared" si="0"/>
        <v>8.2039999999999988</v>
      </c>
      <c r="D43">
        <f t="shared" si="1"/>
        <v>8.0080000000000009</v>
      </c>
    </row>
    <row r="44" spans="1:4" x14ac:dyDescent="0.35">
      <c r="A44">
        <v>1792</v>
      </c>
      <c r="B44">
        <v>8.09</v>
      </c>
      <c r="C44">
        <f t="shared" si="0"/>
        <v>8.2159999999999993</v>
      </c>
      <c r="D44">
        <f t="shared" si="1"/>
        <v>8.027000000000001</v>
      </c>
    </row>
    <row r="45" spans="1:4" x14ac:dyDescent="0.35">
      <c r="A45">
        <v>1793</v>
      </c>
      <c r="B45">
        <v>8.23</v>
      </c>
      <c r="C45">
        <f t="shared" si="0"/>
        <v>8.1720000000000006</v>
      </c>
      <c r="D45">
        <f t="shared" si="1"/>
        <v>8.0820000000000007</v>
      </c>
    </row>
    <row r="46" spans="1:4" x14ac:dyDescent="0.35">
      <c r="A46">
        <v>1794</v>
      </c>
      <c r="B46">
        <v>8.5299999999999994</v>
      </c>
      <c r="C46">
        <f t="shared" si="0"/>
        <v>8.2119999999999997</v>
      </c>
      <c r="D46">
        <f t="shared" si="1"/>
        <v>8.1490000000000009</v>
      </c>
    </row>
    <row r="47" spans="1:4" x14ac:dyDescent="0.35">
      <c r="A47">
        <v>1795</v>
      </c>
      <c r="B47">
        <v>8.35</v>
      </c>
      <c r="C47">
        <f t="shared" si="0"/>
        <v>8.2859999999999996</v>
      </c>
      <c r="D47">
        <f t="shared" si="1"/>
        <v>8.2480000000000011</v>
      </c>
    </row>
    <row r="48" spans="1:4" x14ac:dyDescent="0.35">
      <c r="A48">
        <v>1796</v>
      </c>
      <c r="B48">
        <v>8.27</v>
      </c>
      <c r="C48">
        <f t="shared" si="0"/>
        <v>8.2940000000000005</v>
      </c>
      <c r="D48">
        <f t="shared" si="1"/>
        <v>8.2489999999999988</v>
      </c>
    </row>
    <row r="49" spans="1:4" x14ac:dyDescent="0.35">
      <c r="A49">
        <v>1797</v>
      </c>
      <c r="B49">
        <v>8.51</v>
      </c>
      <c r="C49">
        <f t="shared" si="0"/>
        <v>8.3779999999999983</v>
      </c>
      <c r="D49">
        <f t="shared" si="1"/>
        <v>8.2970000000000006</v>
      </c>
    </row>
    <row r="50" spans="1:4" x14ac:dyDescent="0.35">
      <c r="A50">
        <v>1798</v>
      </c>
      <c r="B50">
        <v>8.67</v>
      </c>
      <c r="C50">
        <f t="shared" si="0"/>
        <v>8.4659999999999993</v>
      </c>
      <c r="D50">
        <f t="shared" si="1"/>
        <v>8.3190000000000008</v>
      </c>
    </row>
    <row r="51" spans="1:4" x14ac:dyDescent="0.35">
      <c r="A51">
        <v>1799</v>
      </c>
      <c r="B51">
        <v>8.51</v>
      </c>
      <c r="C51">
        <f t="shared" si="0"/>
        <v>8.4619999999999997</v>
      </c>
      <c r="D51">
        <f t="shared" si="1"/>
        <v>8.3370000000000015</v>
      </c>
    </row>
    <row r="52" spans="1:4" x14ac:dyDescent="0.35">
      <c r="A52">
        <v>1800</v>
      </c>
      <c r="B52">
        <v>8.48</v>
      </c>
      <c r="C52">
        <f t="shared" si="0"/>
        <v>8.4879999999999995</v>
      </c>
      <c r="D52">
        <f t="shared" si="1"/>
        <v>8.3870000000000005</v>
      </c>
    </row>
    <row r="53" spans="1:4" x14ac:dyDescent="0.35">
      <c r="A53">
        <v>1801</v>
      </c>
      <c r="B53">
        <v>8.59</v>
      </c>
      <c r="C53">
        <f t="shared" si="0"/>
        <v>8.5520000000000014</v>
      </c>
      <c r="D53">
        <f t="shared" si="1"/>
        <v>8.423</v>
      </c>
    </row>
    <row r="54" spans="1:4" x14ac:dyDescent="0.35">
      <c r="A54">
        <v>1802</v>
      </c>
      <c r="B54">
        <v>8.58</v>
      </c>
      <c r="C54">
        <f t="shared" si="0"/>
        <v>8.5659999999999989</v>
      </c>
      <c r="D54">
        <f t="shared" si="1"/>
        <v>8.4719999999999995</v>
      </c>
    </row>
    <row r="55" spans="1:4" x14ac:dyDescent="0.35">
      <c r="A55">
        <v>1803</v>
      </c>
      <c r="B55">
        <v>8.5</v>
      </c>
      <c r="C55">
        <f t="shared" si="0"/>
        <v>8.532</v>
      </c>
      <c r="D55">
        <f t="shared" si="1"/>
        <v>8.4989999999999988</v>
      </c>
    </row>
    <row r="56" spans="1:4" x14ac:dyDescent="0.35">
      <c r="A56">
        <v>1804</v>
      </c>
      <c r="B56">
        <v>8.84</v>
      </c>
      <c r="C56">
        <f t="shared" si="0"/>
        <v>8.597999999999999</v>
      </c>
      <c r="D56">
        <f t="shared" si="1"/>
        <v>8.5299999999999994</v>
      </c>
    </row>
    <row r="57" spans="1:4" x14ac:dyDescent="0.35">
      <c r="A57">
        <v>1805</v>
      </c>
      <c r="B57">
        <v>8.56</v>
      </c>
      <c r="C57">
        <f t="shared" si="0"/>
        <v>8.6140000000000008</v>
      </c>
      <c r="D57">
        <f t="shared" si="1"/>
        <v>8.5510000000000002</v>
      </c>
    </row>
    <row r="58" spans="1:4" x14ac:dyDescent="0.35">
      <c r="A58">
        <v>1806</v>
      </c>
      <c r="B58">
        <v>8.43</v>
      </c>
      <c r="C58">
        <f t="shared" si="0"/>
        <v>8.581999999999999</v>
      </c>
      <c r="D58">
        <f t="shared" si="1"/>
        <v>8.5670000000000019</v>
      </c>
    </row>
    <row r="59" spans="1:4" x14ac:dyDescent="0.35">
      <c r="A59">
        <v>1807</v>
      </c>
      <c r="B59">
        <v>8.2799999999999994</v>
      </c>
      <c r="C59">
        <f t="shared" si="0"/>
        <v>8.5220000000000002</v>
      </c>
      <c r="D59">
        <f t="shared" si="1"/>
        <v>8.5440000000000005</v>
      </c>
    </row>
    <row r="60" spans="1:4" x14ac:dyDescent="0.35">
      <c r="A60">
        <v>1808</v>
      </c>
      <c r="B60">
        <v>7.63</v>
      </c>
      <c r="C60">
        <f t="shared" si="0"/>
        <v>8.3480000000000008</v>
      </c>
      <c r="D60">
        <f t="shared" si="1"/>
        <v>8.4400000000000013</v>
      </c>
    </row>
    <row r="61" spans="1:4" x14ac:dyDescent="0.35">
      <c r="A61">
        <v>1809</v>
      </c>
      <c r="B61">
        <v>7.08</v>
      </c>
      <c r="C61">
        <f t="shared" si="0"/>
        <v>7.9960000000000004</v>
      </c>
      <c r="D61">
        <f t="shared" si="1"/>
        <v>8.2969999999999988</v>
      </c>
    </row>
    <row r="62" spans="1:4" x14ac:dyDescent="0.35">
      <c r="A62">
        <v>1810</v>
      </c>
      <c r="B62">
        <v>6.92</v>
      </c>
      <c r="C62">
        <f t="shared" si="0"/>
        <v>7.668000000000001</v>
      </c>
      <c r="D62">
        <f t="shared" si="1"/>
        <v>8.1410000000000018</v>
      </c>
    </row>
    <row r="63" spans="1:4" x14ac:dyDescent="0.35">
      <c r="A63">
        <v>1811</v>
      </c>
      <c r="B63">
        <v>6.86</v>
      </c>
      <c r="C63">
        <f t="shared" si="0"/>
        <v>7.354000000000001</v>
      </c>
      <c r="D63">
        <f t="shared" si="1"/>
        <v>7.9680000000000009</v>
      </c>
    </row>
    <row r="64" spans="1:4" x14ac:dyDescent="0.35">
      <c r="A64">
        <v>1812</v>
      </c>
      <c r="B64">
        <v>7.05</v>
      </c>
      <c r="C64">
        <f t="shared" si="0"/>
        <v>7.1079999999999997</v>
      </c>
      <c r="D64">
        <f t="shared" si="1"/>
        <v>7.8149999999999995</v>
      </c>
    </row>
    <row r="65" spans="1:4" x14ac:dyDescent="0.35">
      <c r="A65">
        <v>1813</v>
      </c>
      <c r="B65">
        <v>7.74</v>
      </c>
      <c r="C65">
        <f t="shared" si="0"/>
        <v>7.13</v>
      </c>
      <c r="D65">
        <f t="shared" si="1"/>
        <v>7.7389999999999999</v>
      </c>
    </row>
    <row r="66" spans="1:4" x14ac:dyDescent="0.35">
      <c r="A66">
        <v>1814</v>
      </c>
      <c r="B66">
        <v>7.59</v>
      </c>
      <c r="C66">
        <f t="shared" si="0"/>
        <v>7.2319999999999993</v>
      </c>
      <c r="D66">
        <f t="shared" si="1"/>
        <v>7.6139999999999999</v>
      </c>
    </row>
    <row r="67" spans="1:4" x14ac:dyDescent="0.35">
      <c r="A67">
        <v>1815</v>
      </c>
      <c r="B67">
        <v>7.24</v>
      </c>
      <c r="C67">
        <f t="shared" si="0"/>
        <v>7.2959999999999994</v>
      </c>
      <c r="D67">
        <f t="shared" si="1"/>
        <v>7.4819999999999993</v>
      </c>
    </row>
    <row r="68" spans="1:4" x14ac:dyDescent="0.35">
      <c r="A68">
        <v>1816</v>
      </c>
      <c r="B68">
        <v>6.94</v>
      </c>
      <c r="C68">
        <f t="shared" si="0"/>
        <v>7.3119999999999994</v>
      </c>
      <c r="D68">
        <f t="shared" si="1"/>
        <v>7.3330000000000002</v>
      </c>
    </row>
    <row r="69" spans="1:4" x14ac:dyDescent="0.35">
      <c r="A69">
        <v>1817</v>
      </c>
      <c r="B69">
        <v>6.98</v>
      </c>
      <c r="C69">
        <f t="shared" si="0"/>
        <v>7.298</v>
      </c>
      <c r="D69">
        <f t="shared" si="1"/>
        <v>7.2030000000000012</v>
      </c>
    </row>
    <row r="70" spans="1:4" x14ac:dyDescent="0.35">
      <c r="A70">
        <v>1818</v>
      </c>
      <c r="B70">
        <v>7.83</v>
      </c>
      <c r="C70">
        <f t="shared" si="0"/>
        <v>7.3159999999999998</v>
      </c>
      <c r="D70">
        <f t="shared" si="1"/>
        <v>7.222999999999999</v>
      </c>
    </row>
    <row r="71" spans="1:4" x14ac:dyDescent="0.35">
      <c r="A71">
        <v>1819</v>
      </c>
      <c r="B71">
        <v>7.37</v>
      </c>
      <c r="C71">
        <f t="shared" ref="C71:C134" si="2">AVERAGE(B67:B71)</f>
        <v>7.2720000000000002</v>
      </c>
      <c r="D71">
        <f t="shared" si="1"/>
        <v>7.2519999999999998</v>
      </c>
    </row>
    <row r="72" spans="1:4" x14ac:dyDescent="0.35">
      <c r="A72">
        <v>1820</v>
      </c>
      <c r="B72">
        <v>7.62</v>
      </c>
      <c r="C72">
        <f t="shared" si="2"/>
        <v>7.3480000000000008</v>
      </c>
      <c r="D72">
        <f t="shared" si="1"/>
        <v>7.3220000000000001</v>
      </c>
    </row>
    <row r="73" spans="1:4" x14ac:dyDescent="0.35">
      <c r="A73">
        <v>1821</v>
      </c>
      <c r="B73">
        <v>8.09</v>
      </c>
      <c r="C73">
        <f t="shared" si="2"/>
        <v>7.5780000000000003</v>
      </c>
      <c r="D73">
        <f t="shared" si="1"/>
        <v>7.4449999999999985</v>
      </c>
    </row>
    <row r="74" spans="1:4" x14ac:dyDescent="0.35">
      <c r="A74">
        <v>1822</v>
      </c>
      <c r="B74">
        <v>8.19</v>
      </c>
      <c r="C74">
        <f t="shared" si="2"/>
        <v>7.82</v>
      </c>
      <c r="D74">
        <f t="shared" si="1"/>
        <v>7.5589999999999993</v>
      </c>
    </row>
    <row r="75" spans="1:4" x14ac:dyDescent="0.35">
      <c r="A75">
        <v>1823</v>
      </c>
      <c r="B75">
        <v>7.72</v>
      </c>
      <c r="C75">
        <f t="shared" si="2"/>
        <v>7.7979999999999992</v>
      </c>
      <c r="D75">
        <f t="shared" si="1"/>
        <v>7.5569999999999995</v>
      </c>
    </row>
    <row r="76" spans="1:4" x14ac:dyDescent="0.35">
      <c r="A76">
        <v>1824</v>
      </c>
      <c r="B76">
        <v>8.5500000000000007</v>
      </c>
      <c r="C76">
        <f t="shared" si="2"/>
        <v>8.0340000000000007</v>
      </c>
      <c r="D76">
        <f t="shared" ref="D76:D139" si="3">AVERAGE(B67:B76)</f>
        <v>7.6529999999999987</v>
      </c>
    </row>
    <row r="77" spans="1:4" x14ac:dyDescent="0.35">
      <c r="A77">
        <v>1825</v>
      </c>
      <c r="B77">
        <v>8.39</v>
      </c>
      <c r="C77">
        <f t="shared" si="2"/>
        <v>8.1879999999999988</v>
      </c>
      <c r="D77">
        <f t="shared" si="3"/>
        <v>7.7679999999999989</v>
      </c>
    </row>
    <row r="78" spans="1:4" x14ac:dyDescent="0.35">
      <c r="A78">
        <v>1826</v>
      </c>
      <c r="B78">
        <v>8.36</v>
      </c>
      <c r="C78">
        <f t="shared" si="2"/>
        <v>8.2420000000000009</v>
      </c>
      <c r="D78">
        <f t="shared" si="3"/>
        <v>7.9099999999999993</v>
      </c>
    </row>
    <row r="79" spans="1:4" x14ac:dyDescent="0.35">
      <c r="A79">
        <v>1827</v>
      </c>
      <c r="B79">
        <v>8.81</v>
      </c>
      <c r="C79">
        <f t="shared" si="2"/>
        <v>8.3659999999999997</v>
      </c>
      <c r="D79">
        <f t="shared" si="3"/>
        <v>8.093</v>
      </c>
    </row>
    <row r="80" spans="1:4" x14ac:dyDescent="0.35">
      <c r="A80">
        <v>1828</v>
      </c>
      <c r="B80">
        <v>8.17</v>
      </c>
      <c r="C80">
        <f t="shared" si="2"/>
        <v>8.4559999999999995</v>
      </c>
      <c r="D80">
        <f t="shared" si="3"/>
        <v>8.1269999999999989</v>
      </c>
    </row>
    <row r="81" spans="1:4" x14ac:dyDescent="0.35">
      <c r="A81">
        <v>1829</v>
      </c>
      <c r="B81">
        <v>7.94</v>
      </c>
      <c r="C81">
        <f t="shared" si="2"/>
        <v>8.3339999999999996</v>
      </c>
      <c r="D81">
        <f t="shared" si="3"/>
        <v>8.1840000000000011</v>
      </c>
    </row>
    <row r="82" spans="1:4" x14ac:dyDescent="0.35">
      <c r="A82">
        <v>1830</v>
      </c>
      <c r="B82">
        <v>8.52</v>
      </c>
      <c r="C82">
        <f t="shared" si="2"/>
        <v>8.36</v>
      </c>
      <c r="D82">
        <f t="shared" si="3"/>
        <v>8.2739999999999991</v>
      </c>
    </row>
    <row r="83" spans="1:4" x14ac:dyDescent="0.35">
      <c r="A83">
        <v>1831</v>
      </c>
      <c r="B83">
        <v>7.64</v>
      </c>
      <c r="C83">
        <f t="shared" si="2"/>
        <v>8.2159999999999993</v>
      </c>
      <c r="D83">
        <f t="shared" si="3"/>
        <v>8.229000000000001</v>
      </c>
    </row>
    <row r="84" spans="1:4" x14ac:dyDescent="0.35">
      <c r="A84">
        <v>1832</v>
      </c>
      <c r="B84">
        <v>7.45</v>
      </c>
      <c r="C84">
        <f t="shared" si="2"/>
        <v>7.944</v>
      </c>
      <c r="D84">
        <f t="shared" si="3"/>
        <v>8.1549999999999994</v>
      </c>
    </row>
    <row r="85" spans="1:4" x14ac:dyDescent="0.35">
      <c r="A85">
        <v>1833</v>
      </c>
      <c r="B85">
        <v>8.01</v>
      </c>
      <c r="C85">
        <f t="shared" si="2"/>
        <v>7.9120000000000008</v>
      </c>
      <c r="D85">
        <f t="shared" si="3"/>
        <v>8.1840000000000011</v>
      </c>
    </row>
    <row r="86" spans="1:4" x14ac:dyDescent="0.35">
      <c r="A86">
        <v>1834</v>
      </c>
      <c r="B86">
        <v>8.15</v>
      </c>
      <c r="C86">
        <f t="shared" si="2"/>
        <v>7.9539999999999988</v>
      </c>
      <c r="D86">
        <f t="shared" si="3"/>
        <v>8.1440000000000019</v>
      </c>
    </row>
    <row r="87" spans="1:4" x14ac:dyDescent="0.35">
      <c r="A87">
        <v>1835</v>
      </c>
      <c r="B87">
        <v>7.39</v>
      </c>
      <c r="C87">
        <f t="shared" si="2"/>
        <v>7.7279999999999998</v>
      </c>
      <c r="D87">
        <f t="shared" si="3"/>
        <v>8.0440000000000005</v>
      </c>
    </row>
    <row r="88" spans="1:4" x14ac:dyDescent="0.35">
      <c r="A88">
        <v>1836</v>
      </c>
      <c r="B88">
        <v>7.7</v>
      </c>
      <c r="C88">
        <f t="shared" si="2"/>
        <v>7.74</v>
      </c>
      <c r="D88">
        <f t="shared" si="3"/>
        <v>7.9779999999999998</v>
      </c>
    </row>
    <row r="89" spans="1:4" x14ac:dyDescent="0.35">
      <c r="A89">
        <v>1837</v>
      </c>
      <c r="B89">
        <v>7.38</v>
      </c>
      <c r="C89">
        <f t="shared" si="2"/>
        <v>7.7260000000000009</v>
      </c>
      <c r="D89">
        <f t="shared" si="3"/>
        <v>7.8349999999999991</v>
      </c>
    </row>
    <row r="90" spans="1:4" x14ac:dyDescent="0.35">
      <c r="A90">
        <v>1838</v>
      </c>
      <c r="B90">
        <v>7.51</v>
      </c>
      <c r="C90">
        <f t="shared" si="2"/>
        <v>7.6259999999999994</v>
      </c>
      <c r="D90">
        <f t="shared" si="3"/>
        <v>7.769000000000001</v>
      </c>
    </row>
    <row r="91" spans="1:4" x14ac:dyDescent="0.35">
      <c r="A91">
        <v>1839</v>
      </c>
      <c r="B91">
        <v>7.63</v>
      </c>
      <c r="C91">
        <f t="shared" si="2"/>
        <v>7.5220000000000002</v>
      </c>
      <c r="D91">
        <f t="shared" si="3"/>
        <v>7.7379999999999995</v>
      </c>
    </row>
    <row r="92" spans="1:4" x14ac:dyDescent="0.35">
      <c r="A92">
        <v>1840</v>
      </c>
      <c r="B92">
        <v>7.8</v>
      </c>
      <c r="C92">
        <f t="shared" si="2"/>
        <v>7.6039999999999992</v>
      </c>
      <c r="D92">
        <f t="shared" si="3"/>
        <v>7.6659999999999995</v>
      </c>
    </row>
    <row r="93" spans="1:4" x14ac:dyDescent="0.35">
      <c r="A93">
        <v>1841</v>
      </c>
      <c r="B93">
        <v>7.69</v>
      </c>
      <c r="C93">
        <f t="shared" si="2"/>
        <v>7.6019999999999994</v>
      </c>
      <c r="D93">
        <f t="shared" si="3"/>
        <v>7.6710000000000012</v>
      </c>
    </row>
    <row r="94" spans="1:4" x14ac:dyDescent="0.35">
      <c r="A94">
        <v>1842</v>
      </c>
      <c r="B94">
        <v>8.02</v>
      </c>
      <c r="C94">
        <f t="shared" si="2"/>
        <v>7.7300000000000013</v>
      </c>
      <c r="D94">
        <f t="shared" si="3"/>
        <v>7.7279999999999998</v>
      </c>
    </row>
    <row r="95" spans="1:4" x14ac:dyDescent="0.35">
      <c r="A95">
        <v>1843</v>
      </c>
      <c r="B95">
        <v>8.17</v>
      </c>
      <c r="C95">
        <f t="shared" si="2"/>
        <v>7.8620000000000001</v>
      </c>
      <c r="D95">
        <f t="shared" si="3"/>
        <v>7.7439999999999998</v>
      </c>
    </row>
    <row r="96" spans="1:4" x14ac:dyDescent="0.35">
      <c r="A96">
        <v>1844</v>
      </c>
      <c r="B96">
        <v>7.65</v>
      </c>
      <c r="C96">
        <f t="shared" si="2"/>
        <v>7.8659999999999997</v>
      </c>
      <c r="D96">
        <f t="shared" si="3"/>
        <v>7.694</v>
      </c>
    </row>
    <row r="97" spans="1:4" x14ac:dyDescent="0.35">
      <c r="A97">
        <v>1845</v>
      </c>
      <c r="B97">
        <v>7.85</v>
      </c>
      <c r="C97">
        <f t="shared" si="2"/>
        <v>7.8760000000000003</v>
      </c>
      <c r="D97">
        <f t="shared" si="3"/>
        <v>7.7399999999999993</v>
      </c>
    </row>
    <row r="98" spans="1:4" x14ac:dyDescent="0.35">
      <c r="A98">
        <v>1846</v>
      </c>
      <c r="B98">
        <v>8.5500000000000007</v>
      </c>
      <c r="C98">
        <f t="shared" si="2"/>
        <v>8.0479999999999983</v>
      </c>
      <c r="D98">
        <f t="shared" si="3"/>
        <v>7.8250000000000002</v>
      </c>
    </row>
    <row r="99" spans="1:4" x14ac:dyDescent="0.35">
      <c r="A99">
        <v>1847</v>
      </c>
      <c r="B99">
        <v>8.09</v>
      </c>
      <c r="C99">
        <f t="shared" si="2"/>
        <v>8.0620000000000012</v>
      </c>
      <c r="D99">
        <f t="shared" si="3"/>
        <v>7.8960000000000008</v>
      </c>
    </row>
    <row r="100" spans="1:4" x14ac:dyDescent="0.35">
      <c r="A100">
        <v>1848</v>
      </c>
      <c r="B100">
        <v>7.98</v>
      </c>
      <c r="C100">
        <f t="shared" si="2"/>
        <v>8.0240000000000009</v>
      </c>
      <c r="D100">
        <f t="shared" si="3"/>
        <v>7.9430000000000005</v>
      </c>
    </row>
    <row r="101" spans="1:4" x14ac:dyDescent="0.35">
      <c r="A101">
        <v>1849</v>
      </c>
      <c r="B101">
        <v>7.98</v>
      </c>
      <c r="C101">
        <f t="shared" si="2"/>
        <v>8.09</v>
      </c>
      <c r="D101">
        <f t="shared" si="3"/>
        <v>7.9780000000000015</v>
      </c>
    </row>
    <row r="102" spans="1:4" x14ac:dyDescent="0.35">
      <c r="A102">
        <v>1850</v>
      </c>
      <c r="B102">
        <v>7.9</v>
      </c>
      <c r="C102">
        <f t="shared" si="2"/>
        <v>8.1</v>
      </c>
      <c r="D102">
        <f t="shared" si="3"/>
        <v>7.9880000000000022</v>
      </c>
    </row>
    <row r="103" spans="1:4" x14ac:dyDescent="0.35">
      <c r="A103">
        <v>1851</v>
      </c>
      <c r="B103">
        <v>8.18</v>
      </c>
      <c r="C103">
        <f t="shared" si="2"/>
        <v>8.0259999999999998</v>
      </c>
      <c r="D103">
        <f t="shared" si="3"/>
        <v>8.0370000000000008</v>
      </c>
    </row>
    <row r="104" spans="1:4" x14ac:dyDescent="0.35">
      <c r="A104">
        <v>1852</v>
      </c>
      <c r="B104">
        <v>8.1</v>
      </c>
      <c r="C104">
        <f t="shared" si="2"/>
        <v>8.0280000000000005</v>
      </c>
      <c r="D104">
        <f t="shared" si="3"/>
        <v>8.0450000000000017</v>
      </c>
    </row>
    <row r="105" spans="1:4" x14ac:dyDescent="0.35">
      <c r="A105">
        <v>1853</v>
      </c>
      <c r="B105">
        <v>8.0399999999999991</v>
      </c>
      <c r="C105">
        <f t="shared" si="2"/>
        <v>8.0400000000000009</v>
      </c>
      <c r="D105">
        <f t="shared" si="3"/>
        <v>8.032</v>
      </c>
    </row>
    <row r="106" spans="1:4" x14ac:dyDescent="0.35">
      <c r="A106">
        <v>1854</v>
      </c>
      <c r="B106">
        <v>8.2100000000000009</v>
      </c>
      <c r="C106">
        <f t="shared" si="2"/>
        <v>8.0860000000000003</v>
      </c>
      <c r="D106">
        <f t="shared" si="3"/>
        <v>8.0879999999999992</v>
      </c>
    </row>
    <row r="107" spans="1:4" x14ac:dyDescent="0.35">
      <c r="A107">
        <v>1855</v>
      </c>
      <c r="B107">
        <v>8.11</v>
      </c>
      <c r="C107">
        <f t="shared" si="2"/>
        <v>8.1280000000000001</v>
      </c>
      <c r="D107">
        <f t="shared" si="3"/>
        <v>8.1140000000000008</v>
      </c>
    </row>
    <row r="108" spans="1:4" x14ac:dyDescent="0.35">
      <c r="A108">
        <v>1856</v>
      </c>
      <c r="B108">
        <v>8</v>
      </c>
      <c r="C108">
        <f t="shared" si="2"/>
        <v>8.0920000000000005</v>
      </c>
      <c r="D108">
        <f t="shared" si="3"/>
        <v>8.0590000000000011</v>
      </c>
    </row>
    <row r="109" spans="1:4" x14ac:dyDescent="0.35">
      <c r="A109">
        <v>1857</v>
      </c>
      <c r="B109">
        <v>7.76</v>
      </c>
      <c r="C109">
        <f t="shared" si="2"/>
        <v>8.0239999999999991</v>
      </c>
      <c r="D109">
        <f t="shared" si="3"/>
        <v>8.0259999999999998</v>
      </c>
    </row>
    <row r="110" spans="1:4" x14ac:dyDescent="0.35">
      <c r="A110">
        <v>1858</v>
      </c>
      <c r="B110">
        <v>8.1</v>
      </c>
      <c r="C110">
        <f t="shared" si="2"/>
        <v>8.0359999999999996</v>
      </c>
      <c r="D110">
        <f t="shared" si="3"/>
        <v>8.0380000000000003</v>
      </c>
    </row>
    <row r="111" spans="1:4" x14ac:dyDescent="0.35">
      <c r="A111">
        <v>1859</v>
      </c>
      <c r="B111">
        <v>8.25</v>
      </c>
      <c r="C111">
        <f t="shared" si="2"/>
        <v>8.0440000000000005</v>
      </c>
      <c r="D111">
        <f t="shared" si="3"/>
        <v>8.0649999999999995</v>
      </c>
    </row>
    <row r="112" spans="1:4" x14ac:dyDescent="0.35">
      <c r="A112">
        <v>1860</v>
      </c>
      <c r="B112">
        <v>7.96</v>
      </c>
      <c r="C112">
        <f t="shared" si="2"/>
        <v>8.0139999999999993</v>
      </c>
      <c r="D112">
        <f t="shared" si="3"/>
        <v>8.0709999999999997</v>
      </c>
    </row>
    <row r="113" spans="1:4" x14ac:dyDescent="0.35">
      <c r="A113">
        <v>1861</v>
      </c>
      <c r="B113">
        <v>7.85</v>
      </c>
      <c r="C113">
        <f t="shared" si="2"/>
        <v>7.984</v>
      </c>
      <c r="D113">
        <f t="shared" si="3"/>
        <v>8.0379999999999985</v>
      </c>
    </row>
    <row r="114" spans="1:4" x14ac:dyDescent="0.35">
      <c r="A114">
        <v>1862</v>
      </c>
      <c r="B114">
        <v>7.56</v>
      </c>
      <c r="C114">
        <f t="shared" si="2"/>
        <v>7.9440000000000008</v>
      </c>
      <c r="D114">
        <f t="shared" si="3"/>
        <v>7.9839999999999991</v>
      </c>
    </row>
    <row r="115" spans="1:4" x14ac:dyDescent="0.35">
      <c r="A115">
        <v>1863</v>
      </c>
      <c r="B115">
        <v>8.11</v>
      </c>
      <c r="C115">
        <f t="shared" si="2"/>
        <v>7.9460000000000006</v>
      </c>
      <c r="D115">
        <f t="shared" si="3"/>
        <v>7.9909999999999997</v>
      </c>
    </row>
    <row r="116" spans="1:4" x14ac:dyDescent="0.35">
      <c r="A116">
        <v>1864</v>
      </c>
      <c r="B116">
        <v>7.98</v>
      </c>
      <c r="C116">
        <f t="shared" si="2"/>
        <v>7.8919999999999986</v>
      </c>
      <c r="D116">
        <f t="shared" si="3"/>
        <v>7.9680000000000009</v>
      </c>
    </row>
    <row r="117" spans="1:4" x14ac:dyDescent="0.35">
      <c r="A117">
        <v>1865</v>
      </c>
      <c r="B117">
        <v>8.18</v>
      </c>
      <c r="C117">
        <f t="shared" si="2"/>
        <v>7.9359999999999999</v>
      </c>
      <c r="D117">
        <f t="shared" si="3"/>
        <v>7.9749999999999996</v>
      </c>
    </row>
    <row r="118" spans="1:4" x14ac:dyDescent="0.35">
      <c r="A118">
        <v>1866</v>
      </c>
      <c r="B118">
        <v>8.2899999999999991</v>
      </c>
      <c r="C118">
        <f t="shared" si="2"/>
        <v>8.0239999999999991</v>
      </c>
      <c r="D118">
        <f t="shared" si="3"/>
        <v>8.0039999999999996</v>
      </c>
    </row>
    <row r="119" spans="1:4" x14ac:dyDescent="0.35">
      <c r="A119">
        <v>1867</v>
      </c>
      <c r="B119">
        <v>8.44</v>
      </c>
      <c r="C119">
        <f t="shared" si="2"/>
        <v>8.1999999999999993</v>
      </c>
      <c r="D119">
        <f t="shared" si="3"/>
        <v>8.0719999999999992</v>
      </c>
    </row>
    <row r="120" spans="1:4" x14ac:dyDescent="0.35">
      <c r="A120">
        <v>1868</v>
      </c>
      <c r="B120">
        <v>8.25</v>
      </c>
      <c r="C120">
        <f t="shared" si="2"/>
        <v>8.2279999999999998</v>
      </c>
      <c r="D120">
        <f t="shared" si="3"/>
        <v>8.0869999999999997</v>
      </c>
    </row>
    <row r="121" spans="1:4" x14ac:dyDescent="0.35">
      <c r="A121">
        <v>1869</v>
      </c>
      <c r="B121">
        <v>8.43</v>
      </c>
      <c r="C121">
        <f t="shared" si="2"/>
        <v>8.3179999999999996</v>
      </c>
      <c r="D121">
        <f t="shared" si="3"/>
        <v>8.1049999999999986</v>
      </c>
    </row>
    <row r="122" spans="1:4" x14ac:dyDescent="0.35">
      <c r="A122">
        <v>1870</v>
      </c>
      <c r="B122">
        <v>8.1999999999999993</v>
      </c>
      <c r="C122">
        <f t="shared" si="2"/>
        <v>8.3219999999999992</v>
      </c>
      <c r="D122">
        <f t="shared" si="3"/>
        <v>8.1290000000000013</v>
      </c>
    </row>
    <row r="123" spans="1:4" x14ac:dyDescent="0.35">
      <c r="A123">
        <v>1871</v>
      </c>
      <c r="B123">
        <v>8.1199999999999992</v>
      </c>
      <c r="C123">
        <f t="shared" si="2"/>
        <v>8.2879999999999985</v>
      </c>
      <c r="D123">
        <f t="shared" si="3"/>
        <v>8.1560000000000006</v>
      </c>
    </row>
    <row r="124" spans="1:4" x14ac:dyDescent="0.35">
      <c r="A124">
        <v>1872</v>
      </c>
      <c r="B124">
        <v>8.19</v>
      </c>
      <c r="C124">
        <f t="shared" si="2"/>
        <v>8.2379999999999995</v>
      </c>
      <c r="D124">
        <f t="shared" si="3"/>
        <v>8.2189999999999994</v>
      </c>
    </row>
    <row r="125" spans="1:4" x14ac:dyDescent="0.35">
      <c r="A125">
        <v>1873</v>
      </c>
      <c r="B125">
        <v>8.35</v>
      </c>
      <c r="C125">
        <f t="shared" si="2"/>
        <v>8.2579999999999991</v>
      </c>
      <c r="D125">
        <f t="shared" si="3"/>
        <v>8.2429999999999986</v>
      </c>
    </row>
    <row r="126" spans="1:4" x14ac:dyDescent="0.35">
      <c r="A126">
        <v>1874</v>
      </c>
      <c r="B126">
        <v>8.43</v>
      </c>
      <c r="C126">
        <f t="shared" si="2"/>
        <v>8.2579999999999991</v>
      </c>
      <c r="D126">
        <f t="shared" si="3"/>
        <v>8.2880000000000003</v>
      </c>
    </row>
    <row r="127" spans="1:4" x14ac:dyDescent="0.35">
      <c r="A127">
        <v>1875</v>
      </c>
      <c r="B127">
        <v>7.86</v>
      </c>
      <c r="C127">
        <f t="shared" si="2"/>
        <v>8.19</v>
      </c>
      <c r="D127">
        <f t="shared" si="3"/>
        <v>8.2559999999999985</v>
      </c>
    </row>
    <row r="128" spans="1:4" x14ac:dyDescent="0.35">
      <c r="A128">
        <v>1876</v>
      </c>
      <c r="B128">
        <v>8.08</v>
      </c>
      <c r="C128">
        <f t="shared" si="2"/>
        <v>8.1819999999999986</v>
      </c>
      <c r="D128">
        <f t="shared" si="3"/>
        <v>8.2349999999999994</v>
      </c>
    </row>
    <row r="129" spans="1:4" x14ac:dyDescent="0.35">
      <c r="A129">
        <v>1877</v>
      </c>
      <c r="B129">
        <v>8.5399999999999991</v>
      </c>
      <c r="C129">
        <f t="shared" si="2"/>
        <v>8.2519999999999989</v>
      </c>
      <c r="D129">
        <f t="shared" si="3"/>
        <v>8.2449999999999992</v>
      </c>
    </row>
    <row r="130" spans="1:4" x14ac:dyDescent="0.35">
      <c r="A130">
        <v>1878</v>
      </c>
      <c r="B130">
        <v>8.83</v>
      </c>
      <c r="C130">
        <f t="shared" si="2"/>
        <v>8.347999999999999</v>
      </c>
      <c r="D130">
        <f t="shared" si="3"/>
        <v>8.302999999999999</v>
      </c>
    </row>
    <row r="131" spans="1:4" x14ac:dyDescent="0.35">
      <c r="A131">
        <v>1879</v>
      </c>
      <c r="B131">
        <v>8.17</v>
      </c>
      <c r="C131">
        <f t="shared" si="2"/>
        <v>8.2960000000000012</v>
      </c>
      <c r="D131">
        <f t="shared" si="3"/>
        <v>8.2769999999999992</v>
      </c>
    </row>
    <row r="132" spans="1:4" x14ac:dyDescent="0.35">
      <c r="A132">
        <v>1880</v>
      </c>
      <c r="B132">
        <v>8.1199999999999992</v>
      </c>
      <c r="C132">
        <f t="shared" si="2"/>
        <v>8.347999999999999</v>
      </c>
      <c r="D132">
        <f t="shared" si="3"/>
        <v>8.2690000000000001</v>
      </c>
    </row>
    <row r="133" spans="1:4" x14ac:dyDescent="0.35">
      <c r="A133">
        <v>1881</v>
      </c>
      <c r="B133">
        <v>8.27</v>
      </c>
      <c r="C133">
        <f t="shared" si="2"/>
        <v>8.3859999999999992</v>
      </c>
      <c r="D133">
        <f t="shared" si="3"/>
        <v>8.2839999999999989</v>
      </c>
    </row>
    <row r="134" spans="1:4" x14ac:dyDescent="0.35">
      <c r="A134">
        <v>1882</v>
      </c>
      <c r="B134">
        <v>8.1300000000000008</v>
      </c>
      <c r="C134">
        <f t="shared" si="2"/>
        <v>8.3040000000000003</v>
      </c>
      <c r="D134">
        <f t="shared" si="3"/>
        <v>8.2779999999999987</v>
      </c>
    </row>
    <row r="135" spans="1:4" x14ac:dyDescent="0.35">
      <c r="A135">
        <v>1883</v>
      </c>
      <c r="B135">
        <v>7.98</v>
      </c>
      <c r="C135">
        <f t="shared" ref="C135:C198" si="4">AVERAGE(B131:B135)</f>
        <v>8.1340000000000003</v>
      </c>
      <c r="D135">
        <f t="shared" si="3"/>
        <v>8.2409999999999997</v>
      </c>
    </row>
    <row r="136" spans="1:4" x14ac:dyDescent="0.35">
      <c r="A136">
        <v>1884</v>
      </c>
      <c r="B136">
        <v>7.77</v>
      </c>
      <c r="C136">
        <f t="shared" si="4"/>
        <v>8.0539999999999985</v>
      </c>
      <c r="D136">
        <f t="shared" si="3"/>
        <v>8.1750000000000007</v>
      </c>
    </row>
    <row r="137" spans="1:4" x14ac:dyDescent="0.35">
      <c r="A137">
        <v>1885</v>
      </c>
      <c r="B137">
        <v>7.92</v>
      </c>
      <c r="C137">
        <f t="shared" si="4"/>
        <v>8.0139999999999993</v>
      </c>
      <c r="D137">
        <f t="shared" si="3"/>
        <v>8.1809999999999992</v>
      </c>
    </row>
    <row r="138" spans="1:4" x14ac:dyDescent="0.35">
      <c r="A138">
        <v>1886</v>
      </c>
      <c r="B138">
        <v>7.95</v>
      </c>
      <c r="C138">
        <f t="shared" si="4"/>
        <v>7.95</v>
      </c>
      <c r="D138">
        <f t="shared" si="3"/>
        <v>8.1679999999999993</v>
      </c>
    </row>
    <row r="139" spans="1:4" x14ac:dyDescent="0.35">
      <c r="A139">
        <v>1887</v>
      </c>
      <c r="B139">
        <v>7.91</v>
      </c>
      <c r="C139">
        <f t="shared" si="4"/>
        <v>7.9060000000000006</v>
      </c>
      <c r="D139">
        <f t="shared" si="3"/>
        <v>8.1050000000000004</v>
      </c>
    </row>
    <row r="140" spans="1:4" x14ac:dyDescent="0.35">
      <c r="A140">
        <v>1888</v>
      </c>
      <c r="B140">
        <v>8.09</v>
      </c>
      <c r="C140">
        <f t="shared" si="4"/>
        <v>7.9279999999999999</v>
      </c>
      <c r="D140">
        <f t="shared" ref="D140:D203" si="5">AVERAGE(B131:B140)</f>
        <v>8.0310000000000006</v>
      </c>
    </row>
    <row r="141" spans="1:4" x14ac:dyDescent="0.35">
      <c r="A141">
        <v>1889</v>
      </c>
      <c r="B141">
        <v>8.32</v>
      </c>
      <c r="C141">
        <f t="shared" si="4"/>
        <v>8.0380000000000003</v>
      </c>
      <c r="D141">
        <f t="shared" si="5"/>
        <v>8.0460000000000012</v>
      </c>
    </row>
    <row r="142" spans="1:4" x14ac:dyDescent="0.35">
      <c r="A142">
        <v>1890</v>
      </c>
      <c r="B142">
        <v>7.97</v>
      </c>
      <c r="C142">
        <f t="shared" si="4"/>
        <v>8.0479999999999983</v>
      </c>
      <c r="D142">
        <f t="shared" si="5"/>
        <v>8.0310000000000006</v>
      </c>
    </row>
    <row r="143" spans="1:4" x14ac:dyDescent="0.35">
      <c r="A143">
        <v>1891</v>
      </c>
      <c r="B143">
        <v>8.02</v>
      </c>
      <c r="C143">
        <f t="shared" si="4"/>
        <v>8.0620000000000012</v>
      </c>
      <c r="D143">
        <f t="shared" si="5"/>
        <v>8.0059999999999985</v>
      </c>
    </row>
    <row r="144" spans="1:4" x14ac:dyDescent="0.35">
      <c r="A144">
        <v>1892</v>
      </c>
      <c r="B144">
        <v>8.07</v>
      </c>
      <c r="C144">
        <f t="shared" si="4"/>
        <v>8.0939999999999994</v>
      </c>
      <c r="D144">
        <f t="shared" si="5"/>
        <v>8</v>
      </c>
    </row>
    <row r="145" spans="1:4" x14ac:dyDescent="0.35">
      <c r="A145">
        <v>1893</v>
      </c>
      <c r="B145">
        <v>8.06</v>
      </c>
      <c r="C145">
        <f t="shared" si="4"/>
        <v>8.0879999999999992</v>
      </c>
      <c r="D145">
        <f t="shared" si="5"/>
        <v>8.0080000000000009</v>
      </c>
    </row>
    <row r="146" spans="1:4" x14ac:dyDescent="0.35">
      <c r="A146">
        <v>1894</v>
      </c>
      <c r="B146">
        <v>8.16</v>
      </c>
      <c r="C146">
        <f t="shared" si="4"/>
        <v>8.0560000000000009</v>
      </c>
      <c r="D146">
        <f t="shared" si="5"/>
        <v>8.0470000000000006</v>
      </c>
    </row>
    <row r="147" spans="1:4" x14ac:dyDescent="0.35">
      <c r="A147">
        <v>1895</v>
      </c>
      <c r="B147">
        <v>8.15</v>
      </c>
      <c r="C147">
        <f t="shared" si="4"/>
        <v>8.0920000000000005</v>
      </c>
      <c r="D147">
        <f t="shared" si="5"/>
        <v>8.0699999999999985</v>
      </c>
    </row>
    <row r="148" spans="1:4" x14ac:dyDescent="0.35">
      <c r="A148">
        <v>1896</v>
      </c>
      <c r="B148">
        <v>8.2100000000000009</v>
      </c>
      <c r="C148">
        <f t="shared" si="4"/>
        <v>8.1300000000000008</v>
      </c>
      <c r="D148">
        <f t="shared" si="5"/>
        <v>8.0960000000000001</v>
      </c>
    </row>
    <row r="149" spans="1:4" x14ac:dyDescent="0.35">
      <c r="A149">
        <v>1897</v>
      </c>
      <c r="B149">
        <v>8.2899999999999991</v>
      </c>
      <c r="C149">
        <f t="shared" si="4"/>
        <v>8.1739999999999995</v>
      </c>
      <c r="D149">
        <f t="shared" si="5"/>
        <v>8.1340000000000003</v>
      </c>
    </row>
    <row r="150" spans="1:4" x14ac:dyDescent="0.35">
      <c r="A150">
        <v>1898</v>
      </c>
      <c r="B150">
        <v>8.18</v>
      </c>
      <c r="C150">
        <f t="shared" si="4"/>
        <v>8.1980000000000004</v>
      </c>
      <c r="D150">
        <f t="shared" si="5"/>
        <v>8.1430000000000007</v>
      </c>
    </row>
    <row r="151" spans="1:4" x14ac:dyDescent="0.35">
      <c r="A151">
        <v>1899</v>
      </c>
      <c r="B151">
        <v>8.4</v>
      </c>
      <c r="C151">
        <f t="shared" si="4"/>
        <v>8.2459999999999987</v>
      </c>
      <c r="D151">
        <f t="shared" si="5"/>
        <v>8.1510000000000016</v>
      </c>
    </row>
    <row r="152" spans="1:4" x14ac:dyDescent="0.35">
      <c r="A152">
        <v>1900</v>
      </c>
      <c r="B152">
        <v>8.5</v>
      </c>
      <c r="C152">
        <f t="shared" si="4"/>
        <v>8.3159999999999989</v>
      </c>
      <c r="D152">
        <f t="shared" si="5"/>
        <v>8.2040000000000006</v>
      </c>
    </row>
    <row r="153" spans="1:4" x14ac:dyDescent="0.35">
      <c r="A153">
        <v>1901</v>
      </c>
      <c r="B153">
        <v>8.5399999999999991</v>
      </c>
      <c r="C153">
        <f t="shared" si="4"/>
        <v>8.3819999999999997</v>
      </c>
      <c r="D153">
        <f t="shared" si="5"/>
        <v>8.2560000000000002</v>
      </c>
    </row>
    <row r="154" spans="1:4" x14ac:dyDescent="0.35">
      <c r="A154">
        <v>1902</v>
      </c>
      <c r="B154">
        <v>8.3000000000000007</v>
      </c>
      <c r="C154">
        <f t="shared" si="4"/>
        <v>8.3840000000000003</v>
      </c>
      <c r="D154">
        <f t="shared" si="5"/>
        <v>8.2789999999999981</v>
      </c>
    </row>
    <row r="155" spans="1:4" x14ac:dyDescent="0.35">
      <c r="A155">
        <v>1903</v>
      </c>
      <c r="B155">
        <v>8.2200000000000006</v>
      </c>
      <c r="C155">
        <f t="shared" si="4"/>
        <v>8.3919999999999995</v>
      </c>
      <c r="D155">
        <f t="shared" si="5"/>
        <v>8.2949999999999999</v>
      </c>
    </row>
    <row r="156" spans="1:4" x14ac:dyDescent="0.35">
      <c r="A156">
        <v>1904</v>
      </c>
      <c r="B156">
        <v>8.09</v>
      </c>
      <c r="C156">
        <f t="shared" si="4"/>
        <v>8.3300000000000018</v>
      </c>
      <c r="D156">
        <f t="shared" si="5"/>
        <v>8.2880000000000003</v>
      </c>
    </row>
    <row r="157" spans="1:4" x14ac:dyDescent="0.35">
      <c r="A157">
        <v>1905</v>
      </c>
      <c r="B157">
        <v>8.23</v>
      </c>
      <c r="C157">
        <f t="shared" si="4"/>
        <v>8.2760000000000016</v>
      </c>
      <c r="D157">
        <f t="shared" si="5"/>
        <v>8.2960000000000012</v>
      </c>
    </row>
    <row r="158" spans="1:4" x14ac:dyDescent="0.35">
      <c r="A158">
        <v>1906</v>
      </c>
      <c r="B158">
        <v>8.3800000000000008</v>
      </c>
      <c r="C158">
        <f t="shared" si="4"/>
        <v>8.2440000000000015</v>
      </c>
      <c r="D158">
        <f t="shared" si="5"/>
        <v>8.3129999999999988</v>
      </c>
    </row>
    <row r="159" spans="1:4" x14ac:dyDescent="0.35">
      <c r="A159">
        <v>1907</v>
      </c>
      <c r="B159">
        <v>7.95</v>
      </c>
      <c r="C159">
        <f t="shared" si="4"/>
        <v>8.1740000000000013</v>
      </c>
      <c r="D159">
        <f t="shared" si="5"/>
        <v>8.2789999999999999</v>
      </c>
    </row>
    <row r="160" spans="1:4" x14ac:dyDescent="0.35">
      <c r="A160">
        <v>1908</v>
      </c>
      <c r="B160">
        <v>8.19</v>
      </c>
      <c r="C160">
        <f t="shared" si="4"/>
        <v>8.168000000000001</v>
      </c>
      <c r="D160">
        <f t="shared" si="5"/>
        <v>8.2799999999999994</v>
      </c>
    </row>
    <row r="161" spans="1:4" x14ac:dyDescent="0.35">
      <c r="A161">
        <v>1909</v>
      </c>
      <c r="B161">
        <v>8.18</v>
      </c>
      <c r="C161">
        <f t="shared" si="4"/>
        <v>8.1859999999999999</v>
      </c>
      <c r="D161">
        <f t="shared" si="5"/>
        <v>8.2580000000000009</v>
      </c>
    </row>
    <row r="162" spans="1:4" x14ac:dyDescent="0.35">
      <c r="A162">
        <v>1910</v>
      </c>
      <c r="B162">
        <v>8.2200000000000006</v>
      </c>
      <c r="C162">
        <f t="shared" si="4"/>
        <v>8.1840000000000011</v>
      </c>
      <c r="D162">
        <f t="shared" si="5"/>
        <v>8.23</v>
      </c>
    </row>
    <row r="163" spans="1:4" x14ac:dyDescent="0.35">
      <c r="A163">
        <v>1911</v>
      </c>
      <c r="B163">
        <v>8.18</v>
      </c>
      <c r="C163">
        <f t="shared" si="4"/>
        <v>8.1440000000000001</v>
      </c>
      <c r="D163">
        <f t="shared" si="5"/>
        <v>8.1939999999999991</v>
      </c>
    </row>
    <row r="164" spans="1:4" x14ac:dyDescent="0.35">
      <c r="A164">
        <v>1912</v>
      </c>
      <c r="B164">
        <v>8.17</v>
      </c>
      <c r="C164">
        <f t="shared" si="4"/>
        <v>8.1879999999999988</v>
      </c>
      <c r="D164">
        <f t="shared" si="5"/>
        <v>8.1810000000000009</v>
      </c>
    </row>
    <row r="165" spans="1:4" x14ac:dyDescent="0.35">
      <c r="A165">
        <v>1913</v>
      </c>
      <c r="B165">
        <v>8.3000000000000007</v>
      </c>
      <c r="C165">
        <f t="shared" si="4"/>
        <v>8.2099999999999991</v>
      </c>
      <c r="D165">
        <f t="shared" si="5"/>
        <v>8.1890000000000001</v>
      </c>
    </row>
    <row r="166" spans="1:4" x14ac:dyDescent="0.35">
      <c r="A166">
        <v>1914</v>
      </c>
      <c r="B166">
        <v>8.59</v>
      </c>
      <c r="C166">
        <f t="shared" si="4"/>
        <v>8.2920000000000016</v>
      </c>
      <c r="D166">
        <f t="shared" si="5"/>
        <v>8.2390000000000008</v>
      </c>
    </row>
    <row r="167" spans="1:4" x14ac:dyDescent="0.35">
      <c r="A167">
        <v>1915</v>
      </c>
      <c r="B167">
        <v>8.59</v>
      </c>
      <c r="C167">
        <f t="shared" si="4"/>
        <v>8.3659999999999997</v>
      </c>
      <c r="D167">
        <f t="shared" si="5"/>
        <v>8.2750000000000021</v>
      </c>
    </row>
    <row r="168" spans="1:4" x14ac:dyDescent="0.35">
      <c r="A168">
        <v>1916</v>
      </c>
      <c r="B168">
        <v>8.23</v>
      </c>
      <c r="C168">
        <f t="shared" si="4"/>
        <v>8.3759999999999994</v>
      </c>
      <c r="D168">
        <f t="shared" si="5"/>
        <v>8.2600000000000016</v>
      </c>
    </row>
    <row r="169" spans="1:4" x14ac:dyDescent="0.35">
      <c r="A169">
        <v>1917</v>
      </c>
      <c r="B169">
        <v>8.02</v>
      </c>
      <c r="C169">
        <f t="shared" si="4"/>
        <v>8.3460000000000001</v>
      </c>
      <c r="D169">
        <f t="shared" si="5"/>
        <v>8.2669999999999995</v>
      </c>
    </row>
    <row r="170" spans="1:4" x14ac:dyDescent="0.35">
      <c r="A170">
        <v>1918</v>
      </c>
      <c r="B170">
        <v>8.1300000000000008</v>
      </c>
      <c r="C170">
        <f t="shared" si="4"/>
        <v>8.3120000000000012</v>
      </c>
      <c r="D170">
        <f t="shared" si="5"/>
        <v>8.2609999999999992</v>
      </c>
    </row>
    <row r="171" spans="1:4" x14ac:dyDescent="0.35">
      <c r="A171">
        <v>1919</v>
      </c>
      <c r="B171">
        <v>8.3800000000000008</v>
      </c>
      <c r="C171">
        <f t="shared" si="4"/>
        <v>8.27</v>
      </c>
      <c r="D171">
        <f t="shared" si="5"/>
        <v>8.2810000000000006</v>
      </c>
    </row>
    <row r="172" spans="1:4" x14ac:dyDescent="0.35">
      <c r="A172">
        <v>1920</v>
      </c>
      <c r="B172">
        <v>8.36</v>
      </c>
      <c r="C172">
        <f t="shared" si="4"/>
        <v>8.2240000000000002</v>
      </c>
      <c r="D172">
        <f t="shared" si="5"/>
        <v>8.2949999999999982</v>
      </c>
    </row>
    <row r="173" spans="1:4" x14ac:dyDescent="0.35">
      <c r="A173">
        <v>1921</v>
      </c>
      <c r="B173">
        <v>8.57</v>
      </c>
      <c r="C173">
        <f t="shared" si="4"/>
        <v>8.2919999999999998</v>
      </c>
      <c r="D173">
        <f t="shared" si="5"/>
        <v>8.3339999999999996</v>
      </c>
    </row>
    <row r="174" spans="1:4" x14ac:dyDescent="0.35">
      <c r="A174">
        <v>1922</v>
      </c>
      <c r="B174">
        <v>8.41</v>
      </c>
      <c r="C174">
        <f t="shared" si="4"/>
        <v>8.3699999999999992</v>
      </c>
      <c r="D174">
        <f t="shared" si="5"/>
        <v>8.3580000000000005</v>
      </c>
    </row>
    <row r="175" spans="1:4" x14ac:dyDescent="0.35">
      <c r="A175">
        <v>1923</v>
      </c>
      <c r="B175">
        <v>8.42</v>
      </c>
      <c r="C175">
        <f t="shared" si="4"/>
        <v>8.4280000000000008</v>
      </c>
      <c r="D175">
        <f t="shared" si="5"/>
        <v>8.370000000000001</v>
      </c>
    </row>
    <row r="176" spans="1:4" x14ac:dyDescent="0.35">
      <c r="A176">
        <v>1924</v>
      </c>
      <c r="B176">
        <v>8.51</v>
      </c>
      <c r="C176">
        <f t="shared" si="4"/>
        <v>8.4539999999999988</v>
      </c>
      <c r="D176">
        <f t="shared" si="5"/>
        <v>8.3620000000000001</v>
      </c>
    </row>
    <row r="177" spans="1:4" x14ac:dyDescent="0.35">
      <c r="A177">
        <v>1925</v>
      </c>
      <c r="B177">
        <v>8.5299999999999994</v>
      </c>
      <c r="C177">
        <f t="shared" si="4"/>
        <v>8.4879999999999995</v>
      </c>
      <c r="D177">
        <f t="shared" si="5"/>
        <v>8.3560000000000016</v>
      </c>
    </row>
    <row r="178" spans="1:4" x14ac:dyDescent="0.35">
      <c r="A178">
        <v>1926</v>
      </c>
      <c r="B178">
        <v>8.73</v>
      </c>
      <c r="C178">
        <f t="shared" si="4"/>
        <v>8.52</v>
      </c>
      <c r="D178">
        <f t="shared" si="5"/>
        <v>8.4060000000000024</v>
      </c>
    </row>
    <row r="179" spans="1:4" x14ac:dyDescent="0.35">
      <c r="A179">
        <v>1927</v>
      </c>
      <c r="B179">
        <v>8.52</v>
      </c>
      <c r="C179">
        <f t="shared" si="4"/>
        <v>8.541999999999998</v>
      </c>
      <c r="D179">
        <f t="shared" si="5"/>
        <v>8.4559999999999995</v>
      </c>
    </row>
    <row r="180" spans="1:4" x14ac:dyDescent="0.35">
      <c r="A180">
        <v>1928</v>
      </c>
      <c r="B180">
        <v>8.6300000000000008</v>
      </c>
      <c r="C180">
        <f t="shared" si="4"/>
        <v>8.5839999999999996</v>
      </c>
      <c r="D180">
        <f t="shared" si="5"/>
        <v>8.5059999999999985</v>
      </c>
    </row>
    <row r="181" spans="1:4" x14ac:dyDescent="0.35">
      <c r="A181">
        <v>1929</v>
      </c>
      <c r="B181">
        <v>8.24</v>
      </c>
      <c r="C181">
        <f t="shared" si="4"/>
        <v>8.5299999999999994</v>
      </c>
      <c r="D181">
        <f t="shared" si="5"/>
        <v>8.4919999999999991</v>
      </c>
    </row>
    <row r="182" spans="1:4" x14ac:dyDescent="0.35">
      <c r="A182">
        <v>1930</v>
      </c>
      <c r="B182">
        <v>8.6300000000000008</v>
      </c>
      <c r="C182">
        <f t="shared" si="4"/>
        <v>8.5500000000000007</v>
      </c>
      <c r="D182">
        <f t="shared" si="5"/>
        <v>8.5189999999999984</v>
      </c>
    </row>
    <row r="183" spans="1:4" x14ac:dyDescent="0.35">
      <c r="A183">
        <v>1931</v>
      </c>
      <c r="B183">
        <v>8.7200000000000006</v>
      </c>
      <c r="C183">
        <f t="shared" si="4"/>
        <v>8.548</v>
      </c>
      <c r="D183">
        <f t="shared" si="5"/>
        <v>8.5339999999999989</v>
      </c>
    </row>
    <row r="184" spans="1:4" x14ac:dyDescent="0.35">
      <c r="A184">
        <v>1932</v>
      </c>
      <c r="B184">
        <v>8.7100000000000009</v>
      </c>
      <c r="C184">
        <f t="shared" si="4"/>
        <v>8.5860000000000003</v>
      </c>
      <c r="D184">
        <f t="shared" si="5"/>
        <v>8.5639999999999983</v>
      </c>
    </row>
    <row r="185" spans="1:4" x14ac:dyDescent="0.35">
      <c r="A185">
        <v>1933</v>
      </c>
      <c r="B185">
        <v>8.34</v>
      </c>
      <c r="C185">
        <f t="shared" si="4"/>
        <v>8.5280000000000005</v>
      </c>
      <c r="D185">
        <f t="shared" si="5"/>
        <v>8.5560000000000009</v>
      </c>
    </row>
    <row r="186" spans="1:4" x14ac:dyDescent="0.35">
      <c r="A186">
        <v>1934</v>
      </c>
      <c r="B186">
        <v>8.6300000000000008</v>
      </c>
      <c r="C186">
        <f t="shared" si="4"/>
        <v>8.6060000000000016</v>
      </c>
      <c r="D186">
        <f t="shared" si="5"/>
        <v>8.5680000000000014</v>
      </c>
    </row>
    <row r="187" spans="1:4" x14ac:dyDescent="0.35">
      <c r="A187">
        <v>1935</v>
      </c>
      <c r="B187">
        <v>8.52</v>
      </c>
      <c r="C187">
        <f t="shared" si="4"/>
        <v>8.5839999999999996</v>
      </c>
      <c r="D187">
        <f t="shared" si="5"/>
        <v>8.5670000000000002</v>
      </c>
    </row>
    <row r="188" spans="1:4" x14ac:dyDescent="0.35">
      <c r="A188">
        <v>1936</v>
      </c>
      <c r="B188">
        <v>8.5500000000000007</v>
      </c>
      <c r="C188">
        <f t="shared" si="4"/>
        <v>8.5500000000000007</v>
      </c>
      <c r="D188">
        <f t="shared" si="5"/>
        <v>8.5489999999999995</v>
      </c>
    </row>
    <row r="189" spans="1:4" x14ac:dyDescent="0.35">
      <c r="A189">
        <v>1937</v>
      </c>
      <c r="B189">
        <v>8.6999999999999993</v>
      </c>
      <c r="C189">
        <f t="shared" si="4"/>
        <v>8.5479999999999983</v>
      </c>
      <c r="D189">
        <f t="shared" si="5"/>
        <v>8.5670000000000002</v>
      </c>
    </row>
    <row r="190" spans="1:4" x14ac:dyDescent="0.35">
      <c r="A190">
        <v>1938</v>
      </c>
      <c r="B190">
        <v>8.86</v>
      </c>
      <c r="C190">
        <f t="shared" si="4"/>
        <v>8.6519999999999992</v>
      </c>
      <c r="D190">
        <f t="shared" si="5"/>
        <v>8.59</v>
      </c>
    </row>
    <row r="191" spans="1:4" x14ac:dyDescent="0.35">
      <c r="A191">
        <v>1939</v>
      </c>
      <c r="B191">
        <v>8.76</v>
      </c>
      <c r="C191">
        <f t="shared" si="4"/>
        <v>8.677999999999999</v>
      </c>
      <c r="D191">
        <f t="shared" si="5"/>
        <v>8.6420000000000012</v>
      </c>
    </row>
    <row r="192" spans="1:4" x14ac:dyDescent="0.35">
      <c r="A192">
        <v>1940</v>
      </c>
      <c r="B192">
        <v>8.76</v>
      </c>
      <c r="C192">
        <f t="shared" si="4"/>
        <v>8.7259999999999991</v>
      </c>
      <c r="D192">
        <f t="shared" si="5"/>
        <v>8.6550000000000011</v>
      </c>
    </row>
    <row r="193" spans="1:4" x14ac:dyDescent="0.35">
      <c r="A193">
        <v>1941</v>
      </c>
      <c r="B193">
        <v>8.77</v>
      </c>
      <c r="C193">
        <f t="shared" si="4"/>
        <v>8.77</v>
      </c>
      <c r="D193">
        <f t="shared" si="5"/>
        <v>8.66</v>
      </c>
    </row>
    <row r="194" spans="1:4" x14ac:dyDescent="0.35">
      <c r="A194">
        <v>1942</v>
      </c>
      <c r="B194">
        <v>8.73</v>
      </c>
      <c r="C194">
        <f t="shared" si="4"/>
        <v>8.7759999999999998</v>
      </c>
      <c r="D194">
        <f t="shared" si="5"/>
        <v>8.661999999999999</v>
      </c>
    </row>
    <row r="195" spans="1:4" x14ac:dyDescent="0.35">
      <c r="A195">
        <v>1943</v>
      </c>
      <c r="B195">
        <v>8.76</v>
      </c>
      <c r="C195">
        <f t="shared" si="4"/>
        <v>8.7559999999999985</v>
      </c>
      <c r="D195">
        <f t="shared" si="5"/>
        <v>8.7040000000000006</v>
      </c>
    </row>
    <row r="196" spans="1:4" x14ac:dyDescent="0.35">
      <c r="A196">
        <v>1944</v>
      </c>
      <c r="B196">
        <v>8.85</v>
      </c>
      <c r="C196">
        <f t="shared" si="4"/>
        <v>8.7740000000000009</v>
      </c>
      <c r="D196">
        <f t="shared" si="5"/>
        <v>8.7259999999999991</v>
      </c>
    </row>
    <row r="197" spans="1:4" x14ac:dyDescent="0.35">
      <c r="A197">
        <v>1945</v>
      </c>
      <c r="B197">
        <v>8.58</v>
      </c>
      <c r="C197">
        <f t="shared" si="4"/>
        <v>8.7379999999999995</v>
      </c>
      <c r="D197">
        <f t="shared" si="5"/>
        <v>8.7319999999999993</v>
      </c>
    </row>
    <row r="198" spans="1:4" x14ac:dyDescent="0.35">
      <c r="A198">
        <v>1946</v>
      </c>
      <c r="B198">
        <v>8.68</v>
      </c>
      <c r="C198">
        <f t="shared" si="4"/>
        <v>8.7200000000000006</v>
      </c>
      <c r="D198">
        <f t="shared" si="5"/>
        <v>8.7449999999999992</v>
      </c>
    </row>
    <row r="199" spans="1:4" x14ac:dyDescent="0.35">
      <c r="A199">
        <v>1947</v>
      </c>
      <c r="B199">
        <v>8.8000000000000007</v>
      </c>
      <c r="C199">
        <f t="shared" ref="C199:C262" si="6">AVERAGE(B195:B199)</f>
        <v>8.734</v>
      </c>
      <c r="D199">
        <f t="shared" si="5"/>
        <v>8.754999999999999</v>
      </c>
    </row>
    <row r="200" spans="1:4" x14ac:dyDescent="0.35">
      <c r="A200">
        <v>1948</v>
      </c>
      <c r="B200">
        <v>8.75</v>
      </c>
      <c r="C200">
        <f t="shared" si="6"/>
        <v>8.7319999999999993</v>
      </c>
      <c r="D200">
        <f t="shared" si="5"/>
        <v>8.743999999999998</v>
      </c>
    </row>
    <row r="201" spans="1:4" x14ac:dyDescent="0.35">
      <c r="A201">
        <v>1949</v>
      </c>
      <c r="B201">
        <v>8.59</v>
      </c>
      <c r="C201">
        <f t="shared" si="6"/>
        <v>8.6800000000000015</v>
      </c>
      <c r="D201">
        <f t="shared" si="5"/>
        <v>8.7270000000000003</v>
      </c>
    </row>
    <row r="202" spans="1:4" x14ac:dyDescent="0.35">
      <c r="A202">
        <v>1950</v>
      </c>
      <c r="B202">
        <v>8.3699999999999992</v>
      </c>
      <c r="C202">
        <f t="shared" si="6"/>
        <v>8.6379999999999999</v>
      </c>
      <c r="D202">
        <f t="shared" si="5"/>
        <v>8.6880000000000006</v>
      </c>
    </row>
    <row r="203" spans="1:4" x14ac:dyDescent="0.35">
      <c r="A203">
        <v>1951</v>
      </c>
      <c r="B203">
        <v>8.6300000000000008</v>
      </c>
      <c r="C203">
        <f t="shared" si="6"/>
        <v>8.6280000000000001</v>
      </c>
      <c r="D203">
        <f t="shared" si="5"/>
        <v>8.6740000000000013</v>
      </c>
    </row>
    <row r="204" spans="1:4" x14ac:dyDescent="0.35">
      <c r="A204">
        <v>1952</v>
      </c>
      <c r="B204">
        <v>8.64</v>
      </c>
      <c r="C204">
        <f t="shared" si="6"/>
        <v>8.5960000000000001</v>
      </c>
      <c r="D204">
        <f t="shared" ref="D204:D267" si="7">AVERAGE(B195:B204)</f>
        <v>8.6650000000000009</v>
      </c>
    </row>
    <row r="205" spans="1:4" x14ac:dyDescent="0.35">
      <c r="A205">
        <v>1953</v>
      </c>
      <c r="B205">
        <v>8.8699999999999992</v>
      </c>
      <c r="C205">
        <f t="shared" si="6"/>
        <v>8.620000000000001</v>
      </c>
      <c r="D205">
        <f t="shared" si="7"/>
        <v>8.6760000000000002</v>
      </c>
    </row>
    <row r="206" spans="1:4" x14ac:dyDescent="0.35">
      <c r="A206">
        <v>1954</v>
      </c>
      <c r="B206">
        <v>8.56</v>
      </c>
      <c r="C206">
        <f t="shared" si="6"/>
        <v>8.6140000000000008</v>
      </c>
      <c r="D206">
        <f t="shared" si="7"/>
        <v>8.647000000000002</v>
      </c>
    </row>
    <row r="207" spans="1:4" x14ac:dyDescent="0.35">
      <c r="A207">
        <v>1955</v>
      </c>
      <c r="B207">
        <v>8.6300000000000008</v>
      </c>
      <c r="C207">
        <f t="shared" si="6"/>
        <v>8.6660000000000004</v>
      </c>
      <c r="D207">
        <f t="shared" si="7"/>
        <v>8.6519999999999992</v>
      </c>
    </row>
    <row r="208" spans="1:4" x14ac:dyDescent="0.35">
      <c r="A208">
        <v>1956</v>
      </c>
      <c r="B208">
        <v>8.2799999999999994</v>
      </c>
      <c r="C208">
        <f t="shared" si="6"/>
        <v>8.5960000000000001</v>
      </c>
      <c r="D208">
        <f t="shared" si="7"/>
        <v>8.6119999999999983</v>
      </c>
    </row>
    <row r="209" spans="1:4" x14ac:dyDescent="0.35">
      <c r="A209">
        <v>1957</v>
      </c>
      <c r="B209">
        <v>8.73</v>
      </c>
      <c r="C209">
        <f t="shared" si="6"/>
        <v>8.6140000000000008</v>
      </c>
      <c r="D209">
        <f t="shared" si="7"/>
        <v>8.6050000000000004</v>
      </c>
    </row>
    <row r="210" spans="1:4" x14ac:dyDescent="0.35">
      <c r="A210">
        <v>1958</v>
      </c>
      <c r="B210">
        <v>8.77</v>
      </c>
      <c r="C210">
        <f t="shared" si="6"/>
        <v>8.5939999999999994</v>
      </c>
      <c r="D210">
        <f t="shared" si="7"/>
        <v>8.6070000000000011</v>
      </c>
    </row>
    <row r="211" spans="1:4" x14ac:dyDescent="0.35">
      <c r="A211">
        <v>1959</v>
      </c>
      <c r="B211">
        <v>8.73</v>
      </c>
      <c r="C211">
        <f t="shared" si="6"/>
        <v>8.6280000000000001</v>
      </c>
      <c r="D211">
        <f t="shared" si="7"/>
        <v>8.6210000000000004</v>
      </c>
    </row>
    <row r="212" spans="1:4" x14ac:dyDescent="0.35">
      <c r="A212">
        <v>1960</v>
      </c>
      <c r="B212">
        <v>8.58</v>
      </c>
      <c r="C212">
        <f t="shared" si="6"/>
        <v>8.6179999999999986</v>
      </c>
      <c r="D212">
        <f t="shared" si="7"/>
        <v>8.6419999999999995</v>
      </c>
    </row>
    <row r="213" spans="1:4" x14ac:dyDescent="0.35">
      <c r="A213">
        <v>1961</v>
      </c>
      <c r="B213">
        <v>8.8000000000000007</v>
      </c>
      <c r="C213">
        <f t="shared" si="6"/>
        <v>8.7219999999999995</v>
      </c>
      <c r="D213">
        <f t="shared" si="7"/>
        <v>8.6590000000000007</v>
      </c>
    </row>
    <row r="214" spans="1:4" x14ac:dyDescent="0.35">
      <c r="A214">
        <v>1962</v>
      </c>
      <c r="B214">
        <v>8.75</v>
      </c>
      <c r="C214">
        <f t="shared" si="6"/>
        <v>8.7259999999999991</v>
      </c>
      <c r="D214">
        <f t="shared" si="7"/>
        <v>8.67</v>
      </c>
    </row>
    <row r="215" spans="1:4" x14ac:dyDescent="0.35">
      <c r="A215">
        <v>1963</v>
      </c>
      <c r="B215">
        <v>8.86</v>
      </c>
      <c r="C215">
        <f t="shared" si="6"/>
        <v>8.7439999999999998</v>
      </c>
      <c r="D215">
        <f t="shared" si="7"/>
        <v>8.6690000000000005</v>
      </c>
    </row>
    <row r="216" spans="1:4" x14ac:dyDescent="0.35">
      <c r="A216">
        <v>1964</v>
      </c>
      <c r="B216">
        <v>8.41</v>
      </c>
      <c r="C216">
        <f t="shared" si="6"/>
        <v>8.6800000000000015</v>
      </c>
      <c r="D216">
        <f t="shared" si="7"/>
        <v>8.6539999999999999</v>
      </c>
    </row>
    <row r="217" spans="1:4" x14ac:dyDescent="0.35">
      <c r="A217">
        <v>1965</v>
      </c>
      <c r="B217">
        <v>8.5299999999999994</v>
      </c>
      <c r="C217">
        <f t="shared" si="6"/>
        <v>8.67</v>
      </c>
      <c r="D217">
        <f t="shared" si="7"/>
        <v>8.6440000000000001</v>
      </c>
    </row>
    <row r="218" spans="1:4" x14ac:dyDescent="0.35">
      <c r="A218">
        <v>1966</v>
      </c>
      <c r="B218">
        <v>8.6</v>
      </c>
      <c r="C218">
        <f t="shared" si="6"/>
        <v>8.629999999999999</v>
      </c>
      <c r="D218">
        <f t="shared" si="7"/>
        <v>8.6759999999999984</v>
      </c>
    </row>
    <row r="219" spans="1:4" x14ac:dyDescent="0.35">
      <c r="A219">
        <v>1967</v>
      </c>
      <c r="B219">
        <v>8.6999999999999993</v>
      </c>
      <c r="C219">
        <f t="shared" si="6"/>
        <v>8.6199999999999992</v>
      </c>
      <c r="D219">
        <f t="shared" si="7"/>
        <v>8.6729999999999983</v>
      </c>
    </row>
    <row r="220" spans="1:4" x14ac:dyDescent="0.35">
      <c r="A220">
        <v>1968</v>
      </c>
      <c r="B220">
        <v>8.52</v>
      </c>
      <c r="C220">
        <f t="shared" si="6"/>
        <v>8.5519999999999978</v>
      </c>
      <c r="D220">
        <f t="shared" si="7"/>
        <v>8.6479999999999997</v>
      </c>
    </row>
    <row r="221" spans="1:4" x14ac:dyDescent="0.35">
      <c r="A221">
        <v>1969</v>
      </c>
      <c r="B221">
        <v>8.6</v>
      </c>
      <c r="C221">
        <f t="shared" si="6"/>
        <v>8.59</v>
      </c>
      <c r="D221">
        <f t="shared" si="7"/>
        <v>8.6349999999999998</v>
      </c>
    </row>
    <row r="222" spans="1:4" x14ac:dyDescent="0.35">
      <c r="A222">
        <v>1970</v>
      </c>
      <c r="B222">
        <v>8.6999999999999993</v>
      </c>
      <c r="C222">
        <f t="shared" si="6"/>
        <v>8.6239999999999988</v>
      </c>
      <c r="D222">
        <f t="shared" si="7"/>
        <v>8.6470000000000002</v>
      </c>
    </row>
    <row r="223" spans="1:4" x14ac:dyDescent="0.35">
      <c r="A223">
        <v>1971</v>
      </c>
      <c r="B223">
        <v>8.6</v>
      </c>
      <c r="C223">
        <f t="shared" si="6"/>
        <v>8.6239999999999988</v>
      </c>
      <c r="D223">
        <f t="shared" si="7"/>
        <v>8.6269999999999989</v>
      </c>
    </row>
    <row r="224" spans="1:4" x14ac:dyDescent="0.35">
      <c r="A224">
        <v>1972</v>
      </c>
      <c r="B224">
        <v>8.5</v>
      </c>
      <c r="C224">
        <f t="shared" si="6"/>
        <v>8.5839999999999996</v>
      </c>
      <c r="D224">
        <f t="shared" si="7"/>
        <v>8.6019999999999985</v>
      </c>
    </row>
    <row r="225" spans="1:4" x14ac:dyDescent="0.35">
      <c r="A225">
        <v>1973</v>
      </c>
      <c r="B225">
        <v>8.9499999999999993</v>
      </c>
      <c r="C225">
        <f t="shared" si="6"/>
        <v>8.6699999999999982</v>
      </c>
      <c r="D225">
        <f t="shared" si="7"/>
        <v>8.6109999999999989</v>
      </c>
    </row>
    <row r="226" spans="1:4" x14ac:dyDescent="0.35">
      <c r="A226">
        <v>1974</v>
      </c>
      <c r="B226">
        <v>8.4700000000000006</v>
      </c>
      <c r="C226">
        <f t="shared" si="6"/>
        <v>8.6440000000000001</v>
      </c>
      <c r="D226">
        <f t="shared" si="7"/>
        <v>8.6170000000000009</v>
      </c>
    </row>
    <row r="227" spans="1:4" x14ac:dyDescent="0.35">
      <c r="A227">
        <v>1975</v>
      </c>
      <c r="B227">
        <v>8.74</v>
      </c>
      <c r="C227">
        <f t="shared" si="6"/>
        <v>8.652000000000001</v>
      </c>
      <c r="D227">
        <f t="shared" si="7"/>
        <v>8.6379999999999981</v>
      </c>
    </row>
    <row r="228" spans="1:4" x14ac:dyDescent="0.35">
      <c r="A228">
        <v>1976</v>
      </c>
      <c r="B228">
        <v>8.35</v>
      </c>
      <c r="C228">
        <f t="shared" si="6"/>
        <v>8.6020000000000003</v>
      </c>
      <c r="D228">
        <f t="shared" si="7"/>
        <v>8.6129999999999978</v>
      </c>
    </row>
    <row r="229" spans="1:4" x14ac:dyDescent="0.35">
      <c r="A229">
        <v>1977</v>
      </c>
      <c r="B229">
        <v>8.85</v>
      </c>
      <c r="C229">
        <f t="shared" si="6"/>
        <v>8.6720000000000006</v>
      </c>
      <c r="D229">
        <f t="shared" si="7"/>
        <v>8.6279999999999966</v>
      </c>
    </row>
    <row r="230" spans="1:4" x14ac:dyDescent="0.35">
      <c r="A230">
        <v>1978</v>
      </c>
      <c r="B230">
        <v>8.69</v>
      </c>
      <c r="C230">
        <f t="shared" si="6"/>
        <v>8.620000000000001</v>
      </c>
      <c r="D230">
        <f t="shared" si="7"/>
        <v>8.6449999999999996</v>
      </c>
    </row>
    <row r="231" spans="1:4" x14ac:dyDescent="0.35">
      <c r="A231">
        <v>1979</v>
      </c>
      <c r="B231">
        <v>8.73</v>
      </c>
      <c r="C231">
        <f t="shared" si="6"/>
        <v>8.6720000000000006</v>
      </c>
      <c r="D231">
        <f t="shared" si="7"/>
        <v>8.6579999999999995</v>
      </c>
    </row>
    <row r="232" spans="1:4" x14ac:dyDescent="0.35">
      <c r="A232">
        <v>1980</v>
      </c>
      <c r="B232">
        <v>8.98</v>
      </c>
      <c r="C232">
        <f t="shared" si="6"/>
        <v>8.7200000000000024</v>
      </c>
      <c r="D232">
        <f t="shared" si="7"/>
        <v>8.6860000000000017</v>
      </c>
    </row>
    <row r="233" spans="1:4" x14ac:dyDescent="0.35">
      <c r="A233">
        <v>1981</v>
      </c>
      <c r="B233">
        <v>9.17</v>
      </c>
      <c r="C233">
        <f t="shared" si="6"/>
        <v>8.8840000000000003</v>
      </c>
      <c r="D233">
        <f t="shared" si="7"/>
        <v>8.7430000000000003</v>
      </c>
    </row>
    <row r="234" spans="1:4" x14ac:dyDescent="0.35">
      <c r="A234">
        <v>1982</v>
      </c>
      <c r="B234">
        <v>8.64</v>
      </c>
      <c r="C234">
        <f t="shared" si="6"/>
        <v>8.8420000000000005</v>
      </c>
      <c r="D234">
        <f t="shared" si="7"/>
        <v>8.7570000000000014</v>
      </c>
    </row>
    <row r="235" spans="1:4" x14ac:dyDescent="0.35">
      <c r="A235">
        <v>1983</v>
      </c>
      <c r="B235">
        <v>9.0299999999999994</v>
      </c>
      <c r="C235">
        <f t="shared" si="6"/>
        <v>8.91</v>
      </c>
      <c r="D235">
        <f t="shared" si="7"/>
        <v>8.7650000000000006</v>
      </c>
    </row>
    <row r="236" spans="1:4" x14ac:dyDescent="0.35">
      <c r="A236">
        <v>1984</v>
      </c>
      <c r="B236">
        <v>8.69</v>
      </c>
      <c r="C236">
        <f t="shared" si="6"/>
        <v>8.9019999999999992</v>
      </c>
      <c r="D236">
        <f t="shared" si="7"/>
        <v>8.7870000000000008</v>
      </c>
    </row>
    <row r="237" spans="1:4" x14ac:dyDescent="0.35">
      <c r="A237">
        <v>1985</v>
      </c>
      <c r="B237">
        <v>8.66</v>
      </c>
      <c r="C237">
        <f t="shared" si="6"/>
        <v>8.8379999999999992</v>
      </c>
      <c r="D237">
        <f t="shared" si="7"/>
        <v>8.7789999999999999</v>
      </c>
    </row>
    <row r="238" spans="1:4" x14ac:dyDescent="0.35">
      <c r="A238">
        <v>1986</v>
      </c>
      <c r="B238">
        <v>8.83</v>
      </c>
      <c r="C238">
        <f t="shared" si="6"/>
        <v>8.77</v>
      </c>
      <c r="D238">
        <f t="shared" si="7"/>
        <v>8.827</v>
      </c>
    </row>
    <row r="239" spans="1:4" x14ac:dyDescent="0.35">
      <c r="A239">
        <v>1987</v>
      </c>
      <c r="B239">
        <v>8.99</v>
      </c>
      <c r="C239">
        <f t="shared" si="6"/>
        <v>8.84</v>
      </c>
      <c r="D239">
        <f t="shared" si="7"/>
        <v>8.8409999999999993</v>
      </c>
    </row>
    <row r="240" spans="1:4" x14ac:dyDescent="0.35">
      <c r="A240">
        <v>1988</v>
      </c>
      <c r="B240">
        <v>9.1999999999999993</v>
      </c>
      <c r="C240">
        <f t="shared" si="6"/>
        <v>8.8740000000000006</v>
      </c>
      <c r="D240">
        <f t="shared" si="7"/>
        <v>8.8919999999999995</v>
      </c>
    </row>
    <row r="241" spans="1:4" x14ac:dyDescent="0.35">
      <c r="A241">
        <v>1989</v>
      </c>
      <c r="B241">
        <v>8.92</v>
      </c>
      <c r="C241">
        <f t="shared" si="6"/>
        <v>8.9200000000000017</v>
      </c>
      <c r="D241">
        <f t="shared" si="7"/>
        <v>8.9109999999999996</v>
      </c>
    </row>
    <row r="242" spans="1:4" x14ac:dyDescent="0.35">
      <c r="A242">
        <v>1990</v>
      </c>
      <c r="B242">
        <v>9.23</v>
      </c>
      <c r="C242">
        <f t="shared" si="6"/>
        <v>9.0340000000000007</v>
      </c>
      <c r="D242">
        <f t="shared" si="7"/>
        <v>8.9359999999999999</v>
      </c>
    </row>
    <row r="243" spans="1:4" x14ac:dyDescent="0.35">
      <c r="A243">
        <v>1991</v>
      </c>
      <c r="B243">
        <v>9.18</v>
      </c>
      <c r="C243">
        <f t="shared" si="6"/>
        <v>9.104000000000001</v>
      </c>
      <c r="D243">
        <f t="shared" si="7"/>
        <v>8.9370000000000012</v>
      </c>
    </row>
    <row r="244" spans="1:4" x14ac:dyDescent="0.35">
      <c r="A244">
        <v>1992</v>
      </c>
      <c r="B244">
        <v>8.84</v>
      </c>
      <c r="C244">
        <f t="shared" si="6"/>
        <v>9.0740000000000016</v>
      </c>
      <c r="D244">
        <f t="shared" si="7"/>
        <v>8.9570000000000025</v>
      </c>
    </row>
    <row r="245" spans="1:4" x14ac:dyDescent="0.35">
      <c r="A245">
        <v>1993</v>
      </c>
      <c r="B245">
        <v>8.8699999999999992</v>
      </c>
      <c r="C245">
        <f t="shared" si="6"/>
        <v>9.0079999999999991</v>
      </c>
      <c r="D245">
        <f t="shared" si="7"/>
        <v>8.9410000000000025</v>
      </c>
    </row>
    <row r="246" spans="1:4" x14ac:dyDescent="0.35">
      <c r="A246">
        <v>1994</v>
      </c>
      <c r="B246">
        <v>9.0399999999999991</v>
      </c>
      <c r="C246">
        <f t="shared" si="6"/>
        <v>9.032</v>
      </c>
      <c r="D246">
        <f t="shared" si="7"/>
        <v>8.9760000000000026</v>
      </c>
    </row>
    <row r="247" spans="1:4" x14ac:dyDescent="0.35">
      <c r="A247">
        <v>1995</v>
      </c>
      <c r="B247">
        <v>9.35</v>
      </c>
      <c r="C247">
        <f t="shared" si="6"/>
        <v>9.0560000000000009</v>
      </c>
      <c r="D247">
        <f t="shared" si="7"/>
        <v>9.0449999999999982</v>
      </c>
    </row>
    <row r="248" spans="1:4" x14ac:dyDescent="0.35">
      <c r="A248">
        <v>1996</v>
      </c>
      <c r="B248">
        <v>9.0399999999999991</v>
      </c>
      <c r="C248">
        <f t="shared" si="6"/>
        <v>9.0280000000000005</v>
      </c>
      <c r="D248">
        <f t="shared" si="7"/>
        <v>9.0659999999999989</v>
      </c>
    </row>
    <row r="249" spans="1:4" x14ac:dyDescent="0.35">
      <c r="A249">
        <v>1997</v>
      </c>
      <c r="B249">
        <v>9.1999999999999993</v>
      </c>
      <c r="C249">
        <f t="shared" si="6"/>
        <v>9.1</v>
      </c>
      <c r="D249">
        <f t="shared" si="7"/>
        <v>9.0869999999999997</v>
      </c>
    </row>
    <row r="250" spans="1:4" x14ac:dyDescent="0.35">
      <c r="A250">
        <v>1998</v>
      </c>
      <c r="B250">
        <v>9.52</v>
      </c>
      <c r="C250">
        <f t="shared" si="6"/>
        <v>9.2299999999999986</v>
      </c>
      <c r="D250">
        <f t="shared" si="7"/>
        <v>9.1189999999999998</v>
      </c>
    </row>
    <row r="251" spans="1:4" x14ac:dyDescent="0.35">
      <c r="A251">
        <v>1999</v>
      </c>
      <c r="B251">
        <v>9.2899999999999991</v>
      </c>
      <c r="C251">
        <f t="shared" si="6"/>
        <v>9.2799999999999994</v>
      </c>
      <c r="D251">
        <f t="shared" si="7"/>
        <v>9.1560000000000006</v>
      </c>
    </row>
    <row r="252" spans="1:4" x14ac:dyDescent="0.35">
      <c r="A252">
        <v>2000</v>
      </c>
      <c r="B252">
        <v>9.1999999999999993</v>
      </c>
      <c r="C252">
        <f t="shared" si="6"/>
        <v>9.25</v>
      </c>
      <c r="D252">
        <f t="shared" si="7"/>
        <v>9.1529999999999987</v>
      </c>
    </row>
    <row r="253" spans="1:4" x14ac:dyDescent="0.35">
      <c r="A253">
        <v>2001</v>
      </c>
      <c r="B253">
        <v>9.41</v>
      </c>
      <c r="C253">
        <f t="shared" si="6"/>
        <v>9.3239999999999981</v>
      </c>
      <c r="D253">
        <f t="shared" si="7"/>
        <v>9.1760000000000002</v>
      </c>
    </row>
    <row r="254" spans="1:4" x14ac:dyDescent="0.35">
      <c r="A254">
        <v>2002</v>
      </c>
      <c r="B254">
        <v>9.57</v>
      </c>
      <c r="C254">
        <f t="shared" si="6"/>
        <v>9.3979999999999997</v>
      </c>
      <c r="D254">
        <f t="shared" si="7"/>
        <v>9.2490000000000006</v>
      </c>
    </row>
    <row r="255" spans="1:4" x14ac:dyDescent="0.35">
      <c r="A255">
        <v>2003</v>
      </c>
      <c r="B255">
        <v>9.5299999999999994</v>
      </c>
      <c r="C255">
        <f t="shared" si="6"/>
        <v>9.4</v>
      </c>
      <c r="D255">
        <f t="shared" si="7"/>
        <v>9.3149999999999977</v>
      </c>
    </row>
    <row r="256" spans="1:4" x14ac:dyDescent="0.35">
      <c r="A256">
        <v>2004</v>
      </c>
      <c r="B256">
        <v>9.32</v>
      </c>
      <c r="C256">
        <f t="shared" si="6"/>
        <v>9.4060000000000006</v>
      </c>
      <c r="D256">
        <f t="shared" si="7"/>
        <v>9.3429999999999982</v>
      </c>
    </row>
    <row r="257" spans="1:4" x14ac:dyDescent="0.35">
      <c r="A257">
        <v>2005</v>
      </c>
      <c r="B257">
        <v>9.6999999999999993</v>
      </c>
      <c r="C257">
        <f t="shared" si="6"/>
        <v>9.5060000000000002</v>
      </c>
      <c r="D257">
        <f t="shared" si="7"/>
        <v>9.3779999999999983</v>
      </c>
    </row>
    <row r="258" spans="1:4" x14ac:dyDescent="0.35">
      <c r="A258">
        <v>2006</v>
      </c>
      <c r="B258">
        <v>9.5299999999999994</v>
      </c>
      <c r="C258">
        <f t="shared" si="6"/>
        <v>9.5300000000000011</v>
      </c>
      <c r="D258">
        <f t="shared" si="7"/>
        <v>9.4269999999999996</v>
      </c>
    </row>
    <row r="259" spans="1:4" x14ac:dyDescent="0.35">
      <c r="A259">
        <v>2007</v>
      </c>
      <c r="B259">
        <v>9.73</v>
      </c>
      <c r="C259">
        <f t="shared" si="6"/>
        <v>9.5620000000000012</v>
      </c>
      <c r="D259">
        <f t="shared" si="7"/>
        <v>9.48</v>
      </c>
    </row>
    <row r="260" spans="1:4" x14ac:dyDescent="0.35">
      <c r="A260">
        <v>2008</v>
      </c>
      <c r="B260">
        <v>9.43</v>
      </c>
      <c r="C260">
        <f t="shared" si="6"/>
        <v>9.5419999999999998</v>
      </c>
      <c r="D260">
        <f t="shared" si="7"/>
        <v>9.4710000000000001</v>
      </c>
    </row>
    <row r="261" spans="1:4" x14ac:dyDescent="0.35">
      <c r="A261">
        <v>2009</v>
      </c>
      <c r="B261">
        <v>9.51</v>
      </c>
      <c r="C261">
        <f t="shared" si="6"/>
        <v>9.58</v>
      </c>
      <c r="D261">
        <f t="shared" si="7"/>
        <v>9.4930000000000021</v>
      </c>
    </row>
    <row r="262" spans="1:4" x14ac:dyDescent="0.35">
      <c r="A262">
        <v>2010</v>
      </c>
      <c r="B262">
        <v>9.6999999999999993</v>
      </c>
      <c r="C262">
        <f t="shared" si="6"/>
        <v>9.5799999999999983</v>
      </c>
      <c r="D262">
        <f t="shared" si="7"/>
        <v>9.543000000000001</v>
      </c>
    </row>
    <row r="263" spans="1:4" x14ac:dyDescent="0.35">
      <c r="A263">
        <v>2011</v>
      </c>
      <c r="B263">
        <v>9.52</v>
      </c>
      <c r="C263">
        <f t="shared" ref="C263:C267" si="8">AVERAGE(B259:B263)</f>
        <v>9.5779999999999994</v>
      </c>
      <c r="D263">
        <f t="shared" si="7"/>
        <v>9.5540000000000003</v>
      </c>
    </row>
    <row r="264" spans="1:4" x14ac:dyDescent="0.35">
      <c r="A264">
        <v>2012</v>
      </c>
      <c r="B264">
        <v>9.51</v>
      </c>
      <c r="C264">
        <f t="shared" si="8"/>
        <v>9.5339999999999989</v>
      </c>
      <c r="D264">
        <f t="shared" si="7"/>
        <v>9.548</v>
      </c>
    </row>
    <row r="265" spans="1:4" x14ac:dyDescent="0.35">
      <c r="A265">
        <v>2013</v>
      </c>
      <c r="B265">
        <v>9.61</v>
      </c>
      <c r="C265">
        <f t="shared" si="8"/>
        <v>9.57</v>
      </c>
      <c r="D265">
        <f t="shared" si="7"/>
        <v>9.5560000000000009</v>
      </c>
    </row>
    <row r="266" spans="1:4" x14ac:dyDescent="0.35">
      <c r="A266">
        <v>2014</v>
      </c>
      <c r="B266">
        <v>9.57</v>
      </c>
      <c r="C266">
        <f t="shared" si="8"/>
        <v>9.581999999999999</v>
      </c>
      <c r="D266">
        <f t="shared" si="7"/>
        <v>9.5809999999999995</v>
      </c>
    </row>
    <row r="267" spans="1:4" x14ac:dyDescent="0.35">
      <c r="A267">
        <v>2015</v>
      </c>
      <c r="B267">
        <v>9.83</v>
      </c>
      <c r="C267">
        <f t="shared" si="8"/>
        <v>9.6080000000000005</v>
      </c>
      <c r="D267">
        <f t="shared" si="7"/>
        <v>9.5939999999999976</v>
      </c>
    </row>
    <row r="269" spans="1:4" x14ac:dyDescent="0.35">
      <c r="B269">
        <f>MIN(B2:B267)</f>
        <v>5.78</v>
      </c>
    </row>
    <row r="270" spans="1:4" x14ac:dyDescent="0.35">
      <c r="B270">
        <f>MAX(B2:B267)</f>
        <v>9.83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topLeftCell="A37" workbookViewId="0">
      <selection activeCell="D48" sqref="D1:D1048576"/>
    </sheetView>
  </sheetViews>
  <sheetFormatPr defaultRowHeight="14.5" x14ac:dyDescent="0.35"/>
  <cols>
    <col min="2" max="3" width="0" hidden="1" customWidth="1"/>
    <col min="5" max="5" width="16.6328125" hidden="1" customWidth="1"/>
    <col min="6" max="6" width="22.6328125" style="3" bestFit="1" customWidth="1"/>
    <col min="7" max="7" width="24.90625" style="3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4" t="s">
        <v>8</v>
      </c>
      <c r="G1" s="4" t="s">
        <v>9</v>
      </c>
    </row>
    <row r="2" spans="1:7" x14ac:dyDescent="0.35">
      <c r="A2">
        <v>1816</v>
      </c>
      <c r="B2" t="s">
        <v>4</v>
      </c>
      <c r="C2" t="s">
        <v>5</v>
      </c>
      <c r="D2">
        <v>25.96</v>
      </c>
      <c r="G2" s="3">
        <f>IFERROR(VLOOKUP(A2,global_w!A:D,4,0),"")</f>
        <v>7.3330000000000002</v>
      </c>
    </row>
    <row r="3" spans="1:7" x14ac:dyDescent="0.35">
      <c r="A3">
        <v>1817</v>
      </c>
      <c r="B3" t="s">
        <v>4</v>
      </c>
      <c r="C3" t="s">
        <v>5</v>
      </c>
      <c r="D3">
        <v>25.83</v>
      </c>
      <c r="G3" s="3">
        <f>IFERROR(VLOOKUP(A3,global_w!A:D,4,0),"")</f>
        <v>7.2030000000000012</v>
      </c>
    </row>
    <row r="4" spans="1:7" x14ac:dyDescent="0.35">
      <c r="A4">
        <v>1818</v>
      </c>
      <c r="B4" t="s">
        <v>4</v>
      </c>
      <c r="C4" t="s">
        <v>5</v>
      </c>
      <c r="D4">
        <v>26.48</v>
      </c>
      <c r="G4" s="3">
        <f>IFERROR(VLOOKUP(A4,global_w!A:D,4,0),"")</f>
        <v>7.222999999999999</v>
      </c>
    </row>
    <row r="5" spans="1:7" x14ac:dyDescent="0.35">
      <c r="A5">
        <v>1819</v>
      </c>
      <c r="B5" t="s">
        <v>4</v>
      </c>
      <c r="C5" t="s">
        <v>5</v>
      </c>
      <c r="D5">
        <v>25.9</v>
      </c>
      <c r="G5" s="3">
        <f>IFERROR(VLOOKUP(A5,global_w!A:D,4,0),"")</f>
        <v>7.2519999999999998</v>
      </c>
    </row>
    <row r="6" spans="1:7" x14ac:dyDescent="0.35">
      <c r="A6">
        <v>1820</v>
      </c>
      <c r="B6" t="s">
        <v>4</v>
      </c>
      <c r="C6" t="s">
        <v>5</v>
      </c>
      <c r="D6">
        <v>26.42</v>
      </c>
      <c r="E6">
        <f>AVERAGE(D2:D6)</f>
        <v>26.117999999999995</v>
      </c>
      <c r="G6" s="3">
        <f>IFERROR(VLOOKUP(A6,global_w!A:D,4,0),"")</f>
        <v>7.3220000000000001</v>
      </c>
    </row>
    <row r="7" spans="1:7" x14ac:dyDescent="0.35">
      <c r="A7">
        <v>1821</v>
      </c>
      <c r="B7" t="s">
        <v>4</v>
      </c>
      <c r="C7" t="s">
        <v>5</v>
      </c>
      <c r="D7">
        <v>26.81</v>
      </c>
      <c r="E7">
        <f t="shared" ref="E7:E70" si="0">AVERAGE(D3:D7)</f>
        <v>26.288</v>
      </c>
      <c r="G7" s="3">
        <f>IFERROR(VLOOKUP(A7,global_w!A:D,4,0),"")</f>
        <v>7.4449999999999985</v>
      </c>
    </row>
    <row r="8" spans="1:7" x14ac:dyDescent="0.35">
      <c r="A8">
        <v>1822</v>
      </c>
      <c r="B8" t="s">
        <v>4</v>
      </c>
      <c r="C8" t="s">
        <v>5</v>
      </c>
      <c r="D8">
        <v>26.93</v>
      </c>
      <c r="E8">
        <f t="shared" si="0"/>
        <v>26.507999999999999</v>
      </c>
      <c r="G8" s="3">
        <f>IFERROR(VLOOKUP(A8,global_w!A:D,4,0),"")</f>
        <v>7.5589999999999993</v>
      </c>
    </row>
    <row r="9" spans="1:7" x14ac:dyDescent="0.35">
      <c r="A9">
        <v>1823</v>
      </c>
      <c r="B9" t="s">
        <v>4</v>
      </c>
      <c r="C9" t="s">
        <v>5</v>
      </c>
      <c r="D9">
        <v>26.78</v>
      </c>
      <c r="E9">
        <f t="shared" si="0"/>
        <v>26.568000000000001</v>
      </c>
      <c r="G9" s="3">
        <f>IFERROR(VLOOKUP(A9,global_w!A:D,4,0),"")</f>
        <v>7.5569999999999995</v>
      </c>
    </row>
    <row r="10" spans="1:7" x14ac:dyDescent="0.35">
      <c r="A10">
        <v>1824</v>
      </c>
      <c r="B10" t="s">
        <v>4</v>
      </c>
      <c r="C10" t="s">
        <v>5</v>
      </c>
      <c r="E10">
        <f t="shared" si="0"/>
        <v>26.734999999999999</v>
      </c>
      <c r="G10" s="3">
        <f>IFERROR(VLOOKUP(A10,global_w!A:D,4,0),"")</f>
        <v>7.6529999999999987</v>
      </c>
    </row>
    <row r="11" spans="1:7" x14ac:dyDescent="0.35">
      <c r="A11">
        <v>1825</v>
      </c>
      <c r="B11" t="s">
        <v>4</v>
      </c>
      <c r="C11" t="s">
        <v>5</v>
      </c>
      <c r="D11">
        <v>27.11</v>
      </c>
      <c r="E11">
        <f t="shared" si="0"/>
        <v>26.907499999999999</v>
      </c>
      <c r="F11" s="3">
        <f>AVERAGE(D2:D11)</f>
        <v>26.468888888888884</v>
      </c>
      <c r="G11" s="3">
        <f>IFERROR(VLOOKUP(A11,global_w!A:D,4,0),"")</f>
        <v>7.7679999999999989</v>
      </c>
    </row>
    <row r="12" spans="1:7" x14ac:dyDescent="0.35">
      <c r="A12">
        <v>1826</v>
      </c>
      <c r="B12" t="s">
        <v>4</v>
      </c>
      <c r="C12" t="s">
        <v>5</v>
      </c>
      <c r="E12">
        <f t="shared" si="0"/>
        <v>26.939999999999998</v>
      </c>
      <c r="F12" s="3">
        <f t="shared" ref="F12:F75" si="1">AVERAGE(D3:D12)</f>
        <v>26.532499999999999</v>
      </c>
      <c r="G12" s="3">
        <f>IFERROR(VLOOKUP(A12,global_w!A:D,4,0),"")</f>
        <v>7.9099999999999993</v>
      </c>
    </row>
    <row r="13" spans="1:7" x14ac:dyDescent="0.35">
      <c r="A13">
        <v>1827</v>
      </c>
      <c r="B13" t="s">
        <v>4</v>
      </c>
      <c r="C13" t="s">
        <v>5</v>
      </c>
      <c r="E13">
        <f t="shared" si="0"/>
        <v>26.945</v>
      </c>
      <c r="F13" s="3">
        <f t="shared" si="1"/>
        <v>26.632857142857144</v>
      </c>
      <c r="G13" s="3">
        <f>IFERROR(VLOOKUP(A13,global_w!A:D,4,0),"")</f>
        <v>8.093</v>
      </c>
    </row>
    <row r="14" spans="1:7" x14ac:dyDescent="0.35">
      <c r="A14">
        <v>1828</v>
      </c>
      <c r="B14" t="s">
        <v>4</v>
      </c>
      <c r="C14" t="s">
        <v>5</v>
      </c>
      <c r="E14">
        <f t="shared" si="0"/>
        <v>27.11</v>
      </c>
      <c r="F14" s="3">
        <f t="shared" si="1"/>
        <v>26.658333333333331</v>
      </c>
      <c r="G14" s="3">
        <f>IFERROR(VLOOKUP(A14,global_w!A:D,4,0),"")</f>
        <v>8.1269999999999989</v>
      </c>
    </row>
    <row r="15" spans="1:7" x14ac:dyDescent="0.35">
      <c r="A15">
        <v>1829</v>
      </c>
      <c r="B15" t="s">
        <v>4</v>
      </c>
      <c r="C15" t="s">
        <v>5</v>
      </c>
      <c r="E15">
        <f t="shared" si="0"/>
        <v>27.11</v>
      </c>
      <c r="F15" s="3">
        <f t="shared" si="1"/>
        <v>26.810000000000002</v>
      </c>
      <c r="G15" s="3">
        <f>IFERROR(VLOOKUP(A15,global_w!A:D,4,0),"")</f>
        <v>8.1840000000000011</v>
      </c>
    </row>
    <row r="16" spans="1:7" x14ac:dyDescent="0.35">
      <c r="A16">
        <v>1830</v>
      </c>
      <c r="B16" t="s">
        <v>4</v>
      </c>
      <c r="C16" t="s">
        <v>5</v>
      </c>
      <c r="F16" s="3">
        <f t="shared" si="1"/>
        <v>26.907499999999999</v>
      </c>
      <c r="G16" s="3">
        <f>IFERROR(VLOOKUP(A16,global_w!A:D,4,0),"")</f>
        <v>8.2739999999999991</v>
      </c>
    </row>
    <row r="17" spans="1:7" x14ac:dyDescent="0.35">
      <c r="A17">
        <v>1831</v>
      </c>
      <c r="B17" t="s">
        <v>4</v>
      </c>
      <c r="C17" t="s">
        <v>5</v>
      </c>
      <c r="F17" s="3">
        <f t="shared" si="1"/>
        <v>26.939999999999998</v>
      </c>
      <c r="G17" s="3">
        <f>IFERROR(VLOOKUP(A17,global_w!A:D,4,0),"")</f>
        <v>8.229000000000001</v>
      </c>
    </row>
    <row r="18" spans="1:7" x14ac:dyDescent="0.35">
      <c r="A18">
        <v>1832</v>
      </c>
      <c r="B18" t="s">
        <v>4</v>
      </c>
      <c r="C18" t="s">
        <v>5</v>
      </c>
      <c r="F18" s="3">
        <f t="shared" si="1"/>
        <v>26.945</v>
      </c>
      <c r="G18" s="3">
        <f>IFERROR(VLOOKUP(A18,global_w!A:D,4,0),"")</f>
        <v>8.1549999999999994</v>
      </c>
    </row>
    <row r="19" spans="1:7" x14ac:dyDescent="0.35">
      <c r="A19">
        <v>1833</v>
      </c>
      <c r="B19" t="s">
        <v>4</v>
      </c>
      <c r="C19" t="s">
        <v>5</v>
      </c>
      <c r="D19">
        <v>26.83</v>
      </c>
      <c r="E19">
        <f t="shared" si="0"/>
        <v>26.83</v>
      </c>
      <c r="F19" s="3">
        <f t="shared" si="1"/>
        <v>26.97</v>
      </c>
      <c r="G19" s="3">
        <f>IFERROR(VLOOKUP(A19,global_w!A:D,4,0),"")</f>
        <v>8.1840000000000011</v>
      </c>
    </row>
    <row r="20" spans="1:7" x14ac:dyDescent="0.35">
      <c r="A20">
        <v>1834</v>
      </c>
      <c r="B20" t="s">
        <v>4</v>
      </c>
      <c r="C20" t="s">
        <v>5</v>
      </c>
      <c r="D20">
        <v>26.82</v>
      </c>
      <c r="E20">
        <f t="shared" si="0"/>
        <v>26.824999999999999</v>
      </c>
      <c r="F20" s="3">
        <f t="shared" si="1"/>
        <v>26.919999999999998</v>
      </c>
      <c r="G20" s="3">
        <f>IFERROR(VLOOKUP(A20,global_w!A:D,4,0),"")</f>
        <v>8.1440000000000019</v>
      </c>
    </row>
    <row r="21" spans="1:7" x14ac:dyDescent="0.35">
      <c r="A21">
        <v>1835</v>
      </c>
      <c r="B21" t="s">
        <v>4</v>
      </c>
      <c r="C21" t="s">
        <v>5</v>
      </c>
      <c r="D21">
        <v>25.89</v>
      </c>
      <c r="E21">
        <f t="shared" si="0"/>
        <v>26.513333333333332</v>
      </c>
      <c r="F21" s="3">
        <f t="shared" si="1"/>
        <v>26.513333333333332</v>
      </c>
      <c r="G21" s="3">
        <f>IFERROR(VLOOKUP(A21,global_w!A:D,4,0),"")</f>
        <v>8.0440000000000005</v>
      </c>
    </row>
    <row r="22" spans="1:7" x14ac:dyDescent="0.35">
      <c r="A22">
        <v>1836</v>
      </c>
      <c r="B22" t="s">
        <v>4</v>
      </c>
      <c r="C22" t="s">
        <v>5</v>
      </c>
      <c r="D22">
        <v>26.36</v>
      </c>
      <c r="E22">
        <f t="shared" si="0"/>
        <v>26.474999999999998</v>
      </c>
      <c r="F22" s="3">
        <f t="shared" si="1"/>
        <v>26.474999999999998</v>
      </c>
      <c r="G22" s="3">
        <f>IFERROR(VLOOKUP(A22,global_w!A:D,4,0),"")</f>
        <v>7.9779999999999998</v>
      </c>
    </row>
    <row r="23" spans="1:7" x14ac:dyDescent="0.35">
      <c r="A23">
        <v>1837</v>
      </c>
      <c r="B23" t="s">
        <v>4</v>
      </c>
      <c r="C23" t="s">
        <v>5</v>
      </c>
      <c r="D23">
        <v>25.84</v>
      </c>
      <c r="E23">
        <f t="shared" si="0"/>
        <v>26.347999999999995</v>
      </c>
      <c r="F23" s="3">
        <f t="shared" si="1"/>
        <v>26.347999999999995</v>
      </c>
      <c r="G23" s="3">
        <f>IFERROR(VLOOKUP(A23,global_w!A:D,4,0),"")</f>
        <v>7.8349999999999991</v>
      </c>
    </row>
    <row r="24" spans="1:7" x14ac:dyDescent="0.35">
      <c r="A24">
        <v>1838</v>
      </c>
      <c r="B24" t="s">
        <v>4</v>
      </c>
      <c r="C24" t="s">
        <v>5</v>
      </c>
      <c r="D24">
        <v>27.08</v>
      </c>
      <c r="E24">
        <f t="shared" si="0"/>
        <v>26.398000000000003</v>
      </c>
      <c r="F24" s="3">
        <f t="shared" si="1"/>
        <v>26.47</v>
      </c>
      <c r="G24" s="3">
        <f>IFERROR(VLOOKUP(A24,global_w!A:D,4,0),"")</f>
        <v>7.769000000000001</v>
      </c>
    </row>
    <row r="25" spans="1:7" x14ac:dyDescent="0.35">
      <c r="A25">
        <v>1839</v>
      </c>
      <c r="B25" t="s">
        <v>4</v>
      </c>
      <c r="C25" t="s">
        <v>5</v>
      </c>
      <c r="D25">
        <v>26.59</v>
      </c>
      <c r="E25">
        <f t="shared" si="0"/>
        <v>26.351999999999997</v>
      </c>
      <c r="F25" s="3">
        <f t="shared" si="1"/>
        <v>26.487142857142857</v>
      </c>
      <c r="G25" s="3">
        <f>IFERROR(VLOOKUP(A25,global_w!A:D,4,0),"")</f>
        <v>7.7379999999999995</v>
      </c>
    </row>
    <row r="26" spans="1:7" x14ac:dyDescent="0.35">
      <c r="A26">
        <v>1840</v>
      </c>
      <c r="B26" t="s">
        <v>4</v>
      </c>
      <c r="C26" t="s">
        <v>5</v>
      </c>
      <c r="D26">
        <v>26.83</v>
      </c>
      <c r="E26">
        <f t="shared" si="0"/>
        <v>26.54</v>
      </c>
      <c r="F26" s="3">
        <f t="shared" si="1"/>
        <v>26.53</v>
      </c>
      <c r="G26" s="3">
        <f>IFERROR(VLOOKUP(A26,global_w!A:D,4,0),"")</f>
        <v>7.6659999999999995</v>
      </c>
    </row>
    <row r="27" spans="1:7" x14ac:dyDescent="0.35">
      <c r="A27">
        <v>1841</v>
      </c>
      <c r="B27" t="s">
        <v>4</v>
      </c>
      <c r="C27" t="s">
        <v>5</v>
      </c>
      <c r="D27">
        <v>27.58</v>
      </c>
      <c r="E27">
        <f t="shared" si="0"/>
        <v>26.784000000000002</v>
      </c>
      <c r="F27" s="3">
        <f t="shared" si="1"/>
        <v>26.646666666666665</v>
      </c>
      <c r="G27" s="3">
        <f>IFERROR(VLOOKUP(A27,global_w!A:D,4,0),"")</f>
        <v>7.6710000000000012</v>
      </c>
    </row>
    <row r="28" spans="1:7" x14ac:dyDescent="0.35">
      <c r="A28">
        <v>1842</v>
      </c>
      <c r="B28" t="s">
        <v>4</v>
      </c>
      <c r="C28" t="s">
        <v>5</v>
      </c>
      <c r="D28">
        <v>26.88</v>
      </c>
      <c r="E28">
        <f t="shared" si="0"/>
        <v>26.992000000000001</v>
      </c>
      <c r="F28" s="3">
        <f t="shared" si="1"/>
        <v>26.669999999999998</v>
      </c>
      <c r="G28" s="3">
        <f>IFERROR(VLOOKUP(A28,global_w!A:D,4,0),"")</f>
        <v>7.7279999999999998</v>
      </c>
    </row>
    <row r="29" spans="1:7" x14ac:dyDescent="0.35">
      <c r="A29">
        <v>1843</v>
      </c>
      <c r="B29" t="s">
        <v>4</v>
      </c>
      <c r="C29" t="s">
        <v>5</v>
      </c>
      <c r="D29">
        <v>26.89</v>
      </c>
      <c r="E29">
        <f t="shared" si="0"/>
        <v>26.953999999999997</v>
      </c>
      <c r="F29" s="3">
        <f t="shared" si="1"/>
        <v>26.675999999999998</v>
      </c>
      <c r="G29" s="3">
        <f>IFERROR(VLOOKUP(A29,global_w!A:D,4,0),"")</f>
        <v>7.7439999999999998</v>
      </c>
    </row>
    <row r="30" spans="1:7" x14ac:dyDescent="0.35">
      <c r="A30">
        <v>1844</v>
      </c>
      <c r="B30" t="s">
        <v>4</v>
      </c>
      <c r="C30" t="s">
        <v>5</v>
      </c>
      <c r="D30">
        <v>26.39</v>
      </c>
      <c r="E30">
        <f t="shared" si="0"/>
        <v>26.913999999999998</v>
      </c>
      <c r="F30" s="3">
        <f t="shared" si="1"/>
        <v>26.632999999999992</v>
      </c>
      <c r="G30" s="3">
        <f>IFERROR(VLOOKUP(A30,global_w!A:D,4,0),"")</f>
        <v>7.694</v>
      </c>
    </row>
    <row r="31" spans="1:7" x14ac:dyDescent="0.35">
      <c r="A31">
        <v>1845</v>
      </c>
      <c r="B31" t="s">
        <v>4</v>
      </c>
      <c r="C31" t="s">
        <v>5</v>
      </c>
      <c r="D31">
        <v>26.13</v>
      </c>
      <c r="E31">
        <f t="shared" si="0"/>
        <v>26.774000000000001</v>
      </c>
      <c r="F31" s="3">
        <f t="shared" si="1"/>
        <v>26.656999999999993</v>
      </c>
      <c r="G31" s="3">
        <f>IFERROR(VLOOKUP(A31,global_w!A:D,4,0),"")</f>
        <v>7.7399999999999993</v>
      </c>
    </row>
    <row r="32" spans="1:7" x14ac:dyDescent="0.35">
      <c r="A32">
        <v>1846</v>
      </c>
      <c r="B32" t="s">
        <v>4</v>
      </c>
      <c r="C32" t="s">
        <v>5</v>
      </c>
      <c r="D32">
        <v>26.55</v>
      </c>
      <c r="E32">
        <f t="shared" si="0"/>
        <v>26.568000000000001</v>
      </c>
      <c r="F32" s="3">
        <f t="shared" si="1"/>
        <v>26.675999999999998</v>
      </c>
      <c r="G32" s="3">
        <f>IFERROR(VLOOKUP(A32,global_w!A:D,4,0),"")</f>
        <v>7.8250000000000002</v>
      </c>
    </row>
    <row r="33" spans="1:7" x14ac:dyDescent="0.35">
      <c r="A33">
        <v>1847</v>
      </c>
      <c r="B33" t="s">
        <v>4</v>
      </c>
      <c r="C33" t="s">
        <v>5</v>
      </c>
      <c r="D33">
        <v>26.18</v>
      </c>
      <c r="E33">
        <f t="shared" si="0"/>
        <v>26.427999999999997</v>
      </c>
      <c r="F33" s="3">
        <f t="shared" si="1"/>
        <v>26.71</v>
      </c>
      <c r="G33" s="3">
        <f>IFERROR(VLOOKUP(A33,global_w!A:D,4,0),"")</f>
        <v>7.8960000000000008</v>
      </c>
    </row>
    <row r="34" spans="1:7" x14ac:dyDescent="0.35">
      <c r="A34">
        <v>1848</v>
      </c>
      <c r="B34" t="s">
        <v>4</v>
      </c>
      <c r="C34" t="s">
        <v>5</v>
      </c>
      <c r="D34">
        <v>26.52</v>
      </c>
      <c r="E34">
        <f t="shared" si="0"/>
        <v>26.354000000000003</v>
      </c>
      <c r="F34" s="3">
        <f t="shared" si="1"/>
        <v>26.653999999999996</v>
      </c>
      <c r="G34" s="3">
        <f>IFERROR(VLOOKUP(A34,global_w!A:D,4,0),"")</f>
        <v>7.9430000000000005</v>
      </c>
    </row>
    <row r="35" spans="1:7" x14ac:dyDescent="0.35">
      <c r="A35">
        <v>1849</v>
      </c>
      <c r="B35" t="s">
        <v>4</v>
      </c>
      <c r="C35" t="s">
        <v>5</v>
      </c>
      <c r="D35">
        <v>26.62</v>
      </c>
      <c r="E35">
        <f t="shared" si="0"/>
        <v>26.4</v>
      </c>
      <c r="F35" s="3">
        <f t="shared" si="1"/>
        <v>26.657</v>
      </c>
      <c r="G35" s="3">
        <f>IFERROR(VLOOKUP(A35,global_w!A:D,4,0),"")</f>
        <v>7.9780000000000015</v>
      </c>
    </row>
    <row r="36" spans="1:7" x14ac:dyDescent="0.35">
      <c r="A36">
        <v>1850</v>
      </c>
      <c r="B36" t="s">
        <v>4</v>
      </c>
      <c r="C36" t="s">
        <v>5</v>
      </c>
      <c r="D36">
        <v>26.72</v>
      </c>
      <c r="E36">
        <f t="shared" si="0"/>
        <v>26.518000000000001</v>
      </c>
      <c r="F36" s="3">
        <f t="shared" si="1"/>
        <v>26.646000000000004</v>
      </c>
      <c r="G36" s="3">
        <f>IFERROR(VLOOKUP(A36,global_w!A:D,4,0),"")</f>
        <v>7.9880000000000022</v>
      </c>
    </row>
    <row r="37" spans="1:7" x14ac:dyDescent="0.35">
      <c r="A37">
        <v>1851</v>
      </c>
      <c r="B37" t="s">
        <v>4</v>
      </c>
      <c r="C37" t="s">
        <v>5</v>
      </c>
      <c r="D37">
        <v>26.85</v>
      </c>
      <c r="E37">
        <f t="shared" si="0"/>
        <v>26.578000000000003</v>
      </c>
      <c r="F37" s="3">
        <f t="shared" si="1"/>
        <v>26.573</v>
      </c>
      <c r="G37" s="3">
        <f>IFERROR(VLOOKUP(A37,global_w!A:D,4,0),"")</f>
        <v>8.0370000000000008</v>
      </c>
    </row>
    <row r="38" spans="1:7" x14ac:dyDescent="0.35">
      <c r="A38">
        <v>1852</v>
      </c>
      <c r="B38" t="s">
        <v>4</v>
      </c>
      <c r="C38" t="s">
        <v>5</v>
      </c>
      <c r="D38">
        <v>26.67</v>
      </c>
      <c r="E38">
        <f t="shared" si="0"/>
        <v>26.675999999999998</v>
      </c>
      <c r="F38" s="3">
        <f t="shared" si="1"/>
        <v>26.552</v>
      </c>
      <c r="G38" s="3">
        <f>IFERROR(VLOOKUP(A38,global_w!A:D,4,0),"")</f>
        <v>8.0450000000000017</v>
      </c>
    </row>
    <row r="39" spans="1:7" x14ac:dyDescent="0.35">
      <c r="A39">
        <v>1853</v>
      </c>
      <c r="B39" t="s">
        <v>4</v>
      </c>
      <c r="C39" t="s">
        <v>5</v>
      </c>
      <c r="D39">
        <v>26.94</v>
      </c>
      <c r="E39">
        <f t="shared" si="0"/>
        <v>26.76</v>
      </c>
      <c r="F39" s="3">
        <f t="shared" si="1"/>
        <v>26.556999999999999</v>
      </c>
      <c r="G39" s="3">
        <f>IFERROR(VLOOKUP(A39,global_w!A:D,4,0),"")</f>
        <v>8.032</v>
      </c>
    </row>
    <row r="40" spans="1:7" x14ac:dyDescent="0.35">
      <c r="A40">
        <v>1854</v>
      </c>
      <c r="B40" t="s">
        <v>4</v>
      </c>
      <c r="C40" t="s">
        <v>5</v>
      </c>
      <c r="D40">
        <v>26.94</v>
      </c>
      <c r="E40">
        <f t="shared" si="0"/>
        <v>26.824000000000002</v>
      </c>
      <c r="F40" s="3">
        <f t="shared" si="1"/>
        <v>26.612000000000002</v>
      </c>
      <c r="G40" s="3">
        <f>IFERROR(VLOOKUP(A40,global_w!A:D,4,0),"")</f>
        <v>8.0879999999999992</v>
      </c>
    </row>
    <row r="41" spans="1:7" x14ac:dyDescent="0.35">
      <c r="A41">
        <v>1855</v>
      </c>
      <c r="B41" t="s">
        <v>4</v>
      </c>
      <c r="C41" t="s">
        <v>5</v>
      </c>
      <c r="D41">
        <v>26.84</v>
      </c>
      <c r="E41">
        <f t="shared" si="0"/>
        <v>26.848000000000003</v>
      </c>
      <c r="F41" s="3">
        <f t="shared" si="1"/>
        <v>26.683</v>
      </c>
      <c r="G41" s="3">
        <f>IFERROR(VLOOKUP(A41,global_w!A:D,4,0),"")</f>
        <v>8.1140000000000008</v>
      </c>
    </row>
    <row r="42" spans="1:7" x14ac:dyDescent="0.35">
      <c r="A42">
        <v>1856</v>
      </c>
      <c r="B42" t="s">
        <v>4</v>
      </c>
      <c r="C42" t="s">
        <v>5</v>
      </c>
      <c r="D42">
        <v>26.56</v>
      </c>
      <c r="E42">
        <f t="shared" si="0"/>
        <v>26.79</v>
      </c>
      <c r="F42" s="3">
        <f t="shared" si="1"/>
        <v>26.683999999999997</v>
      </c>
      <c r="G42" s="3">
        <f>IFERROR(VLOOKUP(A42,global_w!A:D,4,0),"")</f>
        <v>8.0590000000000011</v>
      </c>
    </row>
    <row r="43" spans="1:7" x14ac:dyDescent="0.35">
      <c r="A43">
        <v>1857</v>
      </c>
      <c r="B43" t="s">
        <v>4</v>
      </c>
      <c r="C43" t="s">
        <v>5</v>
      </c>
      <c r="D43">
        <v>26.72</v>
      </c>
      <c r="E43">
        <f t="shared" si="0"/>
        <v>26.8</v>
      </c>
      <c r="F43" s="3">
        <f t="shared" si="1"/>
        <v>26.738</v>
      </c>
      <c r="G43" s="3">
        <f>IFERROR(VLOOKUP(A43,global_w!A:D,4,0),"")</f>
        <v>8.0259999999999998</v>
      </c>
    </row>
    <row r="44" spans="1:7" x14ac:dyDescent="0.35">
      <c r="A44">
        <v>1858</v>
      </c>
      <c r="B44" t="s">
        <v>4</v>
      </c>
      <c r="C44" t="s">
        <v>5</v>
      </c>
      <c r="D44">
        <v>26.95</v>
      </c>
      <c r="E44">
        <f t="shared" si="0"/>
        <v>26.802</v>
      </c>
      <c r="F44" s="3">
        <f t="shared" si="1"/>
        <v>26.780999999999999</v>
      </c>
      <c r="G44" s="3">
        <f>IFERROR(VLOOKUP(A44,global_w!A:D,4,0),"")</f>
        <v>8.0380000000000003</v>
      </c>
    </row>
    <row r="45" spans="1:7" x14ac:dyDescent="0.35">
      <c r="A45">
        <v>1859</v>
      </c>
      <c r="B45" t="s">
        <v>4</v>
      </c>
      <c r="C45" t="s">
        <v>5</v>
      </c>
      <c r="D45">
        <v>26.88</v>
      </c>
      <c r="E45">
        <f t="shared" si="0"/>
        <v>26.790000000000003</v>
      </c>
      <c r="F45" s="3">
        <f t="shared" si="1"/>
        <v>26.806999999999999</v>
      </c>
      <c r="G45" s="3">
        <f>IFERROR(VLOOKUP(A45,global_w!A:D,4,0),"")</f>
        <v>8.0649999999999995</v>
      </c>
    </row>
    <row r="46" spans="1:7" x14ac:dyDescent="0.35">
      <c r="A46">
        <v>1860</v>
      </c>
      <c r="B46" t="s">
        <v>4</v>
      </c>
      <c r="C46" t="s">
        <v>5</v>
      </c>
      <c r="D46">
        <v>26.65</v>
      </c>
      <c r="E46">
        <f t="shared" si="0"/>
        <v>26.751999999999999</v>
      </c>
      <c r="F46" s="3">
        <f t="shared" si="1"/>
        <v>26.8</v>
      </c>
      <c r="G46" s="3">
        <f>IFERROR(VLOOKUP(A46,global_w!A:D,4,0),"")</f>
        <v>8.0709999999999997</v>
      </c>
    </row>
    <row r="47" spans="1:7" x14ac:dyDescent="0.35">
      <c r="A47">
        <v>1861</v>
      </c>
      <c r="B47" t="s">
        <v>4</v>
      </c>
      <c r="C47" t="s">
        <v>5</v>
      </c>
      <c r="D47">
        <v>26.59</v>
      </c>
      <c r="E47">
        <f t="shared" si="0"/>
        <v>26.757999999999999</v>
      </c>
      <c r="F47" s="3">
        <f t="shared" si="1"/>
        <v>26.773999999999994</v>
      </c>
      <c r="G47" s="3">
        <f>IFERROR(VLOOKUP(A47,global_w!A:D,4,0),"")</f>
        <v>8.0379999999999985</v>
      </c>
    </row>
    <row r="48" spans="1:7" x14ac:dyDescent="0.35">
      <c r="A48">
        <v>1862</v>
      </c>
      <c r="B48" t="s">
        <v>4</v>
      </c>
      <c r="C48" t="s">
        <v>5</v>
      </c>
      <c r="D48">
        <v>25.37</v>
      </c>
      <c r="E48">
        <f t="shared" si="0"/>
        <v>26.488</v>
      </c>
      <c r="F48" s="3">
        <f t="shared" si="1"/>
        <v>26.643999999999998</v>
      </c>
      <c r="G48" s="3">
        <f>IFERROR(VLOOKUP(A48,global_w!A:D,4,0),"")</f>
        <v>7.9839999999999991</v>
      </c>
    </row>
    <row r="49" spans="1:7" x14ac:dyDescent="0.35">
      <c r="A49">
        <v>1863</v>
      </c>
      <c r="B49" t="s">
        <v>4</v>
      </c>
      <c r="C49" t="s">
        <v>5</v>
      </c>
      <c r="D49">
        <v>26.61</v>
      </c>
      <c r="E49">
        <f t="shared" si="0"/>
        <v>26.420000000000005</v>
      </c>
      <c r="F49" s="3">
        <f t="shared" si="1"/>
        <v>26.611000000000001</v>
      </c>
      <c r="G49" s="3">
        <f>IFERROR(VLOOKUP(A49,global_w!A:D,4,0),"")</f>
        <v>7.9909999999999997</v>
      </c>
    </row>
    <row r="50" spans="1:7" x14ac:dyDescent="0.35">
      <c r="A50">
        <v>1864</v>
      </c>
      <c r="B50" t="s">
        <v>4</v>
      </c>
      <c r="C50" t="s">
        <v>5</v>
      </c>
      <c r="D50">
        <v>26.49</v>
      </c>
      <c r="E50">
        <f t="shared" si="0"/>
        <v>26.342000000000002</v>
      </c>
      <c r="F50" s="3">
        <f t="shared" si="1"/>
        <v>26.566000000000003</v>
      </c>
      <c r="G50" s="3">
        <f>IFERROR(VLOOKUP(A50,global_w!A:D,4,0),"")</f>
        <v>7.9680000000000009</v>
      </c>
    </row>
    <row r="51" spans="1:7" x14ac:dyDescent="0.35">
      <c r="A51">
        <v>1865</v>
      </c>
      <c r="B51" t="s">
        <v>4</v>
      </c>
      <c r="C51" t="s">
        <v>5</v>
      </c>
      <c r="D51">
        <v>26.93</v>
      </c>
      <c r="E51">
        <f t="shared" si="0"/>
        <v>26.397999999999996</v>
      </c>
      <c r="F51" s="3">
        <f t="shared" si="1"/>
        <v>26.574999999999999</v>
      </c>
      <c r="G51" s="3">
        <f>IFERROR(VLOOKUP(A51,global_w!A:D,4,0),"")</f>
        <v>7.9749999999999996</v>
      </c>
    </row>
    <row r="52" spans="1:7" x14ac:dyDescent="0.35">
      <c r="A52">
        <v>1866</v>
      </c>
      <c r="B52" t="s">
        <v>4</v>
      </c>
      <c r="C52" t="s">
        <v>5</v>
      </c>
      <c r="D52">
        <v>27.04</v>
      </c>
      <c r="E52">
        <f t="shared" si="0"/>
        <v>26.488</v>
      </c>
      <c r="F52" s="3">
        <f t="shared" si="1"/>
        <v>26.623000000000001</v>
      </c>
      <c r="G52" s="3">
        <f>IFERROR(VLOOKUP(A52,global_w!A:D,4,0),"")</f>
        <v>8.0039999999999996</v>
      </c>
    </row>
    <row r="53" spans="1:7" x14ac:dyDescent="0.35">
      <c r="A53">
        <v>1867</v>
      </c>
      <c r="B53" t="s">
        <v>4</v>
      </c>
      <c r="C53" t="s">
        <v>5</v>
      </c>
      <c r="D53">
        <v>26.84</v>
      </c>
      <c r="E53">
        <f t="shared" si="0"/>
        <v>26.782</v>
      </c>
      <c r="F53" s="3">
        <f t="shared" si="1"/>
        <v>26.635000000000002</v>
      </c>
      <c r="G53" s="3">
        <f>IFERROR(VLOOKUP(A53,global_w!A:D,4,0),"")</f>
        <v>8.0719999999999992</v>
      </c>
    </row>
    <row r="54" spans="1:7" x14ac:dyDescent="0.35">
      <c r="A54">
        <v>1868</v>
      </c>
      <c r="B54" t="s">
        <v>4</v>
      </c>
      <c r="C54" t="s">
        <v>5</v>
      </c>
      <c r="D54">
        <v>26.92</v>
      </c>
      <c r="E54">
        <f t="shared" si="0"/>
        <v>26.844000000000005</v>
      </c>
      <c r="F54" s="3">
        <f t="shared" si="1"/>
        <v>26.632000000000005</v>
      </c>
      <c r="G54" s="3">
        <f>IFERROR(VLOOKUP(A54,global_w!A:D,4,0),"")</f>
        <v>8.0869999999999997</v>
      </c>
    </row>
    <row r="55" spans="1:7" x14ac:dyDescent="0.35">
      <c r="A55">
        <v>1869</v>
      </c>
      <c r="B55" t="s">
        <v>4</v>
      </c>
      <c r="C55" t="s">
        <v>5</v>
      </c>
      <c r="D55">
        <v>26.35</v>
      </c>
      <c r="E55">
        <f t="shared" si="0"/>
        <v>26.816000000000003</v>
      </c>
      <c r="F55" s="3">
        <f t="shared" si="1"/>
        <v>26.579000000000001</v>
      </c>
      <c r="G55" s="3">
        <f>IFERROR(VLOOKUP(A55,global_w!A:D,4,0),"")</f>
        <v>8.1049999999999986</v>
      </c>
    </row>
    <row r="56" spans="1:7" x14ac:dyDescent="0.35">
      <c r="A56">
        <v>1870</v>
      </c>
      <c r="B56" t="s">
        <v>4</v>
      </c>
      <c r="C56" t="s">
        <v>5</v>
      </c>
      <c r="D56">
        <v>26.4</v>
      </c>
      <c r="E56">
        <f t="shared" si="0"/>
        <v>26.71</v>
      </c>
      <c r="F56" s="3">
        <f t="shared" si="1"/>
        <v>26.553999999999995</v>
      </c>
      <c r="G56" s="3">
        <f>IFERROR(VLOOKUP(A56,global_w!A:D,4,0),"")</f>
        <v>8.1290000000000013</v>
      </c>
    </row>
    <row r="57" spans="1:7" x14ac:dyDescent="0.35">
      <c r="A57">
        <v>1871</v>
      </c>
      <c r="B57" t="s">
        <v>4</v>
      </c>
      <c r="C57" t="s">
        <v>5</v>
      </c>
      <c r="D57">
        <v>26.75</v>
      </c>
      <c r="E57">
        <f t="shared" si="0"/>
        <v>26.652000000000005</v>
      </c>
      <c r="F57" s="3">
        <f t="shared" si="1"/>
        <v>26.57</v>
      </c>
      <c r="G57" s="3">
        <f>IFERROR(VLOOKUP(A57,global_w!A:D,4,0),"")</f>
        <v>8.1560000000000006</v>
      </c>
    </row>
    <row r="58" spans="1:7" x14ac:dyDescent="0.35">
      <c r="A58">
        <v>1872</v>
      </c>
      <c r="B58" t="s">
        <v>4</v>
      </c>
      <c r="C58" t="s">
        <v>5</v>
      </c>
      <c r="D58">
        <v>26.88</v>
      </c>
      <c r="E58">
        <f t="shared" si="0"/>
        <v>26.660000000000004</v>
      </c>
      <c r="F58" s="3">
        <f t="shared" si="1"/>
        <v>26.720999999999997</v>
      </c>
      <c r="G58" s="3">
        <f>IFERROR(VLOOKUP(A58,global_w!A:D,4,0),"")</f>
        <v>8.2189999999999994</v>
      </c>
    </row>
    <row r="59" spans="1:7" x14ac:dyDescent="0.35">
      <c r="A59">
        <v>1873</v>
      </c>
      <c r="B59" t="s">
        <v>4</v>
      </c>
      <c r="C59" t="s">
        <v>5</v>
      </c>
      <c r="D59">
        <v>26.99</v>
      </c>
      <c r="E59">
        <f t="shared" si="0"/>
        <v>26.673999999999999</v>
      </c>
      <c r="F59" s="3">
        <f t="shared" si="1"/>
        <v>26.759000000000004</v>
      </c>
      <c r="G59" s="3">
        <f>IFERROR(VLOOKUP(A59,global_w!A:D,4,0),"")</f>
        <v>8.2429999999999986</v>
      </c>
    </row>
    <row r="60" spans="1:7" x14ac:dyDescent="0.35">
      <c r="A60">
        <v>1874</v>
      </c>
      <c r="B60" t="s">
        <v>4</v>
      </c>
      <c r="C60" t="s">
        <v>5</v>
      </c>
      <c r="D60">
        <v>26.91</v>
      </c>
      <c r="E60">
        <f t="shared" si="0"/>
        <v>26.786000000000001</v>
      </c>
      <c r="F60" s="3">
        <f t="shared" si="1"/>
        <v>26.801000000000005</v>
      </c>
      <c r="G60" s="3">
        <f>IFERROR(VLOOKUP(A60,global_w!A:D,4,0),"")</f>
        <v>8.2880000000000003</v>
      </c>
    </row>
    <row r="61" spans="1:7" x14ac:dyDescent="0.35">
      <c r="A61">
        <v>1875</v>
      </c>
      <c r="B61" t="s">
        <v>4</v>
      </c>
      <c r="C61" t="s">
        <v>5</v>
      </c>
      <c r="D61">
        <v>26.54</v>
      </c>
      <c r="E61">
        <f t="shared" si="0"/>
        <v>26.814</v>
      </c>
      <c r="F61" s="3">
        <f t="shared" si="1"/>
        <v>26.762</v>
      </c>
      <c r="G61" s="3">
        <f>IFERROR(VLOOKUP(A61,global_w!A:D,4,0),"")</f>
        <v>8.2559999999999985</v>
      </c>
    </row>
    <row r="62" spans="1:7" x14ac:dyDescent="0.35">
      <c r="A62">
        <v>1876</v>
      </c>
      <c r="B62" t="s">
        <v>4</v>
      </c>
      <c r="C62" t="s">
        <v>5</v>
      </c>
      <c r="D62">
        <v>26.5</v>
      </c>
      <c r="E62">
        <f t="shared" si="0"/>
        <v>26.763999999999999</v>
      </c>
      <c r="F62" s="3">
        <f t="shared" si="1"/>
        <v>26.708000000000006</v>
      </c>
      <c r="G62" s="3">
        <f>IFERROR(VLOOKUP(A62,global_w!A:D,4,0),"")</f>
        <v>8.2349999999999994</v>
      </c>
    </row>
    <row r="63" spans="1:7" x14ac:dyDescent="0.35">
      <c r="A63">
        <v>1877</v>
      </c>
      <c r="B63" t="s">
        <v>4</v>
      </c>
      <c r="C63" t="s">
        <v>5</v>
      </c>
      <c r="D63">
        <v>27.09</v>
      </c>
      <c r="E63">
        <f t="shared" si="0"/>
        <v>26.806000000000001</v>
      </c>
      <c r="F63" s="3">
        <f t="shared" si="1"/>
        <v>26.732999999999997</v>
      </c>
      <c r="G63" s="3">
        <f>IFERROR(VLOOKUP(A63,global_w!A:D,4,0),"")</f>
        <v>8.2449999999999992</v>
      </c>
    </row>
    <row r="64" spans="1:7" x14ac:dyDescent="0.35">
      <c r="A64">
        <v>1878</v>
      </c>
      <c r="B64" t="s">
        <v>4</v>
      </c>
      <c r="C64" t="s">
        <v>5</v>
      </c>
      <c r="D64">
        <v>27.58</v>
      </c>
      <c r="E64">
        <f t="shared" si="0"/>
        <v>26.923999999999999</v>
      </c>
      <c r="F64" s="3">
        <f t="shared" si="1"/>
        <v>26.798999999999999</v>
      </c>
      <c r="G64" s="3">
        <f>IFERROR(VLOOKUP(A64,global_w!A:D,4,0),"")</f>
        <v>8.302999999999999</v>
      </c>
    </row>
    <row r="65" spans="1:7" x14ac:dyDescent="0.35">
      <c r="A65">
        <v>1879</v>
      </c>
      <c r="B65" t="s">
        <v>4</v>
      </c>
      <c r="C65" t="s">
        <v>5</v>
      </c>
      <c r="D65">
        <v>26.95</v>
      </c>
      <c r="E65">
        <f t="shared" si="0"/>
        <v>26.931999999999999</v>
      </c>
      <c r="F65" s="3">
        <f t="shared" si="1"/>
        <v>26.858999999999998</v>
      </c>
      <c r="G65" s="3">
        <f>IFERROR(VLOOKUP(A65,global_w!A:D,4,0),"")</f>
        <v>8.2769999999999992</v>
      </c>
    </row>
    <row r="66" spans="1:7" x14ac:dyDescent="0.35">
      <c r="A66">
        <v>1880</v>
      </c>
      <c r="B66" t="s">
        <v>4</v>
      </c>
      <c r="C66" t="s">
        <v>5</v>
      </c>
      <c r="D66">
        <v>26.83</v>
      </c>
      <c r="E66">
        <f t="shared" si="0"/>
        <v>26.99</v>
      </c>
      <c r="F66" s="3">
        <f t="shared" si="1"/>
        <v>26.901999999999997</v>
      </c>
      <c r="G66" s="3">
        <f>IFERROR(VLOOKUP(A66,global_w!A:D,4,0),"")</f>
        <v>8.2690000000000001</v>
      </c>
    </row>
    <row r="67" spans="1:7" x14ac:dyDescent="0.35">
      <c r="A67">
        <v>1881</v>
      </c>
      <c r="B67" t="s">
        <v>4</v>
      </c>
      <c r="C67" t="s">
        <v>5</v>
      </c>
      <c r="D67">
        <v>27.03</v>
      </c>
      <c r="E67">
        <f t="shared" si="0"/>
        <v>27.096000000000004</v>
      </c>
      <c r="F67" s="3">
        <f t="shared" si="1"/>
        <v>26.929999999999996</v>
      </c>
      <c r="G67" s="3">
        <f>IFERROR(VLOOKUP(A67,global_w!A:D,4,0),"")</f>
        <v>8.2839999999999989</v>
      </c>
    </row>
    <row r="68" spans="1:7" x14ac:dyDescent="0.35">
      <c r="A68">
        <v>1882</v>
      </c>
      <c r="B68" t="s">
        <v>4</v>
      </c>
      <c r="C68" t="s">
        <v>5</v>
      </c>
      <c r="D68">
        <v>26.85</v>
      </c>
      <c r="E68">
        <f t="shared" si="0"/>
        <v>27.048000000000002</v>
      </c>
      <c r="F68" s="3">
        <f t="shared" si="1"/>
        <v>26.927</v>
      </c>
      <c r="G68" s="3">
        <f>IFERROR(VLOOKUP(A68,global_w!A:D,4,0),"")</f>
        <v>8.2779999999999987</v>
      </c>
    </row>
    <row r="69" spans="1:7" x14ac:dyDescent="0.35">
      <c r="A69">
        <v>1883</v>
      </c>
      <c r="B69" t="s">
        <v>4</v>
      </c>
      <c r="C69" t="s">
        <v>5</v>
      </c>
      <c r="D69">
        <v>26.7</v>
      </c>
      <c r="E69">
        <f t="shared" si="0"/>
        <v>26.871999999999996</v>
      </c>
      <c r="F69" s="3">
        <f t="shared" si="1"/>
        <v>26.897999999999996</v>
      </c>
      <c r="G69" s="3">
        <f>IFERROR(VLOOKUP(A69,global_w!A:D,4,0),"")</f>
        <v>8.2409999999999997</v>
      </c>
    </row>
    <row r="70" spans="1:7" x14ac:dyDescent="0.35">
      <c r="A70">
        <v>1884</v>
      </c>
      <c r="B70" t="s">
        <v>4</v>
      </c>
      <c r="C70" t="s">
        <v>5</v>
      </c>
      <c r="D70">
        <v>26.5</v>
      </c>
      <c r="E70">
        <f t="shared" si="0"/>
        <v>26.782000000000004</v>
      </c>
      <c r="F70" s="3">
        <f t="shared" si="1"/>
        <v>26.856999999999999</v>
      </c>
      <c r="G70" s="3">
        <f>IFERROR(VLOOKUP(A70,global_w!A:D,4,0),"")</f>
        <v>8.1750000000000007</v>
      </c>
    </row>
    <row r="71" spans="1:7" x14ac:dyDescent="0.35">
      <c r="A71">
        <v>1885</v>
      </c>
      <c r="B71" t="s">
        <v>4</v>
      </c>
      <c r="C71" t="s">
        <v>5</v>
      </c>
      <c r="D71">
        <v>26.97</v>
      </c>
      <c r="E71">
        <f t="shared" ref="E71:E134" si="2">AVERAGE(D67:D71)</f>
        <v>26.810000000000002</v>
      </c>
      <c r="F71" s="3">
        <f t="shared" si="1"/>
        <v>26.9</v>
      </c>
      <c r="G71" s="3">
        <f>IFERROR(VLOOKUP(A71,global_w!A:D,4,0),"")</f>
        <v>8.1809999999999992</v>
      </c>
    </row>
    <row r="72" spans="1:7" x14ac:dyDescent="0.35">
      <c r="A72">
        <v>1886</v>
      </c>
      <c r="B72" t="s">
        <v>4</v>
      </c>
      <c r="C72" t="s">
        <v>5</v>
      </c>
      <c r="D72">
        <v>26.87</v>
      </c>
      <c r="E72">
        <f t="shared" si="2"/>
        <v>26.777999999999999</v>
      </c>
      <c r="F72" s="3">
        <f t="shared" si="1"/>
        <v>26.937000000000001</v>
      </c>
      <c r="G72" s="3">
        <f>IFERROR(VLOOKUP(A72,global_w!A:D,4,0),"")</f>
        <v>8.1679999999999993</v>
      </c>
    </row>
    <row r="73" spans="1:7" x14ac:dyDescent="0.35">
      <c r="A73">
        <v>1887</v>
      </c>
      <c r="B73" t="s">
        <v>4</v>
      </c>
      <c r="C73" t="s">
        <v>5</v>
      </c>
      <c r="D73">
        <v>26.62</v>
      </c>
      <c r="E73">
        <f t="shared" si="2"/>
        <v>26.731999999999999</v>
      </c>
      <c r="F73" s="3">
        <f t="shared" si="1"/>
        <v>26.889999999999997</v>
      </c>
      <c r="G73" s="3">
        <f>IFERROR(VLOOKUP(A73,global_w!A:D,4,0),"")</f>
        <v>8.1050000000000004</v>
      </c>
    </row>
    <row r="74" spans="1:7" x14ac:dyDescent="0.35">
      <c r="A74">
        <v>1888</v>
      </c>
      <c r="B74" t="s">
        <v>4</v>
      </c>
      <c r="C74" t="s">
        <v>5</v>
      </c>
      <c r="D74">
        <v>27.12</v>
      </c>
      <c r="E74">
        <f t="shared" si="2"/>
        <v>26.816000000000003</v>
      </c>
      <c r="F74" s="3">
        <f t="shared" si="1"/>
        <v>26.844000000000001</v>
      </c>
      <c r="G74" s="3">
        <f>IFERROR(VLOOKUP(A74,global_w!A:D,4,0),"")</f>
        <v>8.0310000000000006</v>
      </c>
    </row>
    <row r="75" spans="1:7" x14ac:dyDescent="0.35">
      <c r="A75">
        <v>1889</v>
      </c>
      <c r="B75" t="s">
        <v>4</v>
      </c>
      <c r="C75" t="s">
        <v>5</v>
      </c>
      <c r="D75">
        <v>27.21</v>
      </c>
      <c r="E75">
        <f t="shared" si="2"/>
        <v>26.958000000000006</v>
      </c>
      <c r="F75" s="3">
        <f t="shared" si="1"/>
        <v>26.870000000000005</v>
      </c>
      <c r="G75" s="3">
        <f>IFERROR(VLOOKUP(A75,global_w!A:D,4,0),"")</f>
        <v>8.0460000000000012</v>
      </c>
    </row>
    <row r="76" spans="1:7" x14ac:dyDescent="0.35">
      <c r="A76">
        <v>1890</v>
      </c>
      <c r="B76" t="s">
        <v>4</v>
      </c>
      <c r="C76" t="s">
        <v>5</v>
      </c>
      <c r="D76">
        <v>26.78</v>
      </c>
      <c r="E76">
        <f t="shared" si="2"/>
        <v>26.919999999999998</v>
      </c>
      <c r="F76" s="3">
        <f t="shared" ref="F76:F139" si="3">AVERAGE(D67:D76)</f>
        <v>26.865000000000002</v>
      </c>
      <c r="G76" s="3">
        <f>IFERROR(VLOOKUP(A76,global_w!A:D,4,0),"")</f>
        <v>8.0310000000000006</v>
      </c>
    </row>
    <row r="77" spans="1:7" x14ac:dyDescent="0.35">
      <c r="A77">
        <v>1891</v>
      </c>
      <c r="B77" t="s">
        <v>4</v>
      </c>
      <c r="C77" t="s">
        <v>5</v>
      </c>
      <c r="D77">
        <v>27.13</v>
      </c>
      <c r="E77">
        <f t="shared" si="2"/>
        <v>26.972000000000001</v>
      </c>
      <c r="F77" s="3">
        <f t="shared" si="3"/>
        <v>26.875</v>
      </c>
      <c r="G77" s="3">
        <f>IFERROR(VLOOKUP(A77,global_w!A:D,4,0),"")</f>
        <v>8.0059999999999985</v>
      </c>
    </row>
    <row r="78" spans="1:7" x14ac:dyDescent="0.35">
      <c r="A78">
        <v>1892</v>
      </c>
      <c r="B78" t="s">
        <v>4</v>
      </c>
      <c r="C78" t="s">
        <v>5</v>
      </c>
      <c r="D78">
        <v>26.59</v>
      </c>
      <c r="E78">
        <f t="shared" si="2"/>
        <v>26.965999999999998</v>
      </c>
      <c r="F78" s="3">
        <f t="shared" si="3"/>
        <v>26.849</v>
      </c>
      <c r="G78" s="3">
        <f>IFERROR(VLOOKUP(A78,global_w!A:D,4,0),"")</f>
        <v>8</v>
      </c>
    </row>
    <row r="79" spans="1:7" x14ac:dyDescent="0.35">
      <c r="A79">
        <v>1893</v>
      </c>
      <c r="B79" t="s">
        <v>4</v>
      </c>
      <c r="C79" t="s">
        <v>5</v>
      </c>
      <c r="D79">
        <v>26.37</v>
      </c>
      <c r="E79">
        <f t="shared" si="2"/>
        <v>26.816000000000003</v>
      </c>
      <c r="F79" s="3">
        <f t="shared" si="3"/>
        <v>26.816000000000003</v>
      </c>
      <c r="G79" s="3">
        <f>IFERROR(VLOOKUP(A79,global_w!A:D,4,0),"")</f>
        <v>8.0080000000000009</v>
      </c>
    </row>
    <row r="80" spans="1:7" x14ac:dyDescent="0.35">
      <c r="A80">
        <v>1894</v>
      </c>
      <c r="B80" t="s">
        <v>4</v>
      </c>
      <c r="C80" t="s">
        <v>5</v>
      </c>
      <c r="D80">
        <v>26.68</v>
      </c>
      <c r="E80">
        <f t="shared" si="2"/>
        <v>26.71</v>
      </c>
      <c r="F80" s="3">
        <f t="shared" si="3"/>
        <v>26.834000000000003</v>
      </c>
      <c r="G80" s="3">
        <f>IFERROR(VLOOKUP(A80,global_w!A:D,4,0),"")</f>
        <v>8.0470000000000006</v>
      </c>
    </row>
    <row r="81" spans="1:7" x14ac:dyDescent="0.35">
      <c r="A81">
        <v>1895</v>
      </c>
      <c r="B81" t="s">
        <v>4</v>
      </c>
      <c r="C81" t="s">
        <v>5</v>
      </c>
      <c r="D81">
        <v>27.05</v>
      </c>
      <c r="E81">
        <f t="shared" si="2"/>
        <v>26.764000000000003</v>
      </c>
      <c r="F81" s="3">
        <f t="shared" si="3"/>
        <v>26.842000000000002</v>
      </c>
      <c r="G81" s="3">
        <f>IFERROR(VLOOKUP(A81,global_w!A:D,4,0),"")</f>
        <v>8.0699999999999985</v>
      </c>
    </row>
    <row r="82" spans="1:7" x14ac:dyDescent="0.35">
      <c r="A82">
        <v>1896</v>
      </c>
      <c r="B82" t="s">
        <v>4</v>
      </c>
      <c r="C82" t="s">
        <v>5</v>
      </c>
      <c r="D82">
        <v>27.15</v>
      </c>
      <c r="E82">
        <f t="shared" si="2"/>
        <v>26.768000000000001</v>
      </c>
      <c r="F82" s="3">
        <f t="shared" si="3"/>
        <v>26.870000000000005</v>
      </c>
      <c r="G82" s="3">
        <f>IFERROR(VLOOKUP(A82,global_w!A:D,4,0),"")</f>
        <v>8.0960000000000001</v>
      </c>
    </row>
    <row r="83" spans="1:7" x14ac:dyDescent="0.35">
      <c r="A83">
        <v>1897</v>
      </c>
      <c r="B83" t="s">
        <v>4</v>
      </c>
      <c r="C83" t="s">
        <v>5</v>
      </c>
      <c r="D83">
        <v>27.19</v>
      </c>
      <c r="E83">
        <f t="shared" si="2"/>
        <v>26.887999999999998</v>
      </c>
      <c r="F83" s="3">
        <f t="shared" si="3"/>
        <v>26.927000000000003</v>
      </c>
      <c r="G83" s="3">
        <f>IFERROR(VLOOKUP(A83,global_w!A:D,4,0),"")</f>
        <v>8.1340000000000003</v>
      </c>
    </row>
    <row r="84" spans="1:7" x14ac:dyDescent="0.35">
      <c r="A84">
        <v>1898</v>
      </c>
      <c r="B84" t="s">
        <v>4</v>
      </c>
      <c r="C84" t="s">
        <v>5</v>
      </c>
      <c r="D84">
        <v>26.83</v>
      </c>
      <c r="E84">
        <f t="shared" si="2"/>
        <v>26.979999999999997</v>
      </c>
      <c r="F84" s="3">
        <f t="shared" si="3"/>
        <v>26.898000000000003</v>
      </c>
      <c r="G84" s="3">
        <f>IFERROR(VLOOKUP(A84,global_w!A:D,4,0),"")</f>
        <v>8.1430000000000007</v>
      </c>
    </row>
    <row r="85" spans="1:7" x14ac:dyDescent="0.35">
      <c r="A85">
        <v>1899</v>
      </c>
      <c r="B85" t="s">
        <v>4</v>
      </c>
      <c r="C85" t="s">
        <v>5</v>
      </c>
      <c r="D85">
        <v>26.84</v>
      </c>
      <c r="E85">
        <f t="shared" si="2"/>
        <v>27.012</v>
      </c>
      <c r="F85" s="3">
        <f t="shared" si="3"/>
        <v>26.861000000000001</v>
      </c>
      <c r="G85" s="3">
        <f>IFERROR(VLOOKUP(A85,global_w!A:D,4,0),"")</f>
        <v>8.1510000000000016</v>
      </c>
    </row>
    <row r="86" spans="1:7" x14ac:dyDescent="0.35">
      <c r="A86">
        <v>1900</v>
      </c>
      <c r="B86" t="s">
        <v>4</v>
      </c>
      <c r="C86" t="s">
        <v>5</v>
      </c>
      <c r="D86">
        <v>27.36</v>
      </c>
      <c r="E86">
        <f t="shared" si="2"/>
        <v>27.074000000000002</v>
      </c>
      <c r="F86" s="3">
        <f t="shared" si="3"/>
        <v>26.919</v>
      </c>
      <c r="G86" s="3">
        <f>IFERROR(VLOOKUP(A86,global_w!A:D,4,0),"")</f>
        <v>8.2040000000000006</v>
      </c>
    </row>
    <row r="87" spans="1:7" x14ac:dyDescent="0.35">
      <c r="A87">
        <v>1901</v>
      </c>
      <c r="B87" t="s">
        <v>4</v>
      </c>
      <c r="C87" t="s">
        <v>5</v>
      </c>
      <c r="D87">
        <v>27.28</v>
      </c>
      <c r="E87">
        <f t="shared" si="2"/>
        <v>27.1</v>
      </c>
      <c r="F87" s="3">
        <f t="shared" si="3"/>
        <v>26.934000000000005</v>
      </c>
      <c r="G87" s="3">
        <f>IFERROR(VLOOKUP(A87,global_w!A:D,4,0),"")</f>
        <v>8.2560000000000002</v>
      </c>
    </row>
    <row r="88" spans="1:7" x14ac:dyDescent="0.35">
      <c r="A88">
        <v>1902</v>
      </c>
      <c r="B88" t="s">
        <v>4</v>
      </c>
      <c r="C88" t="s">
        <v>5</v>
      </c>
      <c r="D88">
        <v>27.19</v>
      </c>
      <c r="E88">
        <f t="shared" si="2"/>
        <v>27.1</v>
      </c>
      <c r="F88" s="3">
        <f t="shared" si="3"/>
        <v>26.994</v>
      </c>
      <c r="G88" s="3">
        <f>IFERROR(VLOOKUP(A88,global_w!A:D,4,0),"")</f>
        <v>8.2789999999999981</v>
      </c>
    </row>
    <row r="89" spans="1:7" x14ac:dyDescent="0.35">
      <c r="A89">
        <v>1903</v>
      </c>
      <c r="B89" t="s">
        <v>4</v>
      </c>
      <c r="C89" t="s">
        <v>5</v>
      </c>
      <c r="D89">
        <v>27.14</v>
      </c>
      <c r="E89">
        <f t="shared" si="2"/>
        <v>27.161999999999999</v>
      </c>
      <c r="F89" s="3">
        <f t="shared" si="3"/>
        <v>27.070999999999998</v>
      </c>
      <c r="G89" s="3">
        <f>IFERROR(VLOOKUP(A89,global_w!A:D,4,0),"")</f>
        <v>8.2949999999999999</v>
      </c>
    </row>
    <row r="90" spans="1:7" x14ac:dyDescent="0.35">
      <c r="A90">
        <v>1904</v>
      </c>
      <c r="B90" t="s">
        <v>4</v>
      </c>
      <c r="C90" t="s">
        <v>5</v>
      </c>
      <c r="D90">
        <v>26.51</v>
      </c>
      <c r="E90">
        <f t="shared" si="2"/>
        <v>27.095999999999997</v>
      </c>
      <c r="F90" s="3">
        <f t="shared" si="3"/>
        <v>27.054000000000002</v>
      </c>
      <c r="G90" s="3">
        <f>IFERROR(VLOOKUP(A90,global_w!A:D,4,0),"")</f>
        <v>8.2880000000000003</v>
      </c>
    </row>
    <row r="91" spans="1:7" x14ac:dyDescent="0.35">
      <c r="A91">
        <v>1905</v>
      </c>
      <c r="B91" t="s">
        <v>4</v>
      </c>
      <c r="C91" t="s">
        <v>5</v>
      </c>
      <c r="D91">
        <v>27.22</v>
      </c>
      <c r="E91">
        <f t="shared" si="2"/>
        <v>27.068000000000001</v>
      </c>
      <c r="F91" s="3">
        <f t="shared" si="3"/>
        <v>27.071000000000005</v>
      </c>
      <c r="G91" s="3">
        <f>IFERROR(VLOOKUP(A91,global_w!A:D,4,0),"")</f>
        <v>8.2960000000000012</v>
      </c>
    </row>
    <row r="92" spans="1:7" x14ac:dyDescent="0.35">
      <c r="A92">
        <v>1906</v>
      </c>
      <c r="B92" t="s">
        <v>4</v>
      </c>
      <c r="C92" t="s">
        <v>5</v>
      </c>
      <c r="D92">
        <v>27.48</v>
      </c>
      <c r="E92">
        <f t="shared" si="2"/>
        <v>27.107999999999997</v>
      </c>
      <c r="F92" s="3">
        <f t="shared" si="3"/>
        <v>27.103999999999996</v>
      </c>
      <c r="G92" s="3">
        <f>IFERROR(VLOOKUP(A92,global_w!A:D,4,0),"")</f>
        <v>8.3129999999999988</v>
      </c>
    </row>
    <row r="93" spans="1:7" x14ac:dyDescent="0.35">
      <c r="A93">
        <v>1907</v>
      </c>
      <c r="B93" t="s">
        <v>4</v>
      </c>
      <c r="C93" t="s">
        <v>5</v>
      </c>
      <c r="D93">
        <v>26.8</v>
      </c>
      <c r="E93">
        <f t="shared" si="2"/>
        <v>27.03</v>
      </c>
      <c r="F93" s="3">
        <f t="shared" si="3"/>
        <v>27.064999999999998</v>
      </c>
      <c r="G93" s="3">
        <f>IFERROR(VLOOKUP(A93,global_w!A:D,4,0),"")</f>
        <v>8.2789999999999999</v>
      </c>
    </row>
    <row r="94" spans="1:7" x14ac:dyDescent="0.35">
      <c r="A94">
        <v>1908</v>
      </c>
      <c r="B94" t="s">
        <v>4</v>
      </c>
      <c r="C94" t="s">
        <v>5</v>
      </c>
      <c r="D94">
        <v>26.89</v>
      </c>
      <c r="E94">
        <f t="shared" si="2"/>
        <v>26.98</v>
      </c>
      <c r="F94" s="3">
        <f t="shared" si="3"/>
        <v>27.070999999999998</v>
      </c>
      <c r="G94" s="3">
        <f>IFERROR(VLOOKUP(A94,global_w!A:D,4,0),"")</f>
        <v>8.2799999999999994</v>
      </c>
    </row>
    <row r="95" spans="1:7" x14ac:dyDescent="0.35">
      <c r="A95">
        <v>1909</v>
      </c>
      <c r="B95" t="s">
        <v>4</v>
      </c>
      <c r="C95" t="s">
        <v>5</v>
      </c>
      <c r="D95">
        <v>26.98</v>
      </c>
      <c r="E95">
        <f t="shared" si="2"/>
        <v>27.074000000000002</v>
      </c>
      <c r="F95" s="3">
        <f t="shared" si="3"/>
        <v>27.085000000000001</v>
      </c>
      <c r="G95" s="3">
        <f>IFERROR(VLOOKUP(A95,global_w!A:D,4,0),"")</f>
        <v>8.2580000000000009</v>
      </c>
    </row>
    <row r="96" spans="1:7" x14ac:dyDescent="0.35">
      <c r="A96">
        <v>1910</v>
      </c>
      <c r="B96" t="s">
        <v>4</v>
      </c>
      <c r="C96" t="s">
        <v>5</v>
      </c>
      <c r="D96">
        <v>26.95</v>
      </c>
      <c r="E96">
        <f t="shared" si="2"/>
        <v>27.02</v>
      </c>
      <c r="F96" s="3">
        <f t="shared" si="3"/>
        <v>27.044</v>
      </c>
      <c r="G96" s="3">
        <f>IFERROR(VLOOKUP(A96,global_w!A:D,4,0),"")</f>
        <v>8.23</v>
      </c>
    </row>
    <row r="97" spans="1:7" x14ac:dyDescent="0.35">
      <c r="A97">
        <v>1911</v>
      </c>
      <c r="B97" t="s">
        <v>4</v>
      </c>
      <c r="C97" t="s">
        <v>5</v>
      </c>
      <c r="D97">
        <v>27.14</v>
      </c>
      <c r="E97">
        <f t="shared" si="2"/>
        <v>26.951999999999998</v>
      </c>
      <c r="F97" s="3">
        <f t="shared" si="3"/>
        <v>27.03</v>
      </c>
      <c r="G97" s="3">
        <f>IFERROR(VLOOKUP(A97,global_w!A:D,4,0),"")</f>
        <v>8.1939999999999991</v>
      </c>
    </row>
    <row r="98" spans="1:7" x14ac:dyDescent="0.35">
      <c r="A98">
        <v>1912</v>
      </c>
      <c r="B98" t="s">
        <v>4</v>
      </c>
      <c r="C98" t="s">
        <v>5</v>
      </c>
      <c r="D98">
        <v>27.24</v>
      </c>
      <c r="E98">
        <f t="shared" si="2"/>
        <v>27.040000000000003</v>
      </c>
      <c r="F98" s="3">
        <f t="shared" si="3"/>
        <v>27.035000000000004</v>
      </c>
      <c r="G98" s="3">
        <f>IFERROR(VLOOKUP(A98,global_w!A:D,4,0),"")</f>
        <v>8.1810000000000009</v>
      </c>
    </row>
    <row r="99" spans="1:7" x14ac:dyDescent="0.35">
      <c r="A99">
        <v>1913</v>
      </c>
      <c r="B99" t="s">
        <v>4</v>
      </c>
      <c r="C99" t="s">
        <v>5</v>
      </c>
      <c r="D99">
        <v>27.09</v>
      </c>
      <c r="E99">
        <f t="shared" si="2"/>
        <v>27.079999999999995</v>
      </c>
      <c r="F99" s="3">
        <f t="shared" si="3"/>
        <v>27.029999999999994</v>
      </c>
      <c r="G99" s="3">
        <f>IFERROR(VLOOKUP(A99,global_w!A:D,4,0),"")</f>
        <v>8.1890000000000001</v>
      </c>
    </row>
    <row r="100" spans="1:7" x14ac:dyDescent="0.35">
      <c r="A100">
        <v>1914</v>
      </c>
      <c r="B100" t="s">
        <v>4</v>
      </c>
      <c r="C100" t="s">
        <v>5</v>
      </c>
      <c r="D100">
        <v>27.28</v>
      </c>
      <c r="E100">
        <f t="shared" si="2"/>
        <v>27.139999999999997</v>
      </c>
      <c r="F100" s="3">
        <f t="shared" si="3"/>
        <v>27.106999999999999</v>
      </c>
      <c r="G100" s="3">
        <f>IFERROR(VLOOKUP(A100,global_w!A:D,4,0),"")</f>
        <v>8.2390000000000008</v>
      </c>
    </row>
    <row r="101" spans="1:7" x14ac:dyDescent="0.35">
      <c r="A101">
        <v>1915</v>
      </c>
      <c r="B101" t="s">
        <v>4</v>
      </c>
      <c r="C101" t="s">
        <v>5</v>
      </c>
      <c r="D101">
        <v>27.27</v>
      </c>
      <c r="E101">
        <f t="shared" si="2"/>
        <v>27.204000000000001</v>
      </c>
      <c r="F101" s="3">
        <f t="shared" si="3"/>
        <v>27.112000000000002</v>
      </c>
      <c r="G101" s="3">
        <f>IFERROR(VLOOKUP(A101,global_w!A:D,4,0),"")</f>
        <v>8.2750000000000021</v>
      </c>
    </row>
    <row r="102" spans="1:7" x14ac:dyDescent="0.35">
      <c r="A102">
        <v>1916</v>
      </c>
      <c r="B102" t="s">
        <v>4</v>
      </c>
      <c r="C102" t="s">
        <v>5</v>
      </c>
      <c r="D102">
        <v>26.82</v>
      </c>
      <c r="E102">
        <f t="shared" si="2"/>
        <v>27.139999999999997</v>
      </c>
      <c r="F102" s="3">
        <f t="shared" si="3"/>
        <v>27.046000000000003</v>
      </c>
      <c r="G102" s="3">
        <f>IFERROR(VLOOKUP(A102,global_w!A:D,4,0),"")</f>
        <v>8.2600000000000016</v>
      </c>
    </row>
    <row r="103" spans="1:7" x14ac:dyDescent="0.35">
      <c r="A103">
        <v>1917</v>
      </c>
      <c r="B103" t="s">
        <v>4</v>
      </c>
      <c r="C103" t="s">
        <v>5</v>
      </c>
      <c r="D103">
        <v>26.77</v>
      </c>
      <c r="E103">
        <f t="shared" si="2"/>
        <v>27.046000000000003</v>
      </c>
      <c r="F103" s="3">
        <f t="shared" si="3"/>
        <v>27.042999999999999</v>
      </c>
      <c r="G103" s="3">
        <f>IFERROR(VLOOKUP(A103,global_w!A:D,4,0),"")</f>
        <v>8.2669999999999995</v>
      </c>
    </row>
    <row r="104" spans="1:7" x14ac:dyDescent="0.35">
      <c r="A104">
        <v>1918</v>
      </c>
      <c r="B104" t="s">
        <v>4</v>
      </c>
      <c r="C104" t="s">
        <v>5</v>
      </c>
      <c r="D104">
        <v>26.78</v>
      </c>
      <c r="E104">
        <f t="shared" si="2"/>
        <v>26.984000000000002</v>
      </c>
      <c r="F104" s="3">
        <f t="shared" si="3"/>
        <v>27.032</v>
      </c>
      <c r="G104" s="3">
        <f>IFERROR(VLOOKUP(A104,global_w!A:D,4,0),"")</f>
        <v>8.2609999999999992</v>
      </c>
    </row>
    <row r="105" spans="1:7" x14ac:dyDescent="0.35">
      <c r="A105">
        <v>1919</v>
      </c>
      <c r="B105" t="s">
        <v>4</v>
      </c>
      <c r="C105" t="s">
        <v>5</v>
      </c>
      <c r="D105">
        <v>27.51</v>
      </c>
      <c r="E105">
        <f t="shared" si="2"/>
        <v>27.03</v>
      </c>
      <c r="F105" s="3">
        <f t="shared" si="3"/>
        <v>27.085000000000001</v>
      </c>
      <c r="G105" s="3">
        <f>IFERROR(VLOOKUP(A105,global_w!A:D,4,0),"")</f>
        <v>8.2810000000000006</v>
      </c>
    </row>
    <row r="106" spans="1:7" x14ac:dyDescent="0.35">
      <c r="A106">
        <v>1920</v>
      </c>
      <c r="B106" t="s">
        <v>4</v>
      </c>
      <c r="C106" t="s">
        <v>5</v>
      </c>
      <c r="D106">
        <v>27.23</v>
      </c>
      <c r="E106">
        <f t="shared" si="2"/>
        <v>27.022000000000002</v>
      </c>
      <c r="F106" s="3">
        <f t="shared" si="3"/>
        <v>27.113</v>
      </c>
      <c r="G106" s="3">
        <f>IFERROR(VLOOKUP(A106,global_w!A:D,4,0),"")</f>
        <v>8.2949999999999982</v>
      </c>
    </row>
    <row r="107" spans="1:7" x14ac:dyDescent="0.35">
      <c r="A107">
        <v>1921</v>
      </c>
      <c r="B107" t="s">
        <v>4</v>
      </c>
      <c r="C107" t="s">
        <v>5</v>
      </c>
      <c r="D107">
        <v>26.89</v>
      </c>
      <c r="E107">
        <f t="shared" si="2"/>
        <v>27.036000000000001</v>
      </c>
      <c r="F107" s="3">
        <f t="shared" si="3"/>
        <v>27.088000000000001</v>
      </c>
      <c r="G107" s="3">
        <f>IFERROR(VLOOKUP(A107,global_w!A:D,4,0),"")</f>
        <v>8.3339999999999996</v>
      </c>
    </row>
    <row r="108" spans="1:7" x14ac:dyDescent="0.35">
      <c r="A108">
        <v>1922</v>
      </c>
      <c r="B108" t="s">
        <v>4</v>
      </c>
      <c r="C108" t="s">
        <v>5</v>
      </c>
      <c r="D108">
        <v>27.14</v>
      </c>
      <c r="E108">
        <f t="shared" si="2"/>
        <v>27.110000000000003</v>
      </c>
      <c r="F108" s="3">
        <f t="shared" si="3"/>
        <v>27.077999999999996</v>
      </c>
      <c r="G108" s="3">
        <f>IFERROR(VLOOKUP(A108,global_w!A:D,4,0),"")</f>
        <v>8.3580000000000005</v>
      </c>
    </row>
    <row r="109" spans="1:7" x14ac:dyDescent="0.35">
      <c r="A109">
        <v>1923</v>
      </c>
      <c r="B109" t="s">
        <v>4</v>
      </c>
      <c r="C109" t="s">
        <v>5</v>
      </c>
      <c r="D109">
        <v>26.91</v>
      </c>
      <c r="E109">
        <f t="shared" si="2"/>
        <v>27.136000000000003</v>
      </c>
      <c r="F109" s="3">
        <f t="shared" si="3"/>
        <v>27.060000000000002</v>
      </c>
      <c r="G109" s="3">
        <f>IFERROR(VLOOKUP(A109,global_w!A:D,4,0),"")</f>
        <v>8.370000000000001</v>
      </c>
    </row>
    <row r="110" spans="1:7" x14ac:dyDescent="0.35">
      <c r="A110">
        <v>1924</v>
      </c>
      <c r="B110" t="s">
        <v>4</v>
      </c>
      <c r="C110" t="s">
        <v>5</v>
      </c>
      <c r="D110">
        <v>27.04</v>
      </c>
      <c r="E110">
        <f t="shared" si="2"/>
        <v>27.042000000000002</v>
      </c>
      <c r="F110" s="3">
        <f t="shared" si="3"/>
        <v>27.035999999999994</v>
      </c>
      <c r="G110" s="3">
        <f>IFERROR(VLOOKUP(A110,global_w!A:D,4,0),"")</f>
        <v>8.3620000000000001</v>
      </c>
    </row>
    <row r="111" spans="1:7" x14ac:dyDescent="0.35">
      <c r="A111">
        <v>1925</v>
      </c>
      <c r="B111" t="s">
        <v>4</v>
      </c>
      <c r="C111" t="s">
        <v>5</v>
      </c>
      <c r="D111">
        <v>26.91</v>
      </c>
      <c r="E111">
        <f t="shared" si="2"/>
        <v>26.977999999999998</v>
      </c>
      <c r="F111" s="3">
        <f t="shared" si="3"/>
        <v>27</v>
      </c>
      <c r="G111" s="3">
        <f>IFERROR(VLOOKUP(A111,global_w!A:D,4,0),"")</f>
        <v>8.3560000000000016</v>
      </c>
    </row>
    <row r="112" spans="1:7" x14ac:dyDescent="0.35">
      <c r="A112">
        <v>1926</v>
      </c>
      <c r="B112" t="s">
        <v>4</v>
      </c>
      <c r="C112" t="s">
        <v>5</v>
      </c>
      <c r="D112">
        <v>27.49</v>
      </c>
      <c r="E112">
        <f t="shared" si="2"/>
        <v>27.098000000000003</v>
      </c>
      <c r="F112" s="3">
        <f t="shared" si="3"/>
        <v>27.066999999999997</v>
      </c>
      <c r="G112" s="3">
        <f>IFERROR(VLOOKUP(A112,global_w!A:D,4,0),"")</f>
        <v>8.4060000000000024</v>
      </c>
    </row>
    <row r="113" spans="1:7" x14ac:dyDescent="0.35">
      <c r="A113">
        <v>1927</v>
      </c>
      <c r="B113" t="s">
        <v>4</v>
      </c>
      <c r="C113" t="s">
        <v>5</v>
      </c>
      <c r="D113">
        <v>27.07</v>
      </c>
      <c r="E113">
        <f t="shared" si="2"/>
        <v>27.083999999999996</v>
      </c>
      <c r="F113" s="3">
        <f t="shared" si="3"/>
        <v>27.097000000000001</v>
      </c>
      <c r="G113" s="3">
        <f>IFERROR(VLOOKUP(A113,global_w!A:D,4,0),"")</f>
        <v>8.4559999999999995</v>
      </c>
    </row>
    <row r="114" spans="1:7" x14ac:dyDescent="0.35">
      <c r="A114">
        <v>1928</v>
      </c>
      <c r="B114" t="s">
        <v>4</v>
      </c>
      <c r="C114" t="s">
        <v>5</v>
      </c>
      <c r="D114">
        <v>27.13</v>
      </c>
      <c r="E114">
        <f t="shared" si="2"/>
        <v>27.127999999999997</v>
      </c>
      <c r="F114" s="3">
        <f t="shared" si="3"/>
        <v>27.131999999999998</v>
      </c>
      <c r="G114" s="3">
        <f>IFERROR(VLOOKUP(A114,global_w!A:D,4,0),"")</f>
        <v>8.5059999999999985</v>
      </c>
    </row>
    <row r="115" spans="1:7" x14ac:dyDescent="0.35">
      <c r="A115">
        <v>1929</v>
      </c>
      <c r="B115" t="s">
        <v>4</v>
      </c>
      <c r="C115" t="s">
        <v>5</v>
      </c>
      <c r="D115">
        <v>26.96</v>
      </c>
      <c r="E115">
        <f t="shared" si="2"/>
        <v>27.112000000000002</v>
      </c>
      <c r="F115" s="3">
        <f t="shared" si="3"/>
        <v>27.076999999999998</v>
      </c>
      <c r="G115" s="3">
        <f>IFERROR(VLOOKUP(A115,global_w!A:D,4,0),"")</f>
        <v>8.4919999999999991</v>
      </c>
    </row>
    <row r="116" spans="1:7" x14ac:dyDescent="0.35">
      <c r="A116">
        <v>1930</v>
      </c>
      <c r="B116" t="s">
        <v>4</v>
      </c>
      <c r="C116" t="s">
        <v>5</v>
      </c>
      <c r="D116">
        <v>27.16</v>
      </c>
      <c r="E116">
        <f t="shared" si="2"/>
        <v>27.161999999999999</v>
      </c>
      <c r="F116" s="3">
        <f t="shared" si="3"/>
        <v>27.07</v>
      </c>
      <c r="G116" s="3">
        <f>IFERROR(VLOOKUP(A116,global_w!A:D,4,0),"")</f>
        <v>8.5189999999999984</v>
      </c>
    </row>
    <row r="117" spans="1:7" x14ac:dyDescent="0.35">
      <c r="A117">
        <v>1931</v>
      </c>
      <c r="B117" t="s">
        <v>4</v>
      </c>
      <c r="C117" t="s">
        <v>5</v>
      </c>
      <c r="D117">
        <v>27.65</v>
      </c>
      <c r="E117">
        <f t="shared" si="2"/>
        <v>27.193999999999999</v>
      </c>
      <c r="F117" s="3">
        <f t="shared" si="3"/>
        <v>27.145999999999997</v>
      </c>
      <c r="G117" s="3">
        <f>IFERROR(VLOOKUP(A117,global_w!A:D,4,0),"")</f>
        <v>8.5339999999999989</v>
      </c>
    </row>
    <row r="118" spans="1:7" x14ac:dyDescent="0.35">
      <c r="A118">
        <v>1932</v>
      </c>
      <c r="B118" t="s">
        <v>4</v>
      </c>
      <c r="C118" t="s">
        <v>5</v>
      </c>
      <c r="D118">
        <v>27.17</v>
      </c>
      <c r="E118">
        <f t="shared" si="2"/>
        <v>27.213999999999999</v>
      </c>
      <c r="F118" s="3">
        <f t="shared" si="3"/>
        <v>27.149000000000001</v>
      </c>
      <c r="G118" s="3">
        <f>IFERROR(VLOOKUP(A118,global_w!A:D,4,0),"")</f>
        <v>8.5639999999999983</v>
      </c>
    </row>
    <row r="119" spans="1:7" x14ac:dyDescent="0.35">
      <c r="A119">
        <v>1933</v>
      </c>
      <c r="B119" t="s">
        <v>4</v>
      </c>
      <c r="C119" t="s">
        <v>5</v>
      </c>
      <c r="D119">
        <v>27.37</v>
      </c>
      <c r="E119">
        <f t="shared" si="2"/>
        <v>27.262</v>
      </c>
      <c r="F119" s="3">
        <f t="shared" si="3"/>
        <v>27.195</v>
      </c>
      <c r="G119" s="3">
        <f>IFERROR(VLOOKUP(A119,global_w!A:D,4,0),"")</f>
        <v>8.5560000000000009</v>
      </c>
    </row>
    <row r="120" spans="1:7" x14ac:dyDescent="0.35">
      <c r="A120">
        <v>1934</v>
      </c>
      <c r="B120" t="s">
        <v>4</v>
      </c>
      <c r="C120" t="s">
        <v>5</v>
      </c>
      <c r="D120">
        <v>27</v>
      </c>
      <c r="E120">
        <f t="shared" si="2"/>
        <v>27.270000000000003</v>
      </c>
      <c r="F120" s="3">
        <f t="shared" si="3"/>
        <v>27.191000000000003</v>
      </c>
      <c r="G120" s="3">
        <f>IFERROR(VLOOKUP(A120,global_w!A:D,4,0),"")</f>
        <v>8.5680000000000014</v>
      </c>
    </row>
    <row r="121" spans="1:7" x14ac:dyDescent="0.35">
      <c r="A121">
        <v>1935</v>
      </c>
      <c r="B121" t="s">
        <v>4</v>
      </c>
      <c r="C121" t="s">
        <v>5</v>
      </c>
      <c r="D121">
        <v>27.54</v>
      </c>
      <c r="E121">
        <f t="shared" si="2"/>
        <v>27.345999999999997</v>
      </c>
      <c r="F121" s="3">
        <f t="shared" si="3"/>
        <v>27.254000000000001</v>
      </c>
      <c r="G121" s="3">
        <f>IFERROR(VLOOKUP(A121,global_w!A:D,4,0),"")</f>
        <v>8.5670000000000002</v>
      </c>
    </row>
    <row r="122" spans="1:7" x14ac:dyDescent="0.35">
      <c r="A122">
        <v>1936</v>
      </c>
      <c r="B122" t="s">
        <v>4</v>
      </c>
      <c r="C122" t="s">
        <v>5</v>
      </c>
      <c r="D122">
        <v>27.18</v>
      </c>
      <c r="E122">
        <f t="shared" si="2"/>
        <v>27.252000000000002</v>
      </c>
      <c r="F122" s="3">
        <f t="shared" si="3"/>
        <v>27.222999999999995</v>
      </c>
      <c r="G122" s="3">
        <f>IFERROR(VLOOKUP(A122,global_w!A:D,4,0),"")</f>
        <v>8.5489999999999995</v>
      </c>
    </row>
    <row r="123" spans="1:7" x14ac:dyDescent="0.35">
      <c r="A123">
        <v>1937</v>
      </c>
      <c r="B123" t="s">
        <v>4</v>
      </c>
      <c r="C123" t="s">
        <v>5</v>
      </c>
      <c r="D123">
        <v>27.51</v>
      </c>
      <c r="E123">
        <f t="shared" si="2"/>
        <v>27.32</v>
      </c>
      <c r="F123" s="3">
        <f t="shared" si="3"/>
        <v>27.267000000000003</v>
      </c>
      <c r="G123" s="3">
        <f>IFERROR(VLOOKUP(A123,global_w!A:D,4,0),"")</f>
        <v>8.5670000000000002</v>
      </c>
    </row>
    <row r="124" spans="1:7" x14ac:dyDescent="0.35">
      <c r="A124">
        <v>1938</v>
      </c>
      <c r="B124" t="s">
        <v>4</v>
      </c>
      <c r="C124" t="s">
        <v>5</v>
      </c>
      <c r="D124">
        <v>27.23</v>
      </c>
      <c r="E124">
        <f t="shared" si="2"/>
        <v>27.292000000000002</v>
      </c>
      <c r="F124" s="3">
        <f t="shared" si="3"/>
        <v>27.276999999999997</v>
      </c>
      <c r="G124" s="3">
        <f>IFERROR(VLOOKUP(A124,global_w!A:D,4,0),"")</f>
        <v>8.59</v>
      </c>
    </row>
    <row r="125" spans="1:7" x14ac:dyDescent="0.35">
      <c r="A125">
        <v>1939</v>
      </c>
      <c r="B125" t="s">
        <v>4</v>
      </c>
      <c r="C125" t="s">
        <v>5</v>
      </c>
      <c r="D125">
        <v>27.12</v>
      </c>
      <c r="E125">
        <f t="shared" si="2"/>
        <v>27.316000000000003</v>
      </c>
      <c r="F125" s="3">
        <f t="shared" si="3"/>
        <v>27.292999999999999</v>
      </c>
      <c r="G125" s="3">
        <f>IFERROR(VLOOKUP(A125,global_w!A:D,4,0),"")</f>
        <v>8.6420000000000012</v>
      </c>
    </row>
    <row r="126" spans="1:7" x14ac:dyDescent="0.35">
      <c r="A126">
        <v>1940</v>
      </c>
      <c r="B126" t="s">
        <v>4</v>
      </c>
      <c r="C126" t="s">
        <v>5</v>
      </c>
      <c r="D126">
        <v>27.55</v>
      </c>
      <c r="E126">
        <f t="shared" si="2"/>
        <v>27.318000000000001</v>
      </c>
      <c r="F126" s="3">
        <f t="shared" si="3"/>
        <v>27.332000000000001</v>
      </c>
      <c r="G126" s="3">
        <f>IFERROR(VLOOKUP(A126,global_w!A:D,4,0),"")</f>
        <v>8.6550000000000011</v>
      </c>
    </row>
    <row r="127" spans="1:7" x14ac:dyDescent="0.35">
      <c r="A127">
        <v>1941</v>
      </c>
      <c r="B127" t="s">
        <v>4</v>
      </c>
      <c r="C127" t="s">
        <v>5</v>
      </c>
      <c r="D127">
        <v>28.18</v>
      </c>
      <c r="E127">
        <f t="shared" si="2"/>
        <v>27.518000000000001</v>
      </c>
      <c r="F127" s="3">
        <f t="shared" si="3"/>
        <v>27.385000000000002</v>
      </c>
      <c r="G127" s="3">
        <f>IFERROR(VLOOKUP(A127,global_w!A:D,4,0),"")</f>
        <v>8.66</v>
      </c>
    </row>
    <row r="128" spans="1:7" x14ac:dyDescent="0.35">
      <c r="A128">
        <v>1942</v>
      </c>
      <c r="B128" t="s">
        <v>4</v>
      </c>
      <c r="C128" t="s">
        <v>5</v>
      </c>
      <c r="D128">
        <v>27.49</v>
      </c>
      <c r="E128">
        <f t="shared" si="2"/>
        <v>27.514000000000003</v>
      </c>
      <c r="F128" s="3">
        <f t="shared" si="3"/>
        <v>27.417000000000002</v>
      </c>
      <c r="G128" s="3">
        <f>IFERROR(VLOOKUP(A128,global_w!A:D,4,0),"")</f>
        <v>8.661999999999999</v>
      </c>
    </row>
    <row r="129" spans="1:7" x14ac:dyDescent="0.35">
      <c r="A129">
        <v>1943</v>
      </c>
      <c r="B129" t="s">
        <v>4</v>
      </c>
      <c r="C129" t="s">
        <v>5</v>
      </c>
      <c r="D129">
        <v>27.07</v>
      </c>
      <c r="E129">
        <f t="shared" si="2"/>
        <v>27.481999999999999</v>
      </c>
      <c r="F129" s="3">
        <f t="shared" si="3"/>
        <v>27.387000000000008</v>
      </c>
      <c r="G129" s="3">
        <f>IFERROR(VLOOKUP(A129,global_w!A:D,4,0),"")</f>
        <v>8.7040000000000006</v>
      </c>
    </row>
    <row r="130" spans="1:7" x14ac:dyDescent="0.35">
      <c r="A130">
        <v>1944</v>
      </c>
      <c r="B130" t="s">
        <v>4</v>
      </c>
      <c r="C130" t="s">
        <v>5</v>
      </c>
      <c r="D130">
        <v>27.55</v>
      </c>
      <c r="E130">
        <f t="shared" si="2"/>
        <v>27.568000000000001</v>
      </c>
      <c r="F130" s="3">
        <f t="shared" si="3"/>
        <v>27.442</v>
      </c>
      <c r="G130" s="3">
        <f>IFERROR(VLOOKUP(A130,global_w!A:D,4,0),"")</f>
        <v>8.7259999999999991</v>
      </c>
    </row>
    <row r="131" spans="1:7" x14ac:dyDescent="0.35">
      <c r="A131">
        <v>1945</v>
      </c>
      <c r="B131" t="s">
        <v>4</v>
      </c>
      <c r="C131" t="s">
        <v>5</v>
      </c>
      <c r="D131">
        <v>27.46</v>
      </c>
      <c r="E131">
        <f t="shared" si="2"/>
        <v>27.55</v>
      </c>
      <c r="F131" s="3">
        <f t="shared" si="3"/>
        <v>27.434000000000005</v>
      </c>
      <c r="G131" s="3">
        <f>IFERROR(VLOOKUP(A131,global_w!A:D,4,0),"")</f>
        <v>8.7319999999999993</v>
      </c>
    </row>
    <row r="132" spans="1:7" x14ac:dyDescent="0.35">
      <c r="A132">
        <v>1946</v>
      </c>
      <c r="B132" t="s">
        <v>4</v>
      </c>
      <c r="C132" t="s">
        <v>5</v>
      </c>
      <c r="D132">
        <v>27.38</v>
      </c>
      <c r="E132">
        <f t="shared" si="2"/>
        <v>27.389999999999997</v>
      </c>
      <c r="F132" s="3">
        <f t="shared" si="3"/>
        <v>27.454000000000001</v>
      </c>
      <c r="G132" s="3">
        <f>IFERROR(VLOOKUP(A132,global_w!A:D,4,0),"")</f>
        <v>8.7449999999999992</v>
      </c>
    </row>
    <row r="133" spans="1:7" x14ac:dyDescent="0.35">
      <c r="A133">
        <v>1947</v>
      </c>
      <c r="B133" t="s">
        <v>4</v>
      </c>
      <c r="C133" t="s">
        <v>5</v>
      </c>
      <c r="D133">
        <v>27.75</v>
      </c>
      <c r="E133">
        <f t="shared" si="2"/>
        <v>27.442</v>
      </c>
      <c r="F133" s="3">
        <f t="shared" si="3"/>
        <v>27.478000000000002</v>
      </c>
      <c r="G133" s="3">
        <f>IFERROR(VLOOKUP(A133,global_w!A:D,4,0),"")</f>
        <v>8.754999999999999</v>
      </c>
    </row>
    <row r="134" spans="1:7" x14ac:dyDescent="0.35">
      <c r="A134">
        <v>1948</v>
      </c>
      <c r="B134" t="s">
        <v>4</v>
      </c>
      <c r="C134" t="s">
        <v>5</v>
      </c>
      <c r="D134">
        <v>27.16</v>
      </c>
      <c r="E134">
        <f t="shared" si="2"/>
        <v>27.46</v>
      </c>
      <c r="F134" s="3">
        <f t="shared" si="3"/>
        <v>27.471000000000004</v>
      </c>
      <c r="G134" s="3">
        <f>IFERROR(VLOOKUP(A134,global_w!A:D,4,0),"")</f>
        <v>8.743999999999998</v>
      </c>
    </row>
    <row r="135" spans="1:7" x14ac:dyDescent="0.35">
      <c r="A135">
        <v>1949</v>
      </c>
      <c r="B135" t="s">
        <v>4</v>
      </c>
      <c r="C135" t="s">
        <v>5</v>
      </c>
      <c r="D135">
        <v>27.39</v>
      </c>
      <c r="E135">
        <f t="shared" ref="E135:E198" si="4">AVERAGE(D131:D135)</f>
        <v>27.427999999999997</v>
      </c>
      <c r="F135" s="3">
        <f t="shared" si="3"/>
        <v>27.498000000000001</v>
      </c>
      <c r="G135" s="3">
        <f>IFERROR(VLOOKUP(A135,global_w!A:D,4,0),"")</f>
        <v>8.7270000000000003</v>
      </c>
    </row>
    <row r="136" spans="1:7" x14ac:dyDescent="0.35">
      <c r="A136">
        <v>1950</v>
      </c>
      <c r="B136" t="s">
        <v>4</v>
      </c>
      <c r="C136" t="s">
        <v>5</v>
      </c>
      <c r="D136">
        <v>27.17</v>
      </c>
      <c r="E136">
        <f t="shared" si="4"/>
        <v>27.369999999999997</v>
      </c>
      <c r="F136" s="3">
        <f t="shared" si="3"/>
        <v>27.46</v>
      </c>
      <c r="G136" s="3">
        <f>IFERROR(VLOOKUP(A136,global_w!A:D,4,0),"")</f>
        <v>8.6880000000000006</v>
      </c>
    </row>
    <row r="137" spans="1:7" x14ac:dyDescent="0.35">
      <c r="A137">
        <v>1951</v>
      </c>
      <c r="B137" t="s">
        <v>4</v>
      </c>
      <c r="C137" t="s">
        <v>5</v>
      </c>
      <c r="D137">
        <v>27.57</v>
      </c>
      <c r="E137">
        <f t="shared" si="4"/>
        <v>27.407999999999998</v>
      </c>
      <c r="F137" s="3">
        <f t="shared" si="3"/>
        <v>27.399000000000001</v>
      </c>
      <c r="G137" s="3">
        <f>IFERROR(VLOOKUP(A137,global_w!A:D,4,0),"")</f>
        <v>8.6740000000000013</v>
      </c>
    </row>
    <row r="138" spans="1:7" x14ac:dyDescent="0.35">
      <c r="A138">
        <v>1952</v>
      </c>
      <c r="B138" t="s">
        <v>4</v>
      </c>
      <c r="C138" t="s">
        <v>5</v>
      </c>
      <c r="D138">
        <v>27.56</v>
      </c>
      <c r="E138">
        <f t="shared" si="4"/>
        <v>27.369999999999997</v>
      </c>
      <c r="F138" s="3">
        <f t="shared" si="3"/>
        <v>27.405999999999999</v>
      </c>
      <c r="G138" s="3">
        <f>IFERROR(VLOOKUP(A138,global_w!A:D,4,0),"")</f>
        <v>8.6650000000000009</v>
      </c>
    </row>
    <row r="139" spans="1:7" x14ac:dyDescent="0.35">
      <c r="A139">
        <v>1953</v>
      </c>
      <c r="B139" t="s">
        <v>4</v>
      </c>
      <c r="C139" t="s">
        <v>5</v>
      </c>
      <c r="D139">
        <v>27.48</v>
      </c>
      <c r="E139">
        <f t="shared" si="4"/>
        <v>27.433999999999997</v>
      </c>
      <c r="F139" s="3">
        <f t="shared" si="3"/>
        <v>27.447000000000003</v>
      </c>
      <c r="G139" s="3">
        <f>IFERROR(VLOOKUP(A139,global_w!A:D,4,0),"")</f>
        <v>8.6760000000000002</v>
      </c>
    </row>
    <row r="140" spans="1:7" x14ac:dyDescent="0.35">
      <c r="A140">
        <v>1954</v>
      </c>
      <c r="B140" t="s">
        <v>4</v>
      </c>
      <c r="C140" t="s">
        <v>5</v>
      </c>
      <c r="D140">
        <v>27.55</v>
      </c>
      <c r="E140">
        <f t="shared" si="4"/>
        <v>27.466000000000001</v>
      </c>
      <c r="F140" s="3">
        <f t="shared" ref="F140:F199" si="5">AVERAGE(D131:D140)</f>
        <v>27.446999999999996</v>
      </c>
      <c r="G140" s="3">
        <f>IFERROR(VLOOKUP(A140,global_w!A:D,4,0),"")</f>
        <v>8.647000000000002</v>
      </c>
    </row>
    <row r="141" spans="1:7" x14ac:dyDescent="0.35">
      <c r="A141">
        <v>1955</v>
      </c>
      <c r="B141" t="s">
        <v>4</v>
      </c>
      <c r="C141" t="s">
        <v>5</v>
      </c>
      <c r="D141">
        <v>26.99</v>
      </c>
      <c r="E141">
        <f t="shared" si="4"/>
        <v>27.43</v>
      </c>
      <c r="F141" s="3">
        <f t="shared" si="5"/>
        <v>27.4</v>
      </c>
      <c r="G141" s="3">
        <f>IFERROR(VLOOKUP(A141,global_w!A:D,4,0),"")</f>
        <v>8.6519999999999992</v>
      </c>
    </row>
    <row r="142" spans="1:7" x14ac:dyDescent="0.35">
      <c r="A142">
        <v>1956</v>
      </c>
      <c r="B142" t="s">
        <v>4</v>
      </c>
      <c r="C142" t="s">
        <v>5</v>
      </c>
      <c r="D142">
        <v>26.98</v>
      </c>
      <c r="E142">
        <f t="shared" si="4"/>
        <v>27.312000000000001</v>
      </c>
      <c r="F142" s="3">
        <f t="shared" si="5"/>
        <v>27.360000000000003</v>
      </c>
      <c r="G142" s="3">
        <f>IFERROR(VLOOKUP(A142,global_w!A:D,4,0),"")</f>
        <v>8.6119999999999983</v>
      </c>
    </row>
    <row r="143" spans="1:7" x14ac:dyDescent="0.35">
      <c r="A143">
        <v>1957</v>
      </c>
      <c r="B143" t="s">
        <v>4</v>
      </c>
      <c r="C143" t="s">
        <v>5</v>
      </c>
      <c r="D143">
        <v>27.6</v>
      </c>
      <c r="E143">
        <f t="shared" si="4"/>
        <v>27.32</v>
      </c>
      <c r="F143" s="3">
        <f t="shared" si="5"/>
        <v>27.344999999999999</v>
      </c>
      <c r="G143" s="3">
        <f>IFERROR(VLOOKUP(A143,global_w!A:D,4,0),"")</f>
        <v>8.6050000000000004</v>
      </c>
    </row>
    <row r="144" spans="1:7" x14ac:dyDescent="0.35">
      <c r="A144">
        <v>1958</v>
      </c>
      <c r="B144" t="s">
        <v>4</v>
      </c>
      <c r="C144" t="s">
        <v>5</v>
      </c>
      <c r="D144">
        <v>27.68</v>
      </c>
      <c r="E144">
        <f t="shared" si="4"/>
        <v>27.360000000000003</v>
      </c>
      <c r="F144" s="3">
        <f t="shared" si="5"/>
        <v>27.396999999999998</v>
      </c>
      <c r="G144" s="3">
        <f>IFERROR(VLOOKUP(A144,global_w!A:D,4,0),"")</f>
        <v>8.6070000000000011</v>
      </c>
    </row>
    <row r="145" spans="1:7" x14ac:dyDescent="0.35">
      <c r="A145">
        <v>1959</v>
      </c>
      <c r="B145" t="s">
        <v>4</v>
      </c>
      <c r="C145" t="s">
        <v>5</v>
      </c>
      <c r="D145">
        <v>27.83</v>
      </c>
      <c r="E145">
        <f t="shared" si="4"/>
        <v>27.415999999999997</v>
      </c>
      <c r="F145" s="3">
        <f t="shared" si="5"/>
        <v>27.441000000000003</v>
      </c>
      <c r="G145" s="3">
        <f>IFERROR(VLOOKUP(A145,global_w!A:D,4,0),"")</f>
        <v>8.6210000000000004</v>
      </c>
    </row>
    <row r="146" spans="1:7" x14ac:dyDescent="0.35">
      <c r="A146">
        <v>1960</v>
      </c>
      <c r="B146" t="s">
        <v>4</v>
      </c>
      <c r="C146" t="s">
        <v>5</v>
      </c>
      <c r="D146">
        <v>27.85</v>
      </c>
      <c r="E146">
        <f t="shared" si="4"/>
        <v>27.588000000000001</v>
      </c>
      <c r="F146" s="3">
        <f t="shared" si="5"/>
        <v>27.509000000000004</v>
      </c>
      <c r="G146" s="3">
        <f>IFERROR(VLOOKUP(A146,global_w!A:D,4,0),"")</f>
        <v>8.6419999999999995</v>
      </c>
    </row>
    <row r="147" spans="1:7" x14ac:dyDescent="0.35">
      <c r="A147">
        <v>1961</v>
      </c>
      <c r="B147" t="s">
        <v>4</v>
      </c>
      <c r="C147" t="s">
        <v>5</v>
      </c>
      <c r="D147">
        <v>27.42</v>
      </c>
      <c r="E147">
        <f t="shared" si="4"/>
        <v>27.675999999999998</v>
      </c>
      <c r="F147" s="3">
        <f t="shared" si="5"/>
        <v>27.494</v>
      </c>
      <c r="G147" s="3">
        <f>IFERROR(VLOOKUP(A147,global_w!A:D,4,0),"")</f>
        <v>8.6590000000000007</v>
      </c>
    </row>
    <row r="148" spans="1:7" x14ac:dyDescent="0.35">
      <c r="A148">
        <v>1962</v>
      </c>
      <c r="B148" t="s">
        <v>4</v>
      </c>
      <c r="C148" t="s">
        <v>5</v>
      </c>
      <c r="D148">
        <v>27.37</v>
      </c>
      <c r="E148">
        <f t="shared" si="4"/>
        <v>27.630000000000003</v>
      </c>
      <c r="F148" s="3">
        <f t="shared" si="5"/>
        <v>27.475000000000001</v>
      </c>
      <c r="G148" s="3">
        <f>IFERROR(VLOOKUP(A148,global_w!A:D,4,0),"")</f>
        <v>8.67</v>
      </c>
    </row>
    <row r="149" spans="1:7" x14ac:dyDescent="0.35">
      <c r="A149">
        <v>1963</v>
      </c>
      <c r="B149" t="s">
        <v>4</v>
      </c>
      <c r="C149" t="s">
        <v>5</v>
      </c>
      <c r="D149">
        <v>27.34</v>
      </c>
      <c r="E149">
        <f t="shared" si="4"/>
        <v>27.562000000000001</v>
      </c>
      <c r="F149" s="3">
        <f t="shared" si="5"/>
        <v>27.460999999999995</v>
      </c>
      <c r="G149" s="3">
        <f>IFERROR(VLOOKUP(A149,global_w!A:D,4,0),"")</f>
        <v>8.6690000000000005</v>
      </c>
    </row>
    <row r="150" spans="1:7" x14ac:dyDescent="0.35">
      <c r="A150">
        <v>1964</v>
      </c>
      <c r="B150" t="s">
        <v>4</v>
      </c>
      <c r="C150" t="s">
        <v>5</v>
      </c>
      <c r="D150">
        <v>27.38</v>
      </c>
      <c r="E150">
        <f t="shared" si="4"/>
        <v>27.472000000000001</v>
      </c>
      <c r="F150" s="3">
        <f t="shared" si="5"/>
        <v>27.443999999999999</v>
      </c>
      <c r="G150" s="3">
        <f>IFERROR(VLOOKUP(A150,global_w!A:D,4,0),"")</f>
        <v>8.6539999999999999</v>
      </c>
    </row>
    <row r="151" spans="1:7" x14ac:dyDescent="0.35">
      <c r="A151">
        <v>1965</v>
      </c>
      <c r="B151" t="s">
        <v>4</v>
      </c>
      <c r="C151" t="s">
        <v>5</v>
      </c>
      <c r="D151">
        <v>27.44</v>
      </c>
      <c r="E151">
        <f t="shared" si="4"/>
        <v>27.390000000000004</v>
      </c>
      <c r="F151" s="3">
        <f t="shared" si="5"/>
        <v>27.489000000000004</v>
      </c>
      <c r="G151" s="3">
        <f>IFERROR(VLOOKUP(A151,global_w!A:D,4,0),"")</f>
        <v>8.6440000000000001</v>
      </c>
    </row>
    <row r="152" spans="1:7" x14ac:dyDescent="0.35">
      <c r="A152">
        <v>1966</v>
      </c>
      <c r="B152" t="s">
        <v>4</v>
      </c>
      <c r="C152" t="s">
        <v>5</v>
      </c>
      <c r="D152">
        <v>27.93</v>
      </c>
      <c r="E152">
        <f t="shared" si="4"/>
        <v>27.492000000000001</v>
      </c>
      <c r="F152" s="3">
        <f t="shared" si="5"/>
        <v>27.583999999999996</v>
      </c>
      <c r="G152" s="3">
        <f>IFERROR(VLOOKUP(A152,global_w!A:D,4,0),"")</f>
        <v>8.6759999999999984</v>
      </c>
    </row>
    <row r="153" spans="1:7" x14ac:dyDescent="0.35">
      <c r="A153">
        <v>1967</v>
      </c>
      <c r="B153" t="s">
        <v>4</v>
      </c>
      <c r="C153" t="s">
        <v>5</v>
      </c>
      <c r="D153">
        <v>27.35</v>
      </c>
      <c r="E153">
        <f t="shared" si="4"/>
        <v>27.488</v>
      </c>
      <c r="F153" s="3">
        <f t="shared" si="5"/>
        <v>27.559000000000005</v>
      </c>
      <c r="G153" s="3">
        <f>IFERROR(VLOOKUP(A153,global_w!A:D,4,0),"")</f>
        <v>8.6729999999999983</v>
      </c>
    </row>
    <row r="154" spans="1:7" x14ac:dyDescent="0.35">
      <c r="A154">
        <v>1968</v>
      </c>
      <c r="B154" t="s">
        <v>4</v>
      </c>
      <c r="C154" t="s">
        <v>5</v>
      </c>
      <c r="D154">
        <v>27.63</v>
      </c>
      <c r="E154">
        <f t="shared" si="4"/>
        <v>27.545999999999999</v>
      </c>
      <c r="F154" s="3">
        <f t="shared" si="5"/>
        <v>27.554000000000002</v>
      </c>
      <c r="G154" s="3">
        <f>IFERROR(VLOOKUP(A154,global_w!A:D,4,0),"")</f>
        <v>8.6479999999999997</v>
      </c>
    </row>
    <row r="155" spans="1:7" x14ac:dyDescent="0.35">
      <c r="A155">
        <v>1969</v>
      </c>
      <c r="B155" t="s">
        <v>4</v>
      </c>
      <c r="C155" t="s">
        <v>5</v>
      </c>
      <c r="D155">
        <v>27.78</v>
      </c>
      <c r="E155">
        <f t="shared" si="4"/>
        <v>27.625999999999998</v>
      </c>
      <c r="F155" s="3">
        <f t="shared" si="5"/>
        <v>27.548999999999999</v>
      </c>
      <c r="G155" s="3">
        <f>IFERROR(VLOOKUP(A155,global_w!A:D,4,0),"")</f>
        <v>8.6349999999999998</v>
      </c>
    </row>
    <row r="156" spans="1:7" x14ac:dyDescent="0.35">
      <c r="A156">
        <v>1970</v>
      </c>
      <c r="B156" t="s">
        <v>4</v>
      </c>
      <c r="C156" t="s">
        <v>5</v>
      </c>
      <c r="D156">
        <v>27.55</v>
      </c>
      <c r="E156">
        <f t="shared" si="4"/>
        <v>27.648000000000003</v>
      </c>
      <c r="F156" s="3">
        <f t="shared" si="5"/>
        <v>27.518999999999998</v>
      </c>
      <c r="G156" s="3">
        <f>IFERROR(VLOOKUP(A156,global_w!A:D,4,0),"")</f>
        <v>8.6470000000000002</v>
      </c>
    </row>
    <row r="157" spans="1:7" x14ac:dyDescent="0.35">
      <c r="A157">
        <v>1971</v>
      </c>
      <c r="B157" t="s">
        <v>4</v>
      </c>
      <c r="C157" t="s">
        <v>5</v>
      </c>
      <c r="D157">
        <v>26.89</v>
      </c>
      <c r="E157">
        <f t="shared" si="4"/>
        <v>27.439999999999998</v>
      </c>
      <c r="F157" s="3">
        <f t="shared" si="5"/>
        <v>27.466000000000001</v>
      </c>
      <c r="G157" s="3">
        <f>IFERROR(VLOOKUP(A157,global_w!A:D,4,0),"")</f>
        <v>8.6269999999999989</v>
      </c>
    </row>
    <row r="158" spans="1:7" x14ac:dyDescent="0.35">
      <c r="A158">
        <v>1972</v>
      </c>
      <c r="B158" t="s">
        <v>4</v>
      </c>
      <c r="C158" t="s">
        <v>5</v>
      </c>
      <c r="D158">
        <v>27.55</v>
      </c>
      <c r="E158">
        <f t="shared" si="4"/>
        <v>27.48</v>
      </c>
      <c r="F158" s="3">
        <f t="shared" si="5"/>
        <v>27.484000000000002</v>
      </c>
      <c r="G158" s="3">
        <f>IFERROR(VLOOKUP(A158,global_w!A:D,4,0),"")</f>
        <v>8.6019999999999985</v>
      </c>
    </row>
    <row r="159" spans="1:7" x14ac:dyDescent="0.35">
      <c r="A159">
        <v>1973</v>
      </c>
      <c r="B159" t="s">
        <v>4</v>
      </c>
      <c r="C159" t="s">
        <v>5</v>
      </c>
      <c r="D159">
        <v>27.63</v>
      </c>
      <c r="E159">
        <f t="shared" si="4"/>
        <v>27.48</v>
      </c>
      <c r="F159" s="3">
        <f t="shared" si="5"/>
        <v>27.512999999999998</v>
      </c>
      <c r="G159" s="3">
        <f>IFERROR(VLOOKUP(A159,global_w!A:D,4,0),"")</f>
        <v>8.6109999999999989</v>
      </c>
    </row>
    <row r="160" spans="1:7" x14ac:dyDescent="0.35">
      <c r="A160">
        <v>1974</v>
      </c>
      <c r="B160" t="s">
        <v>4</v>
      </c>
      <c r="C160" t="s">
        <v>5</v>
      </c>
      <c r="D160">
        <v>27.05</v>
      </c>
      <c r="E160">
        <f t="shared" si="4"/>
        <v>27.333999999999996</v>
      </c>
      <c r="F160" s="3">
        <f t="shared" si="5"/>
        <v>27.48</v>
      </c>
      <c r="G160" s="3">
        <f>IFERROR(VLOOKUP(A160,global_w!A:D,4,0),"")</f>
        <v>8.6170000000000009</v>
      </c>
    </row>
    <row r="161" spans="1:7" x14ac:dyDescent="0.35">
      <c r="A161">
        <v>1975</v>
      </c>
      <c r="B161" t="s">
        <v>4</v>
      </c>
      <c r="C161" t="s">
        <v>5</v>
      </c>
      <c r="D161">
        <v>27.29</v>
      </c>
      <c r="E161">
        <f t="shared" si="4"/>
        <v>27.282</v>
      </c>
      <c r="F161" s="3">
        <f t="shared" si="5"/>
        <v>27.465000000000003</v>
      </c>
      <c r="G161" s="3">
        <f>IFERROR(VLOOKUP(A161,global_w!A:D,4,0),"")</f>
        <v>8.6379999999999981</v>
      </c>
    </row>
    <row r="162" spans="1:7" x14ac:dyDescent="0.35">
      <c r="A162">
        <v>1976</v>
      </c>
      <c r="B162" t="s">
        <v>4</v>
      </c>
      <c r="C162" t="s">
        <v>5</v>
      </c>
      <c r="D162">
        <v>27.08</v>
      </c>
      <c r="E162">
        <f t="shared" si="4"/>
        <v>27.320000000000004</v>
      </c>
      <c r="F162" s="3">
        <f t="shared" si="5"/>
        <v>27.380000000000003</v>
      </c>
      <c r="G162" s="3">
        <f>IFERROR(VLOOKUP(A162,global_w!A:D,4,0),"")</f>
        <v>8.6129999999999978</v>
      </c>
    </row>
    <row r="163" spans="1:7" x14ac:dyDescent="0.35">
      <c r="A163">
        <v>1977</v>
      </c>
      <c r="B163" t="s">
        <v>4</v>
      </c>
      <c r="C163" t="s">
        <v>5</v>
      </c>
      <c r="D163">
        <v>27.69</v>
      </c>
      <c r="E163">
        <f t="shared" si="4"/>
        <v>27.348000000000003</v>
      </c>
      <c r="F163" s="3">
        <f t="shared" si="5"/>
        <v>27.413999999999998</v>
      </c>
      <c r="G163" s="3">
        <f>IFERROR(VLOOKUP(A163,global_w!A:D,4,0),"")</f>
        <v>8.6279999999999966</v>
      </c>
    </row>
    <row r="164" spans="1:7" x14ac:dyDescent="0.35">
      <c r="A164">
        <v>1978</v>
      </c>
      <c r="B164" t="s">
        <v>4</v>
      </c>
      <c r="C164" t="s">
        <v>5</v>
      </c>
      <c r="D164">
        <v>27.77</v>
      </c>
      <c r="E164">
        <f t="shared" si="4"/>
        <v>27.375999999999998</v>
      </c>
      <c r="F164" s="3">
        <f t="shared" si="5"/>
        <v>27.427999999999997</v>
      </c>
      <c r="G164" s="3">
        <f>IFERROR(VLOOKUP(A164,global_w!A:D,4,0),"")</f>
        <v>8.6449999999999996</v>
      </c>
    </row>
    <row r="165" spans="1:7" x14ac:dyDescent="0.35">
      <c r="A165">
        <v>1979</v>
      </c>
      <c r="B165" t="s">
        <v>4</v>
      </c>
      <c r="C165" t="s">
        <v>5</v>
      </c>
      <c r="D165">
        <v>28.17</v>
      </c>
      <c r="E165">
        <f t="shared" si="4"/>
        <v>27.6</v>
      </c>
      <c r="F165" s="3">
        <f t="shared" si="5"/>
        <v>27.466999999999995</v>
      </c>
      <c r="G165" s="3">
        <f>IFERROR(VLOOKUP(A165,global_w!A:D,4,0),"")</f>
        <v>8.6579999999999995</v>
      </c>
    </row>
    <row r="166" spans="1:7" x14ac:dyDescent="0.35">
      <c r="A166">
        <v>1980</v>
      </c>
      <c r="B166" t="s">
        <v>4</v>
      </c>
      <c r="C166" t="s">
        <v>5</v>
      </c>
      <c r="D166">
        <v>28.09</v>
      </c>
      <c r="E166">
        <f t="shared" si="4"/>
        <v>27.759999999999998</v>
      </c>
      <c r="F166" s="3">
        <f t="shared" si="5"/>
        <v>27.520999999999997</v>
      </c>
      <c r="G166" s="3">
        <f>IFERROR(VLOOKUP(A166,global_w!A:D,4,0),"")</f>
        <v>8.6860000000000017</v>
      </c>
    </row>
    <row r="167" spans="1:7" x14ac:dyDescent="0.35">
      <c r="A167">
        <v>1981</v>
      </c>
      <c r="B167" t="s">
        <v>4</v>
      </c>
      <c r="C167" t="s">
        <v>5</v>
      </c>
      <c r="D167">
        <v>27.35</v>
      </c>
      <c r="E167">
        <f t="shared" si="4"/>
        <v>27.814</v>
      </c>
      <c r="F167" s="3">
        <f t="shared" si="5"/>
        <v>27.567</v>
      </c>
      <c r="G167" s="3">
        <f>IFERROR(VLOOKUP(A167,global_w!A:D,4,0),"")</f>
        <v>8.7430000000000003</v>
      </c>
    </row>
    <row r="168" spans="1:7" x14ac:dyDescent="0.35">
      <c r="A168">
        <v>1982</v>
      </c>
      <c r="B168" t="s">
        <v>4</v>
      </c>
      <c r="C168" t="s">
        <v>5</v>
      </c>
      <c r="D168">
        <v>27.3</v>
      </c>
      <c r="E168">
        <f t="shared" si="4"/>
        <v>27.736000000000001</v>
      </c>
      <c r="F168" s="3">
        <f t="shared" si="5"/>
        <v>27.542000000000002</v>
      </c>
      <c r="G168" s="3">
        <f>IFERROR(VLOOKUP(A168,global_w!A:D,4,0),"")</f>
        <v>8.7570000000000014</v>
      </c>
    </row>
    <row r="169" spans="1:7" x14ac:dyDescent="0.35">
      <c r="A169">
        <v>1983</v>
      </c>
      <c r="B169" t="s">
        <v>4</v>
      </c>
      <c r="C169" t="s">
        <v>5</v>
      </c>
      <c r="D169">
        <v>27.54</v>
      </c>
      <c r="E169">
        <f t="shared" si="4"/>
        <v>27.690000000000005</v>
      </c>
      <c r="F169" s="3">
        <f t="shared" si="5"/>
        <v>27.533000000000005</v>
      </c>
      <c r="G169" s="3">
        <f>IFERROR(VLOOKUP(A169,global_w!A:D,4,0),"")</f>
        <v>8.7650000000000006</v>
      </c>
    </row>
    <row r="170" spans="1:7" x14ac:dyDescent="0.35">
      <c r="A170">
        <v>1984</v>
      </c>
      <c r="B170" t="s">
        <v>4</v>
      </c>
      <c r="C170" t="s">
        <v>5</v>
      </c>
      <c r="D170">
        <v>27.41</v>
      </c>
      <c r="E170">
        <f t="shared" si="4"/>
        <v>27.538</v>
      </c>
      <c r="F170" s="3">
        <f t="shared" si="5"/>
        <v>27.568999999999999</v>
      </c>
      <c r="G170" s="3">
        <f>IFERROR(VLOOKUP(A170,global_w!A:D,4,0),"")</f>
        <v>8.7870000000000008</v>
      </c>
    </row>
    <row r="171" spans="1:7" x14ac:dyDescent="0.35">
      <c r="A171">
        <v>1985</v>
      </c>
      <c r="B171" t="s">
        <v>4</v>
      </c>
      <c r="C171" t="s">
        <v>5</v>
      </c>
      <c r="D171">
        <v>27.44</v>
      </c>
      <c r="E171">
        <f t="shared" si="4"/>
        <v>27.407999999999998</v>
      </c>
      <c r="F171" s="3">
        <f t="shared" si="5"/>
        <v>27.583999999999996</v>
      </c>
      <c r="G171" s="3">
        <f>IFERROR(VLOOKUP(A171,global_w!A:D,4,0),"")</f>
        <v>8.7789999999999999</v>
      </c>
    </row>
    <row r="172" spans="1:7" x14ac:dyDescent="0.35">
      <c r="A172">
        <v>1986</v>
      </c>
      <c r="B172" t="s">
        <v>4</v>
      </c>
      <c r="C172" t="s">
        <v>5</v>
      </c>
      <c r="D172">
        <v>27.27</v>
      </c>
      <c r="E172">
        <f t="shared" si="4"/>
        <v>27.392000000000003</v>
      </c>
      <c r="F172" s="3">
        <f t="shared" si="5"/>
        <v>27.602999999999998</v>
      </c>
      <c r="G172" s="3">
        <f>IFERROR(VLOOKUP(A172,global_w!A:D,4,0),"")</f>
        <v>8.827</v>
      </c>
    </row>
    <row r="173" spans="1:7" x14ac:dyDescent="0.35">
      <c r="A173">
        <v>1987</v>
      </c>
      <c r="B173" t="s">
        <v>4</v>
      </c>
      <c r="C173" t="s">
        <v>5</v>
      </c>
      <c r="D173">
        <v>27.84</v>
      </c>
      <c r="E173">
        <f t="shared" si="4"/>
        <v>27.5</v>
      </c>
      <c r="F173" s="3">
        <f t="shared" si="5"/>
        <v>27.618000000000002</v>
      </c>
      <c r="G173" s="3">
        <f>IFERROR(VLOOKUP(A173,global_w!A:D,4,0),"")</f>
        <v>8.8409999999999993</v>
      </c>
    </row>
    <row r="174" spans="1:7" x14ac:dyDescent="0.35">
      <c r="A174">
        <v>1988</v>
      </c>
      <c r="B174" t="s">
        <v>4</v>
      </c>
      <c r="C174" t="s">
        <v>5</v>
      </c>
      <c r="D174">
        <v>27.6</v>
      </c>
      <c r="E174">
        <f t="shared" si="4"/>
        <v>27.512</v>
      </c>
      <c r="F174" s="3">
        <f t="shared" si="5"/>
        <v>27.601000000000006</v>
      </c>
      <c r="G174" s="3">
        <f>IFERROR(VLOOKUP(A174,global_w!A:D,4,0),"")</f>
        <v>8.8919999999999995</v>
      </c>
    </row>
    <row r="175" spans="1:7" x14ac:dyDescent="0.35">
      <c r="A175">
        <v>1989</v>
      </c>
      <c r="B175" t="s">
        <v>4</v>
      </c>
      <c r="C175" t="s">
        <v>5</v>
      </c>
      <c r="D175">
        <v>27.66</v>
      </c>
      <c r="E175">
        <f t="shared" si="4"/>
        <v>27.562000000000001</v>
      </c>
      <c r="F175" s="3">
        <f t="shared" si="5"/>
        <v>27.55</v>
      </c>
      <c r="G175" s="3">
        <f>IFERROR(VLOOKUP(A175,global_w!A:D,4,0),"")</f>
        <v>8.9109999999999996</v>
      </c>
    </row>
    <row r="176" spans="1:7" x14ac:dyDescent="0.35">
      <c r="A176">
        <v>1990</v>
      </c>
      <c r="B176" t="s">
        <v>4</v>
      </c>
      <c r="C176" t="s">
        <v>5</v>
      </c>
      <c r="D176">
        <v>27.96</v>
      </c>
      <c r="E176">
        <f t="shared" si="4"/>
        <v>27.666000000000004</v>
      </c>
      <c r="F176" s="3">
        <f t="shared" si="5"/>
        <v>27.536999999999999</v>
      </c>
      <c r="G176" s="3">
        <f>IFERROR(VLOOKUP(A176,global_w!A:D,4,0),"")</f>
        <v>8.9359999999999999</v>
      </c>
    </row>
    <row r="177" spans="1:7" x14ac:dyDescent="0.35">
      <c r="A177">
        <v>1991</v>
      </c>
      <c r="B177" t="s">
        <v>4</v>
      </c>
      <c r="C177" t="s">
        <v>5</v>
      </c>
      <c r="D177">
        <v>27.85</v>
      </c>
      <c r="E177">
        <f t="shared" si="4"/>
        <v>27.782</v>
      </c>
      <c r="F177" s="3">
        <f t="shared" si="5"/>
        <v>27.587</v>
      </c>
      <c r="G177" s="3">
        <f>IFERROR(VLOOKUP(A177,global_w!A:D,4,0),"")</f>
        <v>8.9370000000000012</v>
      </c>
    </row>
    <row r="178" spans="1:7" x14ac:dyDescent="0.35">
      <c r="A178">
        <v>1992</v>
      </c>
      <c r="B178" t="s">
        <v>4</v>
      </c>
      <c r="C178" t="s">
        <v>5</v>
      </c>
      <c r="D178">
        <v>27.55</v>
      </c>
      <c r="E178">
        <f t="shared" si="4"/>
        <v>27.724</v>
      </c>
      <c r="F178" s="3">
        <f t="shared" si="5"/>
        <v>27.612000000000002</v>
      </c>
      <c r="G178" s="3">
        <f>IFERROR(VLOOKUP(A178,global_w!A:D,4,0),"")</f>
        <v>8.9570000000000025</v>
      </c>
    </row>
    <row r="179" spans="1:7" x14ac:dyDescent="0.35">
      <c r="A179">
        <v>1993</v>
      </c>
      <c r="B179" t="s">
        <v>4</v>
      </c>
      <c r="C179" t="s">
        <v>5</v>
      </c>
      <c r="D179">
        <v>27.58</v>
      </c>
      <c r="E179">
        <f t="shared" si="4"/>
        <v>27.72</v>
      </c>
      <c r="F179" s="3">
        <f t="shared" si="5"/>
        <v>27.616000000000003</v>
      </c>
      <c r="G179" s="3">
        <f>IFERROR(VLOOKUP(A179,global_w!A:D,4,0),"")</f>
        <v>8.9410000000000025</v>
      </c>
    </row>
    <row r="180" spans="1:7" x14ac:dyDescent="0.35">
      <c r="A180">
        <v>1994</v>
      </c>
      <c r="B180" t="s">
        <v>4</v>
      </c>
      <c r="C180" t="s">
        <v>5</v>
      </c>
      <c r="D180">
        <v>27.76</v>
      </c>
      <c r="E180">
        <f t="shared" si="4"/>
        <v>27.74</v>
      </c>
      <c r="F180" s="3">
        <f t="shared" si="5"/>
        <v>27.651</v>
      </c>
      <c r="G180" s="3">
        <f>IFERROR(VLOOKUP(A180,global_w!A:D,4,0),"")</f>
        <v>8.9760000000000026</v>
      </c>
    </row>
    <row r="181" spans="1:7" x14ac:dyDescent="0.35">
      <c r="A181">
        <v>1995</v>
      </c>
      <c r="B181" t="s">
        <v>4</v>
      </c>
      <c r="C181" t="s">
        <v>5</v>
      </c>
      <c r="D181">
        <v>27.68</v>
      </c>
      <c r="E181">
        <f t="shared" si="4"/>
        <v>27.684000000000005</v>
      </c>
      <c r="F181" s="3">
        <f t="shared" si="5"/>
        <v>27.675000000000001</v>
      </c>
      <c r="G181" s="3">
        <f>IFERROR(VLOOKUP(A181,global_w!A:D,4,0),"")</f>
        <v>9.0449999999999982</v>
      </c>
    </row>
    <row r="182" spans="1:7" x14ac:dyDescent="0.35">
      <c r="A182">
        <v>1996</v>
      </c>
      <c r="B182" t="s">
        <v>4</v>
      </c>
      <c r="C182" t="s">
        <v>5</v>
      </c>
      <c r="D182">
        <v>27.37</v>
      </c>
      <c r="E182">
        <f t="shared" si="4"/>
        <v>27.588000000000001</v>
      </c>
      <c r="F182" s="3">
        <f t="shared" si="5"/>
        <v>27.685000000000002</v>
      </c>
      <c r="G182" s="3">
        <f>IFERROR(VLOOKUP(A182,global_w!A:D,4,0),"")</f>
        <v>9.0659999999999989</v>
      </c>
    </row>
    <row r="183" spans="1:7" x14ac:dyDescent="0.35">
      <c r="A183">
        <v>1997</v>
      </c>
      <c r="B183" t="s">
        <v>4</v>
      </c>
      <c r="C183" t="s">
        <v>5</v>
      </c>
      <c r="D183">
        <v>28.01</v>
      </c>
      <c r="E183">
        <f t="shared" si="4"/>
        <v>27.68</v>
      </c>
      <c r="F183" s="3">
        <f t="shared" si="5"/>
        <v>27.701999999999998</v>
      </c>
      <c r="G183" s="3">
        <f>IFERROR(VLOOKUP(A183,global_w!A:D,4,0),"")</f>
        <v>9.0869999999999997</v>
      </c>
    </row>
    <row r="184" spans="1:7" x14ac:dyDescent="0.35">
      <c r="A184">
        <v>1998</v>
      </c>
      <c r="B184" t="s">
        <v>4</v>
      </c>
      <c r="C184" t="s">
        <v>5</v>
      </c>
      <c r="D184">
        <v>28.44</v>
      </c>
      <c r="E184">
        <f t="shared" si="4"/>
        <v>27.852000000000004</v>
      </c>
      <c r="F184" s="3">
        <f t="shared" si="5"/>
        <v>27.786000000000001</v>
      </c>
      <c r="G184" s="3">
        <f>IFERROR(VLOOKUP(A184,global_w!A:D,4,0),"")</f>
        <v>9.1189999999999998</v>
      </c>
    </row>
    <row r="185" spans="1:7" x14ac:dyDescent="0.35">
      <c r="A185">
        <v>1999</v>
      </c>
      <c r="B185" t="s">
        <v>4</v>
      </c>
      <c r="C185" t="s">
        <v>5</v>
      </c>
      <c r="D185">
        <v>27.34</v>
      </c>
      <c r="E185">
        <f t="shared" si="4"/>
        <v>27.768000000000001</v>
      </c>
      <c r="F185" s="3">
        <f t="shared" si="5"/>
        <v>27.753999999999998</v>
      </c>
      <c r="G185" s="3">
        <f>IFERROR(VLOOKUP(A185,global_w!A:D,4,0),"")</f>
        <v>9.1560000000000006</v>
      </c>
    </row>
    <row r="186" spans="1:7" x14ac:dyDescent="0.35">
      <c r="A186">
        <v>2000</v>
      </c>
      <c r="B186" t="s">
        <v>4</v>
      </c>
      <c r="C186" t="s">
        <v>5</v>
      </c>
      <c r="D186">
        <v>27.52</v>
      </c>
      <c r="E186">
        <f t="shared" si="4"/>
        <v>27.736000000000001</v>
      </c>
      <c r="F186" s="3">
        <f t="shared" si="5"/>
        <v>27.71</v>
      </c>
      <c r="G186" s="3">
        <f>IFERROR(VLOOKUP(A186,global_w!A:D,4,0),"")</f>
        <v>9.1529999999999987</v>
      </c>
    </row>
    <row r="187" spans="1:7" x14ac:dyDescent="0.35">
      <c r="A187">
        <v>2001</v>
      </c>
      <c r="B187" t="s">
        <v>4</v>
      </c>
      <c r="C187" t="s">
        <v>5</v>
      </c>
      <c r="D187">
        <v>27.81</v>
      </c>
      <c r="E187">
        <f t="shared" si="4"/>
        <v>27.824000000000002</v>
      </c>
      <c r="F187" s="3">
        <f t="shared" si="5"/>
        <v>27.706</v>
      </c>
      <c r="G187" s="3">
        <f>IFERROR(VLOOKUP(A187,global_w!A:D,4,0),"")</f>
        <v>9.1760000000000002</v>
      </c>
    </row>
    <row r="188" spans="1:7" x14ac:dyDescent="0.35">
      <c r="A188">
        <v>2002</v>
      </c>
      <c r="B188" t="s">
        <v>4</v>
      </c>
      <c r="C188" t="s">
        <v>5</v>
      </c>
      <c r="D188">
        <v>27.98</v>
      </c>
      <c r="E188">
        <f t="shared" si="4"/>
        <v>27.818000000000001</v>
      </c>
      <c r="F188" s="3">
        <f t="shared" si="5"/>
        <v>27.749000000000002</v>
      </c>
      <c r="G188" s="3">
        <f>IFERROR(VLOOKUP(A188,global_w!A:D,4,0),"")</f>
        <v>9.2490000000000006</v>
      </c>
    </row>
    <row r="189" spans="1:7" x14ac:dyDescent="0.35">
      <c r="A189">
        <v>2003</v>
      </c>
      <c r="B189" t="s">
        <v>4</v>
      </c>
      <c r="C189" t="s">
        <v>5</v>
      </c>
      <c r="D189">
        <v>27.79</v>
      </c>
      <c r="E189">
        <f t="shared" si="4"/>
        <v>27.687999999999999</v>
      </c>
      <c r="F189" s="3">
        <f t="shared" si="5"/>
        <v>27.770000000000003</v>
      </c>
      <c r="G189" s="3">
        <f>IFERROR(VLOOKUP(A189,global_w!A:D,4,0),"")</f>
        <v>9.3149999999999977</v>
      </c>
    </row>
    <row r="190" spans="1:7" x14ac:dyDescent="0.35">
      <c r="A190">
        <v>2004</v>
      </c>
      <c r="B190" t="s">
        <v>4</v>
      </c>
      <c r="C190" t="s">
        <v>5</v>
      </c>
      <c r="D190">
        <v>27.8</v>
      </c>
      <c r="E190">
        <f t="shared" si="4"/>
        <v>27.78</v>
      </c>
      <c r="F190" s="3">
        <f t="shared" si="5"/>
        <v>27.774000000000001</v>
      </c>
      <c r="G190" s="3">
        <f>IFERROR(VLOOKUP(A190,global_w!A:D,4,0),"")</f>
        <v>9.3429999999999982</v>
      </c>
    </row>
    <row r="191" spans="1:7" x14ac:dyDescent="0.35">
      <c r="A191">
        <v>2005</v>
      </c>
      <c r="B191" t="s">
        <v>4</v>
      </c>
      <c r="C191" t="s">
        <v>5</v>
      </c>
      <c r="D191">
        <v>27.92</v>
      </c>
      <c r="E191">
        <f t="shared" si="4"/>
        <v>27.860000000000003</v>
      </c>
      <c r="F191" s="3">
        <f t="shared" si="5"/>
        <v>27.798000000000002</v>
      </c>
      <c r="G191" s="3">
        <f>IFERROR(VLOOKUP(A191,global_w!A:D,4,0),"")</f>
        <v>9.3779999999999983</v>
      </c>
    </row>
    <row r="192" spans="1:7" x14ac:dyDescent="0.35">
      <c r="A192">
        <v>2006</v>
      </c>
      <c r="B192" t="s">
        <v>4</v>
      </c>
      <c r="C192" t="s">
        <v>5</v>
      </c>
      <c r="D192">
        <v>27.92</v>
      </c>
      <c r="E192">
        <f t="shared" si="4"/>
        <v>27.881999999999998</v>
      </c>
      <c r="F192" s="3">
        <f t="shared" si="5"/>
        <v>27.853000000000002</v>
      </c>
      <c r="G192" s="3">
        <f>IFERROR(VLOOKUP(A192,global_w!A:D,4,0),"")</f>
        <v>9.4269999999999996</v>
      </c>
    </row>
    <row r="193" spans="1:7" x14ac:dyDescent="0.35">
      <c r="A193">
        <v>2007</v>
      </c>
      <c r="B193" t="s">
        <v>4</v>
      </c>
      <c r="C193" t="s">
        <v>5</v>
      </c>
      <c r="D193">
        <v>27.79</v>
      </c>
      <c r="E193">
        <f t="shared" si="4"/>
        <v>27.844000000000001</v>
      </c>
      <c r="F193" s="3">
        <f t="shared" si="5"/>
        <v>27.831000000000007</v>
      </c>
      <c r="G193" s="3">
        <f>IFERROR(VLOOKUP(A193,global_w!A:D,4,0),"")</f>
        <v>9.48</v>
      </c>
    </row>
    <row r="194" spans="1:7" x14ac:dyDescent="0.35">
      <c r="A194">
        <v>2008</v>
      </c>
      <c r="B194" t="s">
        <v>4</v>
      </c>
      <c r="C194" t="s">
        <v>5</v>
      </c>
      <c r="D194">
        <v>27.48</v>
      </c>
      <c r="E194">
        <f t="shared" si="4"/>
        <v>27.782</v>
      </c>
      <c r="F194" s="3">
        <f t="shared" si="5"/>
        <v>27.735000000000003</v>
      </c>
      <c r="G194" s="3">
        <f>IFERROR(VLOOKUP(A194,global_w!A:D,4,0),"")</f>
        <v>9.4710000000000001</v>
      </c>
    </row>
    <row r="195" spans="1:7" x14ac:dyDescent="0.35">
      <c r="A195">
        <v>2009</v>
      </c>
      <c r="B195" t="s">
        <v>4</v>
      </c>
      <c r="C195" t="s">
        <v>5</v>
      </c>
      <c r="D195">
        <v>27.79</v>
      </c>
      <c r="E195">
        <f t="shared" si="4"/>
        <v>27.78</v>
      </c>
      <c r="F195" s="3">
        <f t="shared" si="5"/>
        <v>27.78</v>
      </c>
      <c r="G195" s="3">
        <f>IFERROR(VLOOKUP(A195,global_w!A:D,4,0),"")</f>
        <v>9.4930000000000021</v>
      </c>
    </row>
    <row r="196" spans="1:7" x14ac:dyDescent="0.35">
      <c r="A196">
        <v>2010</v>
      </c>
      <c r="B196" t="s">
        <v>4</v>
      </c>
      <c r="C196" t="s">
        <v>5</v>
      </c>
      <c r="D196">
        <v>28.54</v>
      </c>
      <c r="E196">
        <f t="shared" si="4"/>
        <v>27.903999999999996</v>
      </c>
      <c r="F196" s="3">
        <f t="shared" si="5"/>
        <v>27.881999999999998</v>
      </c>
      <c r="G196" s="3">
        <f>IFERROR(VLOOKUP(A196,global_w!A:D,4,0),"")</f>
        <v>9.543000000000001</v>
      </c>
    </row>
    <row r="197" spans="1:7" x14ac:dyDescent="0.35">
      <c r="A197">
        <v>2011</v>
      </c>
      <c r="B197" t="s">
        <v>4</v>
      </c>
      <c r="C197" t="s">
        <v>5</v>
      </c>
      <c r="D197">
        <v>27.56</v>
      </c>
      <c r="E197">
        <f t="shared" si="4"/>
        <v>27.832000000000001</v>
      </c>
      <c r="F197" s="3">
        <f t="shared" si="5"/>
        <v>27.856999999999992</v>
      </c>
      <c r="G197" s="3">
        <f>IFERROR(VLOOKUP(A197,global_w!A:D,4,0),"")</f>
        <v>9.5540000000000003</v>
      </c>
    </row>
    <row r="198" spans="1:7" x14ac:dyDescent="0.35">
      <c r="A198">
        <v>2012</v>
      </c>
      <c r="B198" t="s">
        <v>4</v>
      </c>
      <c r="C198" t="s">
        <v>5</v>
      </c>
      <c r="D198">
        <v>28.48</v>
      </c>
      <c r="E198">
        <f t="shared" si="4"/>
        <v>27.97</v>
      </c>
      <c r="F198" s="3">
        <f t="shared" si="5"/>
        <v>27.907</v>
      </c>
      <c r="G198" s="3">
        <f>IFERROR(VLOOKUP(A198,global_w!A:D,4,0),"")</f>
        <v>9.548</v>
      </c>
    </row>
    <row r="199" spans="1:7" x14ac:dyDescent="0.35">
      <c r="A199">
        <v>2013</v>
      </c>
      <c r="B199" t="s">
        <v>4</v>
      </c>
      <c r="C199" t="s">
        <v>5</v>
      </c>
      <c r="D199">
        <v>28.98</v>
      </c>
      <c r="E199">
        <f t="shared" ref="E199" si="6">AVERAGE(D195:D199)</f>
        <v>28.27</v>
      </c>
      <c r="F199" s="3">
        <f t="shared" si="5"/>
        <v>28.026</v>
      </c>
      <c r="G199" s="3">
        <f>IFERROR(VLOOKUP(A199,global_w!A:D,4,0),"")</f>
        <v>9.5560000000000009</v>
      </c>
    </row>
    <row r="201" spans="1:7" x14ac:dyDescent="0.35">
      <c r="D201">
        <f>MIN(D2:D199)</f>
        <v>25.37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4" workbookViewId="0">
      <selection activeCell="L36" sqref="L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7712-009E-4A28-AFC0-0BBEBFF90410}">
  <dimension ref="A1:B115"/>
  <sheetViews>
    <sheetView tabSelected="1" topLeftCell="A94" workbookViewId="0">
      <selection activeCell="A107" sqref="A107:B115"/>
    </sheetView>
  </sheetViews>
  <sheetFormatPr defaultRowHeight="14.5" x14ac:dyDescent="0.35"/>
  <cols>
    <col min="2" max="2" width="84.36328125" customWidth="1"/>
  </cols>
  <sheetData>
    <row r="1" spans="1:2" ht="18.5" x14ac:dyDescent="0.45">
      <c r="A1" s="6" t="s">
        <v>21</v>
      </c>
      <c r="B1" s="6"/>
    </row>
    <row r="3" spans="1:2" x14ac:dyDescent="0.35">
      <c r="A3" s="2" t="s">
        <v>10</v>
      </c>
    </row>
    <row r="4" spans="1:2" x14ac:dyDescent="0.35">
      <c r="A4" s="8">
        <v>1</v>
      </c>
      <c r="B4" s="8" t="s">
        <v>11</v>
      </c>
    </row>
    <row r="5" spans="1:2" x14ac:dyDescent="0.35">
      <c r="A5" s="9">
        <v>1.1000000000000001</v>
      </c>
      <c r="B5" s="9" t="s">
        <v>22</v>
      </c>
    </row>
    <row r="6" spans="1:2" x14ac:dyDescent="0.35">
      <c r="A6" s="9">
        <v>1.2</v>
      </c>
      <c r="B6" s="9" t="s">
        <v>23</v>
      </c>
    </row>
    <row r="7" spans="1:2" x14ac:dyDescent="0.35">
      <c r="A7" s="9">
        <v>1.3</v>
      </c>
      <c r="B7" s="9" t="s">
        <v>12</v>
      </c>
    </row>
    <row r="8" spans="1:2" x14ac:dyDescent="0.35">
      <c r="A8" s="8">
        <v>2</v>
      </c>
      <c r="B8" s="8" t="s">
        <v>13</v>
      </c>
    </row>
    <row r="9" spans="1:2" x14ac:dyDescent="0.35">
      <c r="A9" s="9">
        <v>2.1</v>
      </c>
      <c r="B9" s="9" t="s">
        <v>14</v>
      </c>
    </row>
    <row r="10" spans="1:2" x14ac:dyDescent="0.35">
      <c r="A10" s="10">
        <v>2.2000000000000002</v>
      </c>
      <c r="B10" s="9" t="s">
        <v>15</v>
      </c>
    </row>
    <row r="11" spans="1:2" x14ac:dyDescent="0.35">
      <c r="A11" s="10">
        <v>2.2999999999999998</v>
      </c>
      <c r="B11" s="10" t="s">
        <v>16</v>
      </c>
    </row>
    <row r="33" spans="2:2" x14ac:dyDescent="0.35">
      <c r="B33" s="5" t="s">
        <v>17</v>
      </c>
    </row>
    <row r="52" spans="2:2" x14ac:dyDescent="0.35">
      <c r="B52" s="5" t="s">
        <v>18</v>
      </c>
    </row>
    <row r="72" spans="2:2" x14ac:dyDescent="0.35">
      <c r="B72" s="5" t="s">
        <v>19</v>
      </c>
    </row>
    <row r="104" spans="1:2" x14ac:dyDescent="0.35">
      <c r="B104" s="5" t="s">
        <v>26</v>
      </c>
    </row>
    <row r="106" spans="1:2" x14ac:dyDescent="0.35">
      <c r="A106" s="2" t="s">
        <v>20</v>
      </c>
    </row>
    <row r="107" spans="1:2" x14ac:dyDescent="0.35">
      <c r="A107">
        <v>1</v>
      </c>
      <c r="B107" t="s">
        <v>25</v>
      </c>
    </row>
    <row r="108" spans="1:2" x14ac:dyDescent="0.35">
      <c r="A108">
        <v>2</v>
      </c>
      <c r="B108" t="s">
        <v>24</v>
      </c>
    </row>
    <row r="109" spans="1:2" x14ac:dyDescent="0.35">
      <c r="A109">
        <v>3</v>
      </c>
      <c r="B109" t="s">
        <v>27</v>
      </c>
    </row>
    <row r="110" spans="1:2" x14ac:dyDescent="0.35">
      <c r="A110">
        <v>4</v>
      </c>
      <c r="B110" s="7" t="s">
        <v>28</v>
      </c>
    </row>
    <row r="111" spans="1:2" x14ac:dyDescent="0.35">
      <c r="B111" t="s">
        <v>29</v>
      </c>
    </row>
    <row r="112" spans="1:2" x14ac:dyDescent="0.35">
      <c r="A112">
        <v>5</v>
      </c>
      <c r="B112" t="s">
        <v>30</v>
      </c>
    </row>
    <row r="113" spans="1:2" x14ac:dyDescent="0.35">
      <c r="A113">
        <v>6</v>
      </c>
      <c r="B113" t="s">
        <v>31</v>
      </c>
    </row>
    <row r="114" spans="1:2" x14ac:dyDescent="0.35">
      <c r="A114">
        <v>7</v>
      </c>
      <c r="B114" t="s">
        <v>33</v>
      </c>
    </row>
    <row r="115" spans="1:2" x14ac:dyDescent="0.35">
      <c r="B115" t="s">
        <v>32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global_w</vt:lpstr>
      <vt:lpstr>compare</vt:lpstr>
      <vt:lpstr>graph</vt:lpstr>
      <vt:lpstr>Submit01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Yongsvw</dc:creator>
  <cp:lastModifiedBy>Yongsvw</cp:lastModifiedBy>
  <cp:lastPrinted>2019-04-17T04:41:57Z</cp:lastPrinted>
  <dcterms:created xsi:type="dcterms:W3CDTF">2019-04-17T01:30:44Z</dcterms:created>
  <dcterms:modified xsi:type="dcterms:W3CDTF">2019-04-17T07:30:53Z</dcterms:modified>
</cp:coreProperties>
</file>