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at\Downloads\"/>
    </mc:Choice>
  </mc:AlternateContent>
  <xr:revisionPtr revIDLastSave="0" documentId="8_{858CBE4A-AA6D-416C-B45D-ACA1DC05FDE8}" xr6:coauthVersionLast="36" xr6:coauthVersionMax="36" xr10:uidLastSave="{00000000-0000-0000-0000-000000000000}"/>
  <bookViews>
    <workbookView xWindow="0" yWindow="0" windowWidth="28800" windowHeight="12105" xr2:uid="{0F6E666D-0DF6-4E46-AF63-8C4280D92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F69" i="1"/>
  <c r="G69" i="1" s="1"/>
  <c r="F70" i="1"/>
  <c r="G70" i="1" s="1"/>
  <c r="F2" i="1"/>
  <c r="G2" i="1" s="1"/>
  <c r="I2" i="1" l="1"/>
  <c r="G68" i="1"/>
  <c r="H72" i="1"/>
  <c r="F72" i="1"/>
</calcChain>
</file>

<file path=xl/sharedStrings.xml><?xml version="1.0" encoding="utf-8"?>
<sst xmlns="http://schemas.openxmlformats.org/spreadsheetml/2006/main" count="8" uniqueCount="8">
  <si>
    <t>date</t>
  </si>
  <si>
    <t>Real Personal Consumption Expenditures, Percent Change from Preceding Period, Annual, Not Seasonally Adjusted</t>
  </si>
  <si>
    <t>real interest rate is rt = it − _x0019_e
t+1</t>
  </si>
  <si>
    <t>it, 3-Month Treasury Bill Secondary Market Rate, Discount Basis, Percent, Annual, Not Seasonally Adjusted</t>
  </si>
  <si>
    <t>pai t+1, Gross Domestic Product: Implicit Price Deflator, Percent Change from Preceding Period, Annual, Not Seasonally Adjusted</t>
  </si>
  <si>
    <t>YEAR</t>
  </si>
  <si>
    <t>cor(rt, gct+1)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</si>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</sst>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0" formatCode="yyyy\-mm\-dd;@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1" fillId="0" borderId="0" xfId="1" applyNumberFormat="1"/>
    <xf numFmtId="165" fontId="1" fillId="0" borderId="0" xfId="1" applyNumberFormat="1"/>
    <xf numFmtId="2" fontId="1" fillId="0" borderId="0" xfId="1" applyNumberFormat="1"/>
    <xf numFmtId="165" fontId="1" fillId="0" borderId="0" xfId="1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2" fontId="0" fillId="0" borderId="0" xfId="0" applyNumberFormat="1"/>
    <xf numFmtId="170" fontId="0" fillId="0" borderId="0" xfId="0" applyNumberFormat="1"/>
    <xf numFmtId="170" fontId="1" fillId="0" borderId="0" xfId="1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Interest Rate</a:t>
            </a:r>
            <a:r>
              <a:rPr lang="en-US" baseline="0"/>
              <a:t> </a:t>
            </a:r>
            <a:r>
              <a:rPr lang="en-US"/>
              <a:t>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real interest rate is rt = it − _x0019_e
t+1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Sheet1!$A$1:$A$71</c15:sqref>
                  </c15:fullRef>
                </c:ext>
              </c:extLst>
              <c:f>Sheet1!$A$2:$A$71</c:f>
              <c:strCach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Sheet1!$F$2:$F$71</c15:sqref>
                  </c15:fullRef>
                </c:ext>
              </c:extLst>
              <c:f>Sheet1!$F$3:$F$71</c:f>
              <c:numCache>
                <c:formatCode>0.00</c:formatCode>
                <c:ptCount val="69"/>
                <c:pt idx="0">
                  <c:v>1.2449999999999999</c:v>
                </c:pt>
                <c:pt idx="1">
                  <c:v>-8.4999999999999964E-2</c:v>
                </c:pt>
                <c:pt idx="2">
                  <c:v>-5.8966666666666665</c:v>
                </c:pt>
                <c:pt idx="3">
                  <c:v>-0.18249999999999988</c:v>
                </c:pt>
                <c:pt idx="4">
                  <c:v>0.52249999999999996</c:v>
                </c:pt>
                <c:pt idx="5">
                  <c:v>0.99083333333333334</c:v>
                </c:pt>
                <c:pt idx="6">
                  <c:v>-0.7616666666666666</c:v>
                </c:pt>
                <c:pt idx="7">
                  <c:v>-1.6749999999999998</c:v>
                </c:pt>
                <c:pt idx="8">
                  <c:v>-0.67249999999999988</c:v>
                </c:pt>
                <c:pt idx="9">
                  <c:v>0.92500000000000027</c:v>
                </c:pt>
                <c:pt idx="10">
                  <c:v>0.37083333333333335</c:v>
                </c:pt>
                <c:pt idx="11">
                  <c:v>1.9858333333333333</c:v>
                </c:pt>
                <c:pt idx="12">
                  <c:v>1.7833333333333332</c:v>
                </c:pt>
                <c:pt idx="13">
                  <c:v>1.1541666666666666</c:v>
                </c:pt>
                <c:pt idx="14">
                  <c:v>1.6733333333333333</c:v>
                </c:pt>
                <c:pt idx="15">
                  <c:v>1.6591666666666667</c:v>
                </c:pt>
                <c:pt idx="16">
                  <c:v>1.7466666666666668</c:v>
                </c:pt>
                <c:pt idx="17">
                  <c:v>1.1491666666666669</c:v>
                </c:pt>
                <c:pt idx="18">
                  <c:v>1.9624999999999999</c:v>
                </c:pt>
                <c:pt idx="19">
                  <c:v>6.6666666666668206E-3</c:v>
                </c:pt>
                <c:pt idx="20">
                  <c:v>0.43833333333333258</c:v>
                </c:pt>
                <c:pt idx="21">
                  <c:v>1.3666666666666671</c:v>
                </c:pt>
                <c:pt idx="22">
                  <c:v>1.291666666666667</c:v>
                </c:pt>
                <c:pt idx="23">
                  <c:v>3.2499999999999751E-2</c:v>
                </c:pt>
                <c:pt idx="24">
                  <c:v>-1.4275000000000002</c:v>
                </c:pt>
                <c:pt idx="25">
                  <c:v>-1.9683333333333337</c:v>
                </c:pt>
                <c:pt idx="26">
                  <c:v>-1.4700000000000006</c:v>
                </c:pt>
                <c:pt idx="27">
                  <c:v>0.27500000000000036</c:v>
                </c:pt>
                <c:pt idx="28">
                  <c:v>-1.2258333333333331</c:v>
                </c:pt>
                <c:pt idx="29">
                  <c:v>-1.730833333333333</c:v>
                </c:pt>
                <c:pt idx="30">
                  <c:v>-1.1116666666666672</c:v>
                </c:pt>
                <c:pt idx="31">
                  <c:v>1.0691666666666659</c:v>
                </c:pt>
                <c:pt idx="32">
                  <c:v>1.9341666666666661</c:v>
                </c:pt>
                <c:pt idx="33">
                  <c:v>7.8250000000000002</c:v>
                </c:pt>
                <c:pt idx="34">
                  <c:v>6.7141666666666655</c:v>
                </c:pt>
                <c:pt idx="35">
                  <c:v>5.0108333333333341</c:v>
                </c:pt>
                <c:pt idx="36">
                  <c:v>6.3225000000000007</c:v>
                </c:pt>
                <c:pt idx="37">
                  <c:v>5.479166666666667</c:v>
                </c:pt>
                <c:pt idx="38">
                  <c:v>3.4783333333333335</c:v>
                </c:pt>
                <c:pt idx="39">
                  <c:v>2.2750000000000004</c:v>
                </c:pt>
                <c:pt idx="40">
                  <c:v>2.7675000000000005</c:v>
                </c:pt>
                <c:pt idx="41">
                  <c:v>4.4116666666666662</c:v>
                </c:pt>
                <c:pt idx="42">
                  <c:v>4.0933333333333337</c:v>
                </c:pt>
                <c:pt idx="43">
                  <c:v>3.0750000000000002</c:v>
                </c:pt>
                <c:pt idx="44">
                  <c:v>1.0316666666666667</c:v>
                </c:pt>
                <c:pt idx="45">
                  <c:v>0.89749999999999996</c:v>
                </c:pt>
                <c:pt idx="46">
                  <c:v>2.1466666666666669</c:v>
                </c:pt>
                <c:pt idx="47">
                  <c:v>3.6900000000000004</c:v>
                </c:pt>
                <c:pt idx="48">
                  <c:v>3.3058333333333332</c:v>
                </c:pt>
                <c:pt idx="49">
                  <c:v>3.960833333333333</c:v>
                </c:pt>
                <c:pt idx="50">
                  <c:v>3.3766666666666665</c:v>
                </c:pt>
                <c:pt idx="51">
                  <c:v>2.3383333333333338</c:v>
                </c:pt>
                <c:pt idx="52">
                  <c:v>3.5166666666666666</c:v>
                </c:pt>
                <c:pt idx="53">
                  <c:v>1.7883333333333331</c:v>
                </c:pt>
                <c:pt idx="54">
                  <c:v>-0.39749999999999996</c:v>
                </c:pt>
                <c:pt idx="55">
                  <c:v>-1.6891666666666669</c:v>
                </c:pt>
                <c:pt idx="56">
                  <c:v>-1.7283333333333335</c:v>
                </c:pt>
                <c:pt idx="57">
                  <c:v>4.6666666666666412E-2</c:v>
                </c:pt>
                <c:pt idx="58">
                  <c:v>2.0266666666666664</c:v>
                </c:pt>
                <c:pt idx="59">
                  <c:v>2.4533333333333336</c:v>
                </c:pt>
                <c:pt idx="60">
                  <c:v>0.76500000000000001</c:v>
                </c:pt>
                <c:pt idx="61">
                  <c:v>-1.05</c:v>
                </c:pt>
                <c:pt idx="62">
                  <c:v>-1.9633333333333334</c:v>
                </c:pt>
                <c:pt idx="63">
                  <c:v>-1.8474999999999999</c:v>
                </c:pt>
                <c:pt idx="64">
                  <c:v>-1.6141666666666665</c:v>
                </c:pt>
                <c:pt idx="65">
                  <c:v>-1.6416666666666666</c:v>
                </c:pt>
                <c:pt idx="66">
                  <c:v>-0.86750000000000005</c:v>
                </c:pt>
                <c:pt idx="67">
                  <c:v>-0.94750000000000001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5-4A31-9E5F-E4A2C27F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49631"/>
        <c:axId val="247362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Sheet1!$A$1:$A$71</c15:sqref>
                        </c15:fullRef>
                        <c15:formulaRef>
                          <c15:sqref>Sheet1!$A$2:$A$71</c15:sqref>
                        </c15:formulaRef>
                      </c:ext>
                    </c:extLst>
                    <c:strCache>
                      <c:ptCount val="70"/>
                      <c:pt idx="0">
                        <c:v>1947</c:v>
                      </c:pt>
                      <c:pt idx="1">
                        <c:v>1948</c:v>
                      </c:pt>
                      <c:pt idx="2">
                        <c:v>1949</c:v>
                      </c:pt>
                      <c:pt idx="3">
                        <c:v>1950</c:v>
                      </c:pt>
                      <c:pt idx="4">
                        <c:v>1951</c:v>
                      </c:pt>
                      <c:pt idx="5">
                        <c:v>1952</c:v>
                      </c:pt>
                      <c:pt idx="6">
                        <c:v>1953</c:v>
                      </c:pt>
                      <c:pt idx="7">
                        <c:v>1954</c:v>
                      </c:pt>
                      <c:pt idx="8">
                        <c:v>1955</c:v>
                      </c:pt>
                      <c:pt idx="9">
                        <c:v>1956</c:v>
                      </c:pt>
                      <c:pt idx="10">
                        <c:v>1957</c:v>
                      </c:pt>
                      <c:pt idx="11">
                        <c:v>1958</c:v>
                      </c:pt>
                      <c:pt idx="12">
                        <c:v>1959</c:v>
                      </c:pt>
                      <c:pt idx="13">
                        <c:v>1960</c:v>
                      </c:pt>
                      <c:pt idx="14">
                        <c:v>1961</c:v>
                      </c:pt>
                      <c:pt idx="15">
                        <c:v>1962</c:v>
                      </c:pt>
                      <c:pt idx="16">
                        <c:v>1963</c:v>
                      </c:pt>
                      <c:pt idx="17">
                        <c:v>1964</c:v>
                      </c:pt>
                      <c:pt idx="18">
                        <c:v>1965</c:v>
                      </c:pt>
                      <c:pt idx="19">
                        <c:v>1966</c:v>
                      </c:pt>
                      <c:pt idx="20">
                        <c:v>1967</c:v>
                      </c:pt>
                      <c:pt idx="21">
                        <c:v>1968</c:v>
                      </c:pt>
                      <c:pt idx="22">
                        <c:v>1969</c:v>
                      </c:pt>
                      <c:pt idx="23">
                        <c:v>1970</c:v>
                      </c:pt>
                      <c:pt idx="24">
                        <c:v>1971</c:v>
                      </c:pt>
                      <c:pt idx="25">
                        <c:v>1972</c:v>
                      </c:pt>
                      <c:pt idx="26">
                        <c:v>1973</c:v>
                      </c:pt>
                      <c:pt idx="27">
                        <c:v>1974</c:v>
                      </c:pt>
                      <c:pt idx="28">
                        <c:v>1975</c:v>
                      </c:pt>
                      <c:pt idx="29">
                        <c:v>1976</c:v>
                      </c:pt>
                      <c:pt idx="30">
                        <c:v>1977</c:v>
                      </c:pt>
                      <c:pt idx="31">
                        <c:v>1978</c:v>
                      </c:pt>
                      <c:pt idx="32">
                        <c:v>1979</c:v>
                      </c:pt>
                      <c:pt idx="33">
                        <c:v>1980</c:v>
                      </c:pt>
                      <c:pt idx="34">
                        <c:v>1981</c:v>
                      </c:pt>
                      <c:pt idx="35">
                        <c:v>1982</c:v>
                      </c:pt>
                      <c:pt idx="36">
                        <c:v>1983</c:v>
                      </c:pt>
                      <c:pt idx="37">
                        <c:v>1984</c:v>
                      </c:pt>
                      <c:pt idx="38">
                        <c:v>1985</c:v>
                      </c:pt>
                      <c:pt idx="39">
                        <c:v>1986</c:v>
                      </c:pt>
                      <c:pt idx="40">
                        <c:v>1987</c:v>
                      </c:pt>
                      <c:pt idx="41">
                        <c:v>1988</c:v>
                      </c:pt>
                      <c:pt idx="42">
                        <c:v>1989</c:v>
                      </c:pt>
                      <c:pt idx="43">
                        <c:v>1990</c:v>
                      </c:pt>
                      <c:pt idx="44">
                        <c:v>1991</c:v>
                      </c:pt>
                      <c:pt idx="45">
                        <c:v>1992</c:v>
                      </c:pt>
                      <c:pt idx="46">
                        <c:v>1993</c:v>
                      </c:pt>
                      <c:pt idx="47">
                        <c:v>1994</c:v>
                      </c:pt>
                      <c:pt idx="48">
                        <c:v>1995</c:v>
                      </c:pt>
                      <c:pt idx="49">
                        <c:v>1996</c:v>
                      </c:pt>
                      <c:pt idx="50">
                        <c:v>1997</c:v>
                      </c:pt>
                      <c:pt idx="51">
                        <c:v>1998</c:v>
                      </c:pt>
                      <c:pt idx="52">
                        <c:v>1999</c:v>
                      </c:pt>
                      <c:pt idx="53">
                        <c:v>2000</c:v>
                      </c:pt>
                      <c:pt idx="54">
                        <c:v>2001</c:v>
                      </c:pt>
                      <c:pt idx="55">
                        <c:v>2002</c:v>
                      </c:pt>
                      <c:pt idx="56">
                        <c:v>2003</c:v>
                      </c:pt>
                      <c:pt idx="57">
                        <c:v>2004</c:v>
                      </c:pt>
                      <c:pt idx="58">
                        <c:v>2005</c:v>
                      </c:pt>
                      <c:pt idx="59">
                        <c:v>2006</c:v>
                      </c:pt>
                      <c:pt idx="60">
                        <c:v>2007</c:v>
                      </c:pt>
                      <c:pt idx="61">
                        <c:v>2008</c:v>
                      </c:pt>
                      <c:pt idx="62">
                        <c:v>2009</c:v>
                      </c:pt>
                      <c:pt idx="63">
                        <c:v>2010</c:v>
                      </c:pt>
                      <c:pt idx="64">
                        <c:v>2011</c:v>
                      </c:pt>
                      <c:pt idx="65">
                        <c:v>2012</c:v>
                      </c:pt>
                      <c:pt idx="66">
                        <c:v>2013</c:v>
                      </c:pt>
                      <c:pt idx="67">
                        <c:v>2014</c:v>
                      </c:pt>
                      <c:pt idx="68">
                        <c:v>2015</c:v>
                      </c:pt>
                      <c:pt idx="69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Sheet1!$A$2:$A$71</c15:sqref>
                        </c15:fullRef>
                        <c15:formulaRef>
                          <c15:sqref>Sheet1!$A$3:$A$71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1948</c:v>
                      </c:pt>
                      <c:pt idx="1">
                        <c:v>1949</c:v>
                      </c:pt>
                      <c:pt idx="2">
                        <c:v>1950</c:v>
                      </c:pt>
                      <c:pt idx="3">
                        <c:v>1951</c:v>
                      </c:pt>
                      <c:pt idx="4">
                        <c:v>1952</c:v>
                      </c:pt>
                      <c:pt idx="5">
                        <c:v>1953</c:v>
                      </c:pt>
                      <c:pt idx="6">
                        <c:v>1954</c:v>
                      </c:pt>
                      <c:pt idx="7">
                        <c:v>1955</c:v>
                      </c:pt>
                      <c:pt idx="8">
                        <c:v>1956</c:v>
                      </c:pt>
                      <c:pt idx="9">
                        <c:v>1957</c:v>
                      </c:pt>
                      <c:pt idx="10">
                        <c:v>1958</c:v>
                      </c:pt>
                      <c:pt idx="11">
                        <c:v>1959</c:v>
                      </c:pt>
                      <c:pt idx="12">
                        <c:v>1960</c:v>
                      </c:pt>
                      <c:pt idx="13">
                        <c:v>1961</c:v>
                      </c:pt>
                      <c:pt idx="14">
                        <c:v>1962</c:v>
                      </c:pt>
                      <c:pt idx="15">
                        <c:v>1963</c:v>
                      </c:pt>
                      <c:pt idx="16">
                        <c:v>1964</c:v>
                      </c:pt>
                      <c:pt idx="17">
                        <c:v>1965</c:v>
                      </c:pt>
                      <c:pt idx="18">
                        <c:v>1966</c:v>
                      </c:pt>
                      <c:pt idx="19">
                        <c:v>1967</c:v>
                      </c:pt>
                      <c:pt idx="20">
                        <c:v>1968</c:v>
                      </c:pt>
                      <c:pt idx="21">
                        <c:v>1969</c:v>
                      </c:pt>
                      <c:pt idx="22">
                        <c:v>1970</c:v>
                      </c:pt>
                      <c:pt idx="23">
                        <c:v>1971</c:v>
                      </c:pt>
                      <c:pt idx="24">
                        <c:v>1972</c:v>
                      </c:pt>
                      <c:pt idx="25">
                        <c:v>1973</c:v>
                      </c:pt>
                      <c:pt idx="26">
                        <c:v>1974</c:v>
                      </c:pt>
                      <c:pt idx="27">
                        <c:v>1975</c:v>
                      </c:pt>
                      <c:pt idx="28">
                        <c:v>1976</c:v>
                      </c:pt>
                      <c:pt idx="29">
                        <c:v>1977</c:v>
                      </c:pt>
                      <c:pt idx="30">
                        <c:v>1978</c:v>
                      </c:pt>
                      <c:pt idx="31">
                        <c:v>1979</c:v>
                      </c:pt>
                      <c:pt idx="32">
                        <c:v>1980</c:v>
                      </c:pt>
                      <c:pt idx="33">
                        <c:v>1981</c:v>
                      </c:pt>
                      <c:pt idx="34">
                        <c:v>1982</c:v>
                      </c:pt>
                      <c:pt idx="35">
                        <c:v>1983</c:v>
                      </c:pt>
                      <c:pt idx="36">
                        <c:v>1984</c:v>
                      </c:pt>
                      <c:pt idx="37">
                        <c:v>1985</c:v>
                      </c:pt>
                      <c:pt idx="38">
                        <c:v>1986</c:v>
                      </c:pt>
                      <c:pt idx="39">
                        <c:v>1987</c:v>
                      </c:pt>
                      <c:pt idx="40">
                        <c:v>1988</c:v>
                      </c:pt>
                      <c:pt idx="41">
                        <c:v>1989</c:v>
                      </c:pt>
                      <c:pt idx="42">
                        <c:v>1990</c:v>
                      </c:pt>
                      <c:pt idx="43">
                        <c:v>1991</c:v>
                      </c:pt>
                      <c:pt idx="44">
                        <c:v>1992</c:v>
                      </c:pt>
                      <c:pt idx="45">
                        <c:v>1993</c:v>
                      </c:pt>
                      <c:pt idx="46">
                        <c:v>1994</c:v>
                      </c:pt>
                      <c:pt idx="47">
                        <c:v>1995</c:v>
                      </c:pt>
                      <c:pt idx="48">
                        <c:v>1996</c:v>
                      </c:pt>
                      <c:pt idx="49">
                        <c:v>1997</c:v>
                      </c:pt>
                      <c:pt idx="50">
                        <c:v>1998</c:v>
                      </c:pt>
                      <c:pt idx="51">
                        <c:v>1999</c:v>
                      </c:pt>
                      <c:pt idx="52">
                        <c:v>2000</c:v>
                      </c:pt>
                      <c:pt idx="53">
                        <c:v>2001</c:v>
                      </c:pt>
                      <c:pt idx="54">
                        <c:v>2002</c:v>
                      </c:pt>
                      <c:pt idx="55">
                        <c:v>2003</c:v>
                      </c:pt>
                      <c:pt idx="56">
                        <c:v>2004</c:v>
                      </c:pt>
                      <c:pt idx="57">
                        <c:v>2005</c:v>
                      </c:pt>
                      <c:pt idx="58">
                        <c:v>2006</c:v>
                      </c:pt>
                      <c:pt idx="59">
                        <c:v>2007</c:v>
                      </c:pt>
                      <c:pt idx="60">
                        <c:v>2008</c:v>
                      </c:pt>
                      <c:pt idx="61">
                        <c:v>2009</c:v>
                      </c:pt>
                      <c:pt idx="62">
                        <c:v>2010</c:v>
                      </c:pt>
                      <c:pt idx="63">
                        <c:v>2011</c:v>
                      </c:pt>
                      <c:pt idx="64">
                        <c:v>2012</c:v>
                      </c:pt>
                      <c:pt idx="65">
                        <c:v>2013</c:v>
                      </c:pt>
                      <c:pt idx="66">
                        <c:v>2014</c:v>
                      </c:pt>
                      <c:pt idx="67">
                        <c:v>2015</c:v>
                      </c:pt>
                      <c:pt idx="68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5-4A31-9E5F-E4A2C27F95F2}"/>
                  </c:ext>
                </c:extLst>
              </c15:ser>
            </c15:filteredLineSeries>
          </c:ext>
        </c:extLst>
      </c:lineChart>
      <c:catAx>
        <c:axId val="25454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62127"/>
        <c:crosses val="autoZero"/>
        <c:auto val="1"/>
        <c:lblAlgn val="ctr"/>
        <c:lblOffset val="100"/>
        <c:noMultiLvlLbl val="0"/>
      </c:catAx>
      <c:valAx>
        <c:axId val="2473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4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Sheet1!$G$2:$G$70</c:f>
              <c:numCache>
                <c:formatCode>0.00</c:formatCode>
                <c:ptCount val="69"/>
                <c:pt idx="0">
                  <c:v>-3.9991666666666665</c:v>
                </c:pt>
                <c:pt idx="1">
                  <c:v>2.2450000000000001</c:v>
                </c:pt>
                <c:pt idx="2">
                  <c:v>0.91500000000000004</c:v>
                </c:pt>
                <c:pt idx="3">
                  <c:v>-4.8966666666666665</c:v>
                </c:pt>
                <c:pt idx="4">
                  <c:v>0.81750000000000012</c:v>
                </c:pt>
                <c:pt idx="5">
                  <c:v>1.5225</c:v>
                </c:pt>
                <c:pt idx="6">
                  <c:v>1.9908333333333332</c:v>
                </c:pt>
                <c:pt idx="7">
                  <c:v>0.2383333333333334</c:v>
                </c:pt>
                <c:pt idx="8">
                  <c:v>-0.67499999999999982</c:v>
                </c:pt>
                <c:pt idx="9">
                  <c:v>0.32750000000000012</c:v>
                </c:pt>
                <c:pt idx="10">
                  <c:v>1.9250000000000003</c:v>
                </c:pt>
                <c:pt idx="11">
                  <c:v>1.3708333333333333</c:v>
                </c:pt>
                <c:pt idx="12">
                  <c:v>2.9858333333333333</c:v>
                </c:pt>
                <c:pt idx="13">
                  <c:v>2.7833333333333332</c:v>
                </c:pt>
                <c:pt idx="14">
                  <c:v>2.1541666666666668</c:v>
                </c:pt>
                <c:pt idx="15">
                  <c:v>2.6733333333333333</c:v>
                </c:pt>
                <c:pt idx="16">
                  <c:v>2.6591666666666667</c:v>
                </c:pt>
                <c:pt idx="17">
                  <c:v>2.746666666666667</c:v>
                </c:pt>
                <c:pt idx="18">
                  <c:v>2.1491666666666669</c:v>
                </c:pt>
                <c:pt idx="19">
                  <c:v>2.9624999999999999</c:v>
                </c:pt>
                <c:pt idx="20">
                  <c:v>1.0066666666666668</c:v>
                </c:pt>
                <c:pt idx="21">
                  <c:v>1.4383333333333326</c:v>
                </c:pt>
                <c:pt idx="22">
                  <c:v>2.3666666666666671</c:v>
                </c:pt>
                <c:pt idx="23">
                  <c:v>2.291666666666667</c:v>
                </c:pt>
                <c:pt idx="24">
                  <c:v>1.0324999999999998</c:v>
                </c:pt>
                <c:pt idx="25">
                  <c:v>-0.42750000000000021</c:v>
                </c:pt>
                <c:pt idx="26">
                  <c:v>-0.96833333333333371</c:v>
                </c:pt>
                <c:pt idx="27">
                  <c:v>-0.47000000000000064</c:v>
                </c:pt>
                <c:pt idx="28">
                  <c:v>1.2750000000000004</c:v>
                </c:pt>
                <c:pt idx="29">
                  <c:v>-0.22583333333333311</c:v>
                </c:pt>
                <c:pt idx="30">
                  <c:v>-0.730833333333333</c:v>
                </c:pt>
                <c:pt idx="31">
                  <c:v>-0.11166666666666725</c:v>
                </c:pt>
                <c:pt idx="32">
                  <c:v>2.0691666666666659</c:v>
                </c:pt>
                <c:pt idx="33">
                  <c:v>2.9341666666666661</c:v>
                </c:pt>
                <c:pt idx="34">
                  <c:v>8.8249999999999993</c:v>
                </c:pt>
                <c:pt idx="35">
                  <c:v>7.7141666666666655</c:v>
                </c:pt>
                <c:pt idx="36">
                  <c:v>6.0108333333333341</c:v>
                </c:pt>
                <c:pt idx="37">
                  <c:v>7.3225000000000007</c:v>
                </c:pt>
                <c:pt idx="38">
                  <c:v>6.479166666666667</c:v>
                </c:pt>
                <c:pt idx="39">
                  <c:v>4.4783333333333335</c:v>
                </c:pt>
                <c:pt idx="40">
                  <c:v>3.2750000000000004</c:v>
                </c:pt>
                <c:pt idx="41">
                  <c:v>3.7675000000000005</c:v>
                </c:pt>
                <c:pt idx="42">
                  <c:v>5.4116666666666662</c:v>
                </c:pt>
                <c:pt idx="43">
                  <c:v>5.0933333333333337</c:v>
                </c:pt>
                <c:pt idx="44">
                  <c:v>4.0750000000000002</c:v>
                </c:pt>
                <c:pt idx="45">
                  <c:v>2.0316666666666667</c:v>
                </c:pt>
                <c:pt idx="46">
                  <c:v>1.8975</c:v>
                </c:pt>
                <c:pt idx="47">
                  <c:v>3.1466666666666669</c:v>
                </c:pt>
                <c:pt idx="48">
                  <c:v>4.6900000000000004</c:v>
                </c:pt>
                <c:pt idx="49">
                  <c:v>4.3058333333333332</c:v>
                </c:pt>
                <c:pt idx="50">
                  <c:v>4.9608333333333334</c:v>
                </c:pt>
                <c:pt idx="51">
                  <c:v>4.3766666666666669</c:v>
                </c:pt>
                <c:pt idx="52">
                  <c:v>3.3383333333333338</c:v>
                </c:pt>
                <c:pt idx="53">
                  <c:v>4.5166666666666666</c:v>
                </c:pt>
                <c:pt idx="54">
                  <c:v>2.7883333333333331</c:v>
                </c:pt>
                <c:pt idx="55">
                  <c:v>0.60250000000000004</c:v>
                </c:pt>
                <c:pt idx="56">
                  <c:v>-0.68916666666666693</c:v>
                </c:pt>
                <c:pt idx="57">
                  <c:v>-0.7283333333333335</c:v>
                </c:pt>
                <c:pt idx="58">
                  <c:v>1.0466666666666664</c:v>
                </c:pt>
                <c:pt idx="59">
                  <c:v>3.0266666666666664</c:v>
                </c:pt>
                <c:pt idx="60">
                  <c:v>3.4533333333333336</c:v>
                </c:pt>
                <c:pt idx="61">
                  <c:v>1.7650000000000001</c:v>
                </c:pt>
                <c:pt idx="62">
                  <c:v>-5.0000000000000044E-2</c:v>
                </c:pt>
                <c:pt idx="63">
                  <c:v>-0.96333333333333337</c:v>
                </c:pt>
                <c:pt idx="64">
                  <c:v>-0.84749999999999992</c:v>
                </c:pt>
                <c:pt idx="65">
                  <c:v>-0.61416666666666653</c:v>
                </c:pt>
                <c:pt idx="66">
                  <c:v>-0.64166666666666661</c:v>
                </c:pt>
                <c:pt idx="67">
                  <c:v>0.13249999999999995</c:v>
                </c:pt>
                <c:pt idx="68">
                  <c:v>5.2499999999999991E-2</c:v>
                </c:pt>
              </c:numCache>
            </c:numRef>
          </c:xVal>
          <c:yVal>
            <c:numRef>
              <c:f>Sheet1!$H$2:$H$70</c:f>
              <c:numCache>
                <c:formatCode>0.0</c:formatCode>
                <c:ptCount val="69"/>
                <c:pt idx="0">
                  <c:v>2.2999999999999998</c:v>
                </c:pt>
                <c:pt idx="1">
                  <c:v>2.8</c:v>
                </c:pt>
                <c:pt idx="2">
                  <c:v>6.4</c:v>
                </c:pt>
                <c:pt idx="3">
                  <c:v>1.6</c:v>
                </c:pt>
                <c:pt idx="4">
                  <c:v>3.2</c:v>
                </c:pt>
                <c:pt idx="5">
                  <c:v>4.7</c:v>
                </c:pt>
                <c:pt idx="6">
                  <c:v>2.1</c:v>
                </c:pt>
                <c:pt idx="7">
                  <c:v>7.4</c:v>
                </c:pt>
                <c:pt idx="8">
                  <c:v>2.9</c:v>
                </c:pt>
                <c:pt idx="9">
                  <c:v>2.5</c:v>
                </c:pt>
                <c:pt idx="10">
                  <c:v>0.9</c:v>
                </c:pt>
                <c:pt idx="11">
                  <c:v>5.7</c:v>
                </c:pt>
                <c:pt idx="12">
                  <c:v>2.7</c:v>
                </c:pt>
                <c:pt idx="13">
                  <c:v>2.1</c:v>
                </c:pt>
                <c:pt idx="14">
                  <c:v>4.9000000000000004</c:v>
                </c:pt>
                <c:pt idx="15">
                  <c:v>4.0999999999999996</c:v>
                </c:pt>
                <c:pt idx="16">
                  <c:v>6</c:v>
                </c:pt>
                <c:pt idx="17">
                  <c:v>6.3</c:v>
                </c:pt>
                <c:pt idx="18">
                  <c:v>5.7</c:v>
                </c:pt>
                <c:pt idx="19">
                  <c:v>3</c:v>
                </c:pt>
                <c:pt idx="20">
                  <c:v>5.8</c:v>
                </c:pt>
                <c:pt idx="21">
                  <c:v>3.7</c:v>
                </c:pt>
                <c:pt idx="22">
                  <c:v>2.4</c:v>
                </c:pt>
                <c:pt idx="23">
                  <c:v>3.8</c:v>
                </c:pt>
                <c:pt idx="24">
                  <c:v>6.1</c:v>
                </c:pt>
                <c:pt idx="25">
                  <c:v>4.9000000000000004</c:v>
                </c:pt>
                <c:pt idx="26">
                  <c:v>-0.8</c:v>
                </c:pt>
                <c:pt idx="27">
                  <c:v>2.2999999999999998</c:v>
                </c:pt>
                <c:pt idx="28">
                  <c:v>5.6</c:v>
                </c:pt>
                <c:pt idx="29">
                  <c:v>4.2</c:v>
                </c:pt>
                <c:pt idx="30">
                  <c:v>4.4000000000000004</c:v>
                </c:pt>
                <c:pt idx="31">
                  <c:v>2.4</c:v>
                </c:pt>
                <c:pt idx="32">
                  <c:v>-0.3</c:v>
                </c:pt>
                <c:pt idx="33">
                  <c:v>1.4</c:v>
                </c:pt>
                <c:pt idx="34">
                  <c:v>1.5</c:v>
                </c:pt>
                <c:pt idx="35">
                  <c:v>5.7</c:v>
                </c:pt>
                <c:pt idx="36">
                  <c:v>5.3</c:v>
                </c:pt>
                <c:pt idx="37">
                  <c:v>5.2</c:v>
                </c:pt>
                <c:pt idx="38">
                  <c:v>4.0999999999999996</c:v>
                </c:pt>
                <c:pt idx="39">
                  <c:v>3.4</c:v>
                </c:pt>
                <c:pt idx="40">
                  <c:v>4.2</c:v>
                </c:pt>
                <c:pt idx="41">
                  <c:v>2.9</c:v>
                </c:pt>
                <c:pt idx="42">
                  <c:v>2</c:v>
                </c:pt>
                <c:pt idx="43">
                  <c:v>0.2</c:v>
                </c:pt>
                <c:pt idx="44">
                  <c:v>3.7</c:v>
                </c:pt>
                <c:pt idx="45">
                  <c:v>3.5</c:v>
                </c:pt>
                <c:pt idx="46">
                  <c:v>3.9</c:v>
                </c:pt>
                <c:pt idx="47">
                  <c:v>2.9</c:v>
                </c:pt>
                <c:pt idx="48">
                  <c:v>3.5</c:v>
                </c:pt>
                <c:pt idx="49">
                  <c:v>3.8</c:v>
                </c:pt>
                <c:pt idx="50">
                  <c:v>5.3</c:v>
                </c:pt>
                <c:pt idx="51">
                  <c:v>5.4</c:v>
                </c:pt>
                <c:pt idx="52">
                  <c:v>5</c:v>
                </c:pt>
                <c:pt idx="53">
                  <c:v>2.5</c:v>
                </c:pt>
                <c:pt idx="54">
                  <c:v>2.5</c:v>
                </c:pt>
                <c:pt idx="55">
                  <c:v>3.2</c:v>
                </c:pt>
                <c:pt idx="56">
                  <c:v>3.8</c:v>
                </c:pt>
                <c:pt idx="57">
                  <c:v>3.5</c:v>
                </c:pt>
                <c:pt idx="58">
                  <c:v>2.9</c:v>
                </c:pt>
                <c:pt idx="59">
                  <c:v>2.4</c:v>
                </c:pt>
                <c:pt idx="60">
                  <c:v>0.1</c:v>
                </c:pt>
                <c:pt idx="61">
                  <c:v>-1.3</c:v>
                </c:pt>
                <c:pt idx="62">
                  <c:v>1.9</c:v>
                </c:pt>
                <c:pt idx="63">
                  <c:v>1.7</c:v>
                </c:pt>
                <c:pt idx="64">
                  <c:v>1.4</c:v>
                </c:pt>
                <c:pt idx="65">
                  <c:v>1.7</c:v>
                </c:pt>
                <c:pt idx="66">
                  <c:v>2.8</c:v>
                </c:pt>
                <c:pt idx="67">
                  <c:v>3.4</c:v>
                </c:pt>
                <c:pt idx="6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E-417C-AC82-9D9A1314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28863"/>
        <c:axId val="254634623"/>
      </c:scatterChart>
      <c:valAx>
        <c:axId val="245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4623"/>
        <c:crosses val="autoZero"/>
        <c:crossBetween val="midCat"/>
      </c:valAx>
      <c:valAx>
        <c:axId val="2546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4</xdr:row>
      <xdr:rowOff>85725</xdr:rowOff>
    </xdr:from>
    <xdr:to>
      <xdr:col>23</xdr:col>
      <xdr:colOff>304800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437EB-7154-46D8-8642-B1776B63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</xdr:colOff>
      <xdr:row>30</xdr:row>
      <xdr:rowOff>23812</xdr:rowOff>
    </xdr:from>
    <xdr:to>
      <xdr:col>16</xdr:col>
      <xdr:colOff>385762</xdr:colOff>
      <xdr:row>44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72F32-FBD1-406A-93A3-493B4516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C980-265B-4C15-AFC1-A679B6AC827C}">
  <dimension ref="A1:K72"/>
  <sheetViews>
    <sheetView tabSelected="1" topLeftCell="A19" workbookViewId="0">
      <selection activeCell="L4" sqref="L4"/>
    </sheetView>
  </sheetViews>
  <sheetFormatPr defaultRowHeight="15" x14ac:dyDescent="0.25"/>
  <cols>
    <col min="2" max="2" width="10.140625" style="9" bestFit="1" customWidth="1"/>
    <col min="3" max="3" width="20" customWidth="1"/>
    <col min="4" max="4" width="33.85546875" customWidth="1"/>
    <col min="5" max="5" width="18.7109375" customWidth="1"/>
    <col min="6" max="7" width="19.85546875" customWidth="1"/>
  </cols>
  <sheetData>
    <row r="1" spans="1:11" ht="90" x14ac:dyDescent="0.25">
      <c r="A1" t="s">
        <v>5</v>
      </c>
      <c r="B1" s="9" t="s">
        <v>0</v>
      </c>
      <c r="C1" s="6" t="s">
        <v>3</v>
      </c>
      <c r="D1" s="7" t="s">
        <v>4</v>
      </c>
      <c r="E1" s="7" t="s">
        <v>1</v>
      </c>
      <c r="F1" s="5" t="s">
        <v>2</v>
      </c>
      <c r="G1" s="5"/>
      <c r="I1" t="s">
        <v>6</v>
      </c>
      <c r="K1" t="s">
        <v>7</v>
      </c>
    </row>
    <row r="2" spans="1:11" x14ac:dyDescent="0.25">
      <c r="A2">
        <f>YEAR(B2)</f>
        <v>1947</v>
      </c>
      <c r="B2" s="10">
        <v>17168</v>
      </c>
      <c r="C2" s="1">
        <v>0.60083333333333333</v>
      </c>
      <c r="D2" s="2"/>
      <c r="E2" s="4"/>
      <c r="F2" s="8">
        <f>C2-D3</f>
        <v>-4.9991666666666665</v>
      </c>
      <c r="G2" s="8">
        <f>F2+1</f>
        <v>-3.9991666666666665</v>
      </c>
      <c r="H2" s="4">
        <v>2.2999999999999998</v>
      </c>
      <c r="I2">
        <f>CORREL(F2:F70,E3:E71)</f>
        <v>0.14877616027492757</v>
      </c>
    </row>
    <row r="3" spans="1:11" x14ac:dyDescent="0.25">
      <c r="A3">
        <f t="shared" ref="A3:A66" si="0">YEAR(B3)</f>
        <v>1948</v>
      </c>
      <c r="B3" s="10">
        <v>17533</v>
      </c>
      <c r="C3" s="1">
        <v>1.0449999999999999</v>
      </c>
      <c r="D3" s="2">
        <v>5.6</v>
      </c>
      <c r="E3" s="4">
        <v>2.2999999999999998</v>
      </c>
      <c r="F3" s="8">
        <f t="shared" ref="F3:F66" si="1">C3-D4</f>
        <v>1.2449999999999999</v>
      </c>
      <c r="G3" s="8">
        <f t="shared" ref="G3:G66" si="2">F3+1</f>
        <v>2.2450000000000001</v>
      </c>
      <c r="H3" s="4">
        <v>2.8</v>
      </c>
    </row>
    <row r="4" spans="1:11" x14ac:dyDescent="0.25">
      <c r="A4">
        <f t="shared" si="0"/>
        <v>1949</v>
      </c>
      <c r="B4" s="10">
        <v>17899</v>
      </c>
      <c r="C4" s="1">
        <v>1.115</v>
      </c>
      <c r="D4" s="2">
        <v>-0.2</v>
      </c>
      <c r="E4" s="4">
        <v>2.8</v>
      </c>
      <c r="F4" s="8">
        <f t="shared" si="1"/>
        <v>-8.4999999999999964E-2</v>
      </c>
      <c r="G4" s="8">
        <f t="shared" si="2"/>
        <v>0.91500000000000004</v>
      </c>
      <c r="H4" s="4">
        <v>6.4</v>
      </c>
    </row>
    <row r="5" spans="1:11" x14ac:dyDescent="0.25">
      <c r="A5">
        <f t="shared" si="0"/>
        <v>1950</v>
      </c>
      <c r="B5" s="10">
        <v>18264</v>
      </c>
      <c r="C5" s="1">
        <v>1.2033333333333334</v>
      </c>
      <c r="D5" s="2">
        <v>1.2</v>
      </c>
      <c r="E5" s="4">
        <v>6.4</v>
      </c>
      <c r="F5" s="8">
        <f t="shared" si="1"/>
        <v>-5.8966666666666665</v>
      </c>
      <c r="G5" s="8">
        <f t="shared" si="2"/>
        <v>-4.8966666666666665</v>
      </c>
      <c r="H5" s="4">
        <v>1.6</v>
      </c>
    </row>
    <row r="6" spans="1:11" x14ac:dyDescent="0.25">
      <c r="A6">
        <f t="shared" si="0"/>
        <v>1951</v>
      </c>
      <c r="B6" s="10">
        <v>18629</v>
      </c>
      <c r="C6" s="1">
        <v>1.5175000000000001</v>
      </c>
      <c r="D6" s="2">
        <v>7.1</v>
      </c>
      <c r="E6" s="4">
        <v>1.6</v>
      </c>
      <c r="F6" s="8">
        <f t="shared" si="1"/>
        <v>-0.18249999999999988</v>
      </c>
      <c r="G6" s="8">
        <f t="shared" si="2"/>
        <v>0.81750000000000012</v>
      </c>
      <c r="H6" s="4">
        <v>3.2</v>
      </c>
    </row>
    <row r="7" spans="1:11" x14ac:dyDescent="0.25">
      <c r="A7">
        <f t="shared" si="0"/>
        <v>1952</v>
      </c>
      <c r="B7" s="10">
        <v>18994</v>
      </c>
      <c r="C7" s="1">
        <v>1.7224999999999999</v>
      </c>
      <c r="D7" s="2">
        <v>1.7</v>
      </c>
      <c r="E7" s="4">
        <v>3.2</v>
      </c>
      <c r="F7" s="8">
        <f t="shared" si="1"/>
        <v>0.52249999999999996</v>
      </c>
      <c r="G7" s="8">
        <f t="shared" si="2"/>
        <v>1.5225</v>
      </c>
      <c r="H7" s="4">
        <v>4.7</v>
      </c>
    </row>
    <row r="8" spans="1:11" x14ac:dyDescent="0.25">
      <c r="A8">
        <f t="shared" si="0"/>
        <v>1953</v>
      </c>
      <c r="B8" s="10">
        <v>19360</v>
      </c>
      <c r="C8" s="1">
        <v>1.8908333333333334</v>
      </c>
      <c r="D8" s="2">
        <v>1.2</v>
      </c>
      <c r="E8" s="4">
        <v>4.7</v>
      </c>
      <c r="F8" s="8">
        <f t="shared" si="1"/>
        <v>0.99083333333333334</v>
      </c>
      <c r="G8" s="8">
        <f t="shared" si="2"/>
        <v>1.9908333333333332</v>
      </c>
      <c r="H8" s="4">
        <v>2.1</v>
      </c>
    </row>
    <row r="9" spans="1:11" x14ac:dyDescent="0.25">
      <c r="A9">
        <f t="shared" si="0"/>
        <v>1954</v>
      </c>
      <c r="B9" s="10">
        <v>19725</v>
      </c>
      <c r="C9" s="1">
        <v>0.93833333333333335</v>
      </c>
      <c r="D9" s="2">
        <v>0.9</v>
      </c>
      <c r="E9" s="4">
        <v>2.1</v>
      </c>
      <c r="F9" s="8">
        <f t="shared" si="1"/>
        <v>-0.7616666666666666</v>
      </c>
      <c r="G9" s="8">
        <f t="shared" si="2"/>
        <v>0.2383333333333334</v>
      </c>
      <c r="H9" s="4">
        <v>7.4</v>
      </c>
    </row>
    <row r="10" spans="1:11" x14ac:dyDescent="0.25">
      <c r="A10">
        <f t="shared" si="0"/>
        <v>1955</v>
      </c>
      <c r="B10" s="10">
        <v>20090</v>
      </c>
      <c r="C10" s="1">
        <v>1.7250000000000001</v>
      </c>
      <c r="D10" s="2">
        <v>1.7</v>
      </c>
      <c r="E10" s="4">
        <v>7.4</v>
      </c>
      <c r="F10" s="8">
        <f t="shared" si="1"/>
        <v>-1.6749999999999998</v>
      </c>
      <c r="G10" s="8">
        <f t="shared" si="2"/>
        <v>-0.67499999999999982</v>
      </c>
      <c r="H10" s="4">
        <v>2.9</v>
      </c>
    </row>
    <row r="11" spans="1:11" x14ac:dyDescent="0.25">
      <c r="A11">
        <f t="shared" si="0"/>
        <v>1956</v>
      </c>
      <c r="B11" s="10">
        <v>20455</v>
      </c>
      <c r="C11" s="1">
        <v>2.6274999999999999</v>
      </c>
      <c r="D11" s="2">
        <v>3.4</v>
      </c>
      <c r="E11" s="4">
        <v>2.9</v>
      </c>
      <c r="F11" s="8">
        <f t="shared" si="1"/>
        <v>-0.67249999999999988</v>
      </c>
      <c r="G11" s="8">
        <f t="shared" si="2"/>
        <v>0.32750000000000012</v>
      </c>
      <c r="H11" s="4">
        <v>2.5</v>
      </c>
    </row>
    <row r="12" spans="1:11" x14ac:dyDescent="0.25">
      <c r="A12">
        <f t="shared" si="0"/>
        <v>1957</v>
      </c>
      <c r="B12" s="10">
        <v>20821</v>
      </c>
      <c r="C12" s="1">
        <v>3.2250000000000001</v>
      </c>
      <c r="D12" s="2">
        <v>3.3</v>
      </c>
      <c r="E12" s="4">
        <v>2.5</v>
      </c>
      <c r="F12" s="8">
        <f t="shared" si="1"/>
        <v>0.92500000000000027</v>
      </c>
      <c r="G12" s="8">
        <f t="shared" si="2"/>
        <v>1.9250000000000003</v>
      </c>
      <c r="H12" s="4">
        <v>0.9</v>
      </c>
    </row>
    <row r="13" spans="1:11" x14ac:dyDescent="0.25">
      <c r="A13">
        <f t="shared" si="0"/>
        <v>1958</v>
      </c>
      <c r="B13" s="10">
        <v>21186</v>
      </c>
      <c r="C13" s="1">
        <v>1.7708333333333333</v>
      </c>
      <c r="D13" s="2">
        <v>2.2999999999999998</v>
      </c>
      <c r="E13" s="4">
        <v>0.9</v>
      </c>
      <c r="F13" s="8">
        <f t="shared" si="1"/>
        <v>0.37083333333333335</v>
      </c>
      <c r="G13" s="8">
        <f t="shared" si="2"/>
        <v>1.3708333333333333</v>
      </c>
      <c r="H13" s="4">
        <v>5.7</v>
      </c>
    </row>
    <row r="14" spans="1:11" x14ac:dyDescent="0.25">
      <c r="A14">
        <f t="shared" si="0"/>
        <v>1959</v>
      </c>
      <c r="B14" s="10">
        <v>21551</v>
      </c>
      <c r="C14" s="1">
        <v>3.3858333333333333</v>
      </c>
      <c r="D14" s="2">
        <v>1.4</v>
      </c>
      <c r="E14" s="4">
        <v>5.7</v>
      </c>
      <c r="F14" s="8">
        <f t="shared" si="1"/>
        <v>1.9858333333333333</v>
      </c>
      <c r="G14" s="8">
        <f t="shared" si="2"/>
        <v>2.9858333333333333</v>
      </c>
      <c r="H14" s="4">
        <v>2.7</v>
      </c>
    </row>
    <row r="15" spans="1:11" x14ac:dyDescent="0.25">
      <c r="A15">
        <f t="shared" si="0"/>
        <v>1960</v>
      </c>
      <c r="B15" s="10">
        <v>21916</v>
      </c>
      <c r="C15" s="1">
        <v>2.8833333333333333</v>
      </c>
      <c r="D15" s="2">
        <v>1.4</v>
      </c>
      <c r="E15" s="4">
        <v>2.7</v>
      </c>
      <c r="F15" s="8">
        <f t="shared" si="1"/>
        <v>1.7833333333333332</v>
      </c>
      <c r="G15" s="8">
        <f t="shared" si="2"/>
        <v>2.7833333333333332</v>
      </c>
      <c r="H15" s="4">
        <v>2.1</v>
      </c>
    </row>
    <row r="16" spans="1:11" x14ac:dyDescent="0.25">
      <c r="A16">
        <f t="shared" si="0"/>
        <v>1961</v>
      </c>
      <c r="B16" s="10">
        <v>22282</v>
      </c>
      <c r="C16" s="1">
        <v>2.3541666666666665</v>
      </c>
      <c r="D16" s="2">
        <v>1.1000000000000001</v>
      </c>
      <c r="E16" s="4">
        <v>2.1</v>
      </c>
      <c r="F16" s="8">
        <f t="shared" si="1"/>
        <v>1.1541666666666666</v>
      </c>
      <c r="G16" s="8">
        <f t="shared" si="2"/>
        <v>2.1541666666666668</v>
      </c>
      <c r="H16" s="4">
        <v>4.9000000000000004</v>
      </c>
    </row>
    <row r="17" spans="1:8" x14ac:dyDescent="0.25">
      <c r="A17">
        <f t="shared" si="0"/>
        <v>1962</v>
      </c>
      <c r="B17" s="10">
        <v>22647</v>
      </c>
      <c r="C17" s="1">
        <v>2.7733333333333334</v>
      </c>
      <c r="D17" s="2">
        <v>1.2</v>
      </c>
      <c r="E17" s="4">
        <v>4.9000000000000004</v>
      </c>
      <c r="F17" s="8">
        <f t="shared" si="1"/>
        <v>1.6733333333333333</v>
      </c>
      <c r="G17" s="8">
        <f t="shared" si="2"/>
        <v>2.6733333333333333</v>
      </c>
      <c r="H17" s="4">
        <v>4.0999999999999996</v>
      </c>
    </row>
    <row r="18" spans="1:8" x14ac:dyDescent="0.25">
      <c r="A18">
        <f t="shared" si="0"/>
        <v>1963</v>
      </c>
      <c r="B18" s="10">
        <v>23012</v>
      </c>
      <c r="C18" s="1">
        <v>3.1591666666666667</v>
      </c>
      <c r="D18" s="2">
        <v>1.1000000000000001</v>
      </c>
      <c r="E18" s="4">
        <v>4.0999999999999996</v>
      </c>
      <c r="F18" s="8">
        <f t="shared" si="1"/>
        <v>1.6591666666666667</v>
      </c>
      <c r="G18" s="8">
        <f t="shared" si="2"/>
        <v>2.6591666666666667</v>
      </c>
      <c r="H18" s="4">
        <v>6</v>
      </c>
    </row>
    <row r="19" spans="1:8" x14ac:dyDescent="0.25">
      <c r="A19">
        <f t="shared" si="0"/>
        <v>1964</v>
      </c>
      <c r="B19" s="10">
        <v>23377</v>
      </c>
      <c r="C19" s="1">
        <v>3.5466666666666669</v>
      </c>
      <c r="D19" s="2">
        <v>1.5</v>
      </c>
      <c r="E19" s="4">
        <v>6</v>
      </c>
      <c r="F19" s="8">
        <f t="shared" si="1"/>
        <v>1.7466666666666668</v>
      </c>
      <c r="G19" s="8">
        <f t="shared" si="2"/>
        <v>2.746666666666667</v>
      </c>
      <c r="H19" s="4">
        <v>6.3</v>
      </c>
    </row>
    <row r="20" spans="1:8" x14ac:dyDescent="0.25">
      <c r="A20">
        <f t="shared" si="0"/>
        <v>1965</v>
      </c>
      <c r="B20" s="10">
        <v>23743</v>
      </c>
      <c r="C20" s="1">
        <v>3.9491666666666667</v>
      </c>
      <c r="D20" s="2">
        <v>1.8</v>
      </c>
      <c r="E20" s="4">
        <v>6.3</v>
      </c>
      <c r="F20" s="8">
        <f t="shared" si="1"/>
        <v>1.1491666666666669</v>
      </c>
      <c r="G20" s="8">
        <f t="shared" si="2"/>
        <v>2.1491666666666669</v>
      </c>
      <c r="H20" s="4">
        <v>5.7</v>
      </c>
    </row>
    <row r="21" spans="1:8" x14ac:dyDescent="0.25">
      <c r="A21">
        <f t="shared" si="0"/>
        <v>1966</v>
      </c>
      <c r="B21" s="10">
        <v>24108</v>
      </c>
      <c r="C21" s="1">
        <v>4.8624999999999998</v>
      </c>
      <c r="D21" s="2">
        <v>2.8</v>
      </c>
      <c r="E21" s="4">
        <v>5.7</v>
      </c>
      <c r="F21" s="8">
        <f t="shared" si="1"/>
        <v>1.9624999999999999</v>
      </c>
      <c r="G21" s="8">
        <f t="shared" si="2"/>
        <v>2.9624999999999999</v>
      </c>
      <c r="H21" s="4">
        <v>3</v>
      </c>
    </row>
    <row r="22" spans="1:8" x14ac:dyDescent="0.25">
      <c r="A22">
        <f t="shared" si="0"/>
        <v>1967</v>
      </c>
      <c r="B22" s="10">
        <v>24473</v>
      </c>
      <c r="C22" s="1">
        <v>4.3066666666666666</v>
      </c>
      <c r="D22" s="2">
        <v>2.9</v>
      </c>
      <c r="E22" s="4">
        <v>3</v>
      </c>
      <c r="F22" s="8">
        <f t="shared" si="1"/>
        <v>6.6666666666668206E-3</v>
      </c>
      <c r="G22" s="8">
        <f t="shared" si="2"/>
        <v>1.0066666666666668</v>
      </c>
      <c r="H22" s="4">
        <v>5.8</v>
      </c>
    </row>
    <row r="23" spans="1:8" x14ac:dyDescent="0.25">
      <c r="A23">
        <f t="shared" si="0"/>
        <v>1968</v>
      </c>
      <c r="B23" s="10">
        <v>24838</v>
      </c>
      <c r="C23" s="1">
        <v>5.3383333333333329</v>
      </c>
      <c r="D23" s="2">
        <v>4.3</v>
      </c>
      <c r="E23" s="4">
        <v>5.8</v>
      </c>
      <c r="F23" s="8">
        <f t="shared" si="1"/>
        <v>0.43833333333333258</v>
      </c>
      <c r="G23" s="8">
        <f t="shared" si="2"/>
        <v>1.4383333333333326</v>
      </c>
      <c r="H23" s="4">
        <v>3.7</v>
      </c>
    </row>
    <row r="24" spans="1:8" x14ac:dyDescent="0.25">
      <c r="A24">
        <f t="shared" si="0"/>
        <v>1969</v>
      </c>
      <c r="B24" s="10">
        <v>25204</v>
      </c>
      <c r="C24" s="1">
        <v>6.666666666666667</v>
      </c>
      <c r="D24" s="2">
        <v>4.9000000000000004</v>
      </c>
      <c r="E24" s="4">
        <v>3.7</v>
      </c>
      <c r="F24" s="8">
        <f t="shared" si="1"/>
        <v>1.3666666666666671</v>
      </c>
      <c r="G24" s="8">
        <f t="shared" si="2"/>
        <v>2.3666666666666671</v>
      </c>
      <c r="H24" s="4">
        <v>2.4</v>
      </c>
    </row>
    <row r="25" spans="1:8" x14ac:dyDescent="0.25">
      <c r="A25">
        <f t="shared" si="0"/>
        <v>1970</v>
      </c>
      <c r="B25" s="10">
        <v>25569</v>
      </c>
      <c r="C25" s="1">
        <v>6.3916666666666666</v>
      </c>
      <c r="D25" s="2">
        <v>5.3</v>
      </c>
      <c r="E25" s="4">
        <v>2.4</v>
      </c>
      <c r="F25" s="8">
        <f t="shared" si="1"/>
        <v>1.291666666666667</v>
      </c>
      <c r="G25" s="8">
        <f t="shared" si="2"/>
        <v>2.291666666666667</v>
      </c>
      <c r="H25" s="4">
        <v>3.8</v>
      </c>
    </row>
    <row r="26" spans="1:8" x14ac:dyDescent="0.25">
      <c r="A26">
        <f t="shared" si="0"/>
        <v>1971</v>
      </c>
      <c r="B26" s="10">
        <v>25934</v>
      </c>
      <c r="C26" s="1">
        <v>4.3324999999999996</v>
      </c>
      <c r="D26" s="2">
        <v>5.0999999999999996</v>
      </c>
      <c r="E26" s="4">
        <v>3.8</v>
      </c>
      <c r="F26" s="8">
        <f t="shared" si="1"/>
        <v>3.2499999999999751E-2</v>
      </c>
      <c r="G26" s="8">
        <f t="shared" si="2"/>
        <v>1.0324999999999998</v>
      </c>
      <c r="H26" s="4">
        <v>6.1</v>
      </c>
    </row>
    <row r="27" spans="1:8" x14ac:dyDescent="0.25">
      <c r="A27">
        <f t="shared" si="0"/>
        <v>1972</v>
      </c>
      <c r="B27" s="10">
        <v>26299</v>
      </c>
      <c r="C27" s="1">
        <v>4.0724999999999998</v>
      </c>
      <c r="D27" s="2">
        <v>4.3</v>
      </c>
      <c r="E27" s="4">
        <v>6.1</v>
      </c>
      <c r="F27" s="8">
        <f t="shared" si="1"/>
        <v>-1.4275000000000002</v>
      </c>
      <c r="G27" s="8">
        <f t="shared" si="2"/>
        <v>-0.42750000000000021</v>
      </c>
      <c r="H27" s="4">
        <v>4.9000000000000004</v>
      </c>
    </row>
    <row r="28" spans="1:8" x14ac:dyDescent="0.25">
      <c r="A28">
        <f t="shared" si="0"/>
        <v>1973</v>
      </c>
      <c r="B28" s="10">
        <v>26665</v>
      </c>
      <c r="C28" s="1">
        <v>7.0316666666666663</v>
      </c>
      <c r="D28" s="2">
        <v>5.5</v>
      </c>
      <c r="E28" s="4">
        <v>4.9000000000000004</v>
      </c>
      <c r="F28" s="8">
        <f t="shared" si="1"/>
        <v>-1.9683333333333337</v>
      </c>
      <c r="G28" s="8">
        <f t="shared" si="2"/>
        <v>-0.96833333333333371</v>
      </c>
      <c r="H28" s="4">
        <v>-0.8</v>
      </c>
    </row>
    <row r="29" spans="1:8" x14ac:dyDescent="0.25">
      <c r="A29">
        <f t="shared" si="0"/>
        <v>1974</v>
      </c>
      <c r="B29" s="10">
        <v>27030</v>
      </c>
      <c r="C29" s="1">
        <v>7.83</v>
      </c>
      <c r="D29" s="2">
        <v>9</v>
      </c>
      <c r="E29" s="4">
        <v>-0.8</v>
      </c>
      <c r="F29" s="8">
        <f t="shared" si="1"/>
        <v>-1.4700000000000006</v>
      </c>
      <c r="G29" s="8">
        <f t="shared" si="2"/>
        <v>-0.47000000000000064</v>
      </c>
      <c r="H29" s="4">
        <v>2.2999999999999998</v>
      </c>
    </row>
    <row r="30" spans="1:8" x14ac:dyDescent="0.25">
      <c r="A30">
        <f t="shared" si="0"/>
        <v>1975</v>
      </c>
      <c r="B30" s="10">
        <v>27395</v>
      </c>
      <c r="C30" s="1">
        <v>5.7750000000000004</v>
      </c>
      <c r="D30" s="2">
        <v>9.3000000000000007</v>
      </c>
      <c r="E30" s="4">
        <v>2.2999999999999998</v>
      </c>
      <c r="F30" s="8">
        <f t="shared" si="1"/>
        <v>0.27500000000000036</v>
      </c>
      <c r="G30" s="8">
        <f t="shared" si="2"/>
        <v>1.2750000000000004</v>
      </c>
      <c r="H30" s="4">
        <v>5.6</v>
      </c>
    </row>
    <row r="31" spans="1:8" x14ac:dyDescent="0.25">
      <c r="A31">
        <f t="shared" si="0"/>
        <v>1976</v>
      </c>
      <c r="B31" s="10">
        <v>27760</v>
      </c>
      <c r="C31" s="1">
        <v>4.9741666666666671</v>
      </c>
      <c r="D31" s="2">
        <v>5.5</v>
      </c>
      <c r="E31" s="4">
        <v>5.6</v>
      </c>
      <c r="F31" s="8">
        <f t="shared" si="1"/>
        <v>-1.2258333333333331</v>
      </c>
      <c r="G31" s="8">
        <f t="shared" si="2"/>
        <v>-0.22583333333333311</v>
      </c>
      <c r="H31" s="4">
        <v>4.2</v>
      </c>
    </row>
    <row r="32" spans="1:8" x14ac:dyDescent="0.25">
      <c r="A32">
        <f t="shared" si="0"/>
        <v>1977</v>
      </c>
      <c r="B32" s="10">
        <v>28126</v>
      </c>
      <c r="C32" s="1">
        <v>5.269166666666667</v>
      </c>
      <c r="D32" s="2">
        <v>6.2</v>
      </c>
      <c r="E32" s="4">
        <v>4.2</v>
      </c>
      <c r="F32" s="8">
        <f t="shared" si="1"/>
        <v>-1.730833333333333</v>
      </c>
      <c r="G32" s="8">
        <f t="shared" si="2"/>
        <v>-0.730833333333333</v>
      </c>
      <c r="H32" s="4">
        <v>4.4000000000000004</v>
      </c>
    </row>
    <row r="33" spans="1:8" x14ac:dyDescent="0.25">
      <c r="A33">
        <f t="shared" si="0"/>
        <v>1978</v>
      </c>
      <c r="B33" s="10">
        <v>28491</v>
      </c>
      <c r="C33" s="1">
        <v>7.1883333333333335</v>
      </c>
      <c r="D33" s="2">
        <v>7</v>
      </c>
      <c r="E33" s="4">
        <v>4.4000000000000004</v>
      </c>
      <c r="F33" s="8">
        <f t="shared" si="1"/>
        <v>-1.1116666666666672</v>
      </c>
      <c r="G33" s="8">
        <f t="shared" si="2"/>
        <v>-0.11166666666666725</v>
      </c>
      <c r="H33" s="4">
        <v>2.4</v>
      </c>
    </row>
    <row r="34" spans="1:8" x14ac:dyDescent="0.25">
      <c r="A34">
        <f t="shared" si="0"/>
        <v>1979</v>
      </c>
      <c r="B34" s="10">
        <v>28856</v>
      </c>
      <c r="C34" s="1">
        <v>10.069166666666666</v>
      </c>
      <c r="D34" s="2">
        <v>8.3000000000000007</v>
      </c>
      <c r="E34" s="4">
        <v>2.4</v>
      </c>
      <c r="F34" s="8">
        <f t="shared" si="1"/>
        <v>1.0691666666666659</v>
      </c>
      <c r="G34" s="8">
        <f t="shared" si="2"/>
        <v>2.0691666666666659</v>
      </c>
      <c r="H34" s="4">
        <v>-0.3</v>
      </c>
    </row>
    <row r="35" spans="1:8" x14ac:dyDescent="0.25">
      <c r="A35">
        <f t="shared" si="0"/>
        <v>1980</v>
      </c>
      <c r="B35" s="10">
        <v>29221</v>
      </c>
      <c r="C35" s="1">
        <v>11.434166666666666</v>
      </c>
      <c r="D35" s="2">
        <v>9</v>
      </c>
      <c r="E35" s="4">
        <v>-0.3</v>
      </c>
      <c r="F35" s="8">
        <f t="shared" si="1"/>
        <v>1.9341666666666661</v>
      </c>
      <c r="G35" s="8">
        <f t="shared" si="2"/>
        <v>2.9341666666666661</v>
      </c>
      <c r="H35" s="4">
        <v>1.4</v>
      </c>
    </row>
    <row r="36" spans="1:8" x14ac:dyDescent="0.25">
      <c r="A36">
        <f t="shared" si="0"/>
        <v>1981</v>
      </c>
      <c r="B36" s="10">
        <v>29587</v>
      </c>
      <c r="C36" s="1">
        <v>14.025</v>
      </c>
      <c r="D36" s="2">
        <v>9.5</v>
      </c>
      <c r="E36" s="4">
        <v>1.4</v>
      </c>
      <c r="F36" s="8">
        <f t="shared" si="1"/>
        <v>7.8250000000000002</v>
      </c>
      <c r="G36" s="8">
        <f t="shared" si="2"/>
        <v>8.8249999999999993</v>
      </c>
      <c r="H36" s="4">
        <v>1.5</v>
      </c>
    </row>
    <row r="37" spans="1:8" x14ac:dyDescent="0.25">
      <c r="A37">
        <f t="shared" si="0"/>
        <v>1982</v>
      </c>
      <c r="B37" s="10">
        <v>29952</v>
      </c>
      <c r="C37" s="1">
        <v>10.614166666666666</v>
      </c>
      <c r="D37" s="2">
        <v>6.2</v>
      </c>
      <c r="E37" s="4">
        <v>1.5</v>
      </c>
      <c r="F37" s="8">
        <f t="shared" si="1"/>
        <v>6.7141666666666655</v>
      </c>
      <c r="G37" s="8">
        <f t="shared" si="2"/>
        <v>7.7141666666666655</v>
      </c>
      <c r="H37" s="4">
        <v>5.7</v>
      </c>
    </row>
    <row r="38" spans="1:8" x14ac:dyDescent="0.25">
      <c r="A38">
        <f t="shared" si="0"/>
        <v>1983</v>
      </c>
      <c r="B38" s="10">
        <v>30317</v>
      </c>
      <c r="C38" s="1">
        <v>8.6108333333333338</v>
      </c>
      <c r="D38" s="2">
        <v>3.9</v>
      </c>
      <c r="E38" s="4">
        <v>5.7</v>
      </c>
      <c r="F38" s="8">
        <f t="shared" si="1"/>
        <v>5.0108333333333341</v>
      </c>
      <c r="G38" s="8">
        <f t="shared" si="2"/>
        <v>6.0108333333333341</v>
      </c>
      <c r="H38" s="4">
        <v>5.3</v>
      </c>
    </row>
    <row r="39" spans="1:8" x14ac:dyDescent="0.25">
      <c r="A39">
        <f t="shared" si="0"/>
        <v>1984</v>
      </c>
      <c r="B39" s="10">
        <v>30682</v>
      </c>
      <c r="C39" s="1">
        <v>9.5225000000000009</v>
      </c>
      <c r="D39" s="2">
        <v>3.6</v>
      </c>
      <c r="E39" s="4">
        <v>5.3</v>
      </c>
      <c r="F39" s="8">
        <f t="shared" si="1"/>
        <v>6.3225000000000007</v>
      </c>
      <c r="G39" s="8">
        <f t="shared" si="2"/>
        <v>7.3225000000000007</v>
      </c>
      <c r="H39" s="4">
        <v>5.2</v>
      </c>
    </row>
    <row r="40" spans="1:8" x14ac:dyDescent="0.25">
      <c r="A40">
        <f t="shared" si="0"/>
        <v>1985</v>
      </c>
      <c r="B40" s="10">
        <v>31048</v>
      </c>
      <c r="C40" s="1">
        <v>7.479166666666667</v>
      </c>
      <c r="D40" s="2">
        <v>3.2</v>
      </c>
      <c r="E40" s="4">
        <v>5.2</v>
      </c>
      <c r="F40" s="8">
        <f t="shared" si="1"/>
        <v>5.479166666666667</v>
      </c>
      <c r="G40" s="8">
        <f t="shared" si="2"/>
        <v>6.479166666666667</v>
      </c>
      <c r="H40" s="4">
        <v>4.0999999999999996</v>
      </c>
    </row>
    <row r="41" spans="1:8" x14ac:dyDescent="0.25">
      <c r="A41">
        <f t="shared" si="0"/>
        <v>1986</v>
      </c>
      <c r="B41" s="10">
        <v>31413</v>
      </c>
      <c r="C41" s="1">
        <v>5.9783333333333335</v>
      </c>
      <c r="D41" s="2">
        <v>2</v>
      </c>
      <c r="E41" s="4">
        <v>4.0999999999999996</v>
      </c>
      <c r="F41" s="8">
        <f t="shared" si="1"/>
        <v>3.4783333333333335</v>
      </c>
      <c r="G41" s="8">
        <f t="shared" si="2"/>
        <v>4.4783333333333335</v>
      </c>
      <c r="H41" s="4">
        <v>3.4</v>
      </c>
    </row>
    <row r="42" spans="1:8" x14ac:dyDescent="0.25">
      <c r="A42">
        <f t="shared" si="0"/>
        <v>1987</v>
      </c>
      <c r="B42" s="10">
        <v>31778</v>
      </c>
      <c r="C42" s="1">
        <v>5.7750000000000004</v>
      </c>
      <c r="D42" s="2">
        <v>2.5</v>
      </c>
      <c r="E42" s="4">
        <v>3.4</v>
      </c>
      <c r="F42" s="8">
        <f t="shared" si="1"/>
        <v>2.2750000000000004</v>
      </c>
      <c r="G42" s="8">
        <f t="shared" si="2"/>
        <v>3.2750000000000004</v>
      </c>
      <c r="H42" s="4">
        <v>4.2</v>
      </c>
    </row>
    <row r="43" spans="1:8" x14ac:dyDescent="0.25">
      <c r="A43">
        <f t="shared" si="0"/>
        <v>1988</v>
      </c>
      <c r="B43" s="10">
        <v>32143</v>
      </c>
      <c r="C43" s="1">
        <v>6.6675000000000004</v>
      </c>
      <c r="D43" s="2">
        <v>3.5</v>
      </c>
      <c r="E43" s="4">
        <v>4.2</v>
      </c>
      <c r="F43" s="8">
        <f t="shared" si="1"/>
        <v>2.7675000000000005</v>
      </c>
      <c r="G43" s="8">
        <f t="shared" si="2"/>
        <v>3.7675000000000005</v>
      </c>
      <c r="H43" s="4">
        <v>2.9</v>
      </c>
    </row>
    <row r="44" spans="1:8" x14ac:dyDescent="0.25">
      <c r="A44">
        <f t="shared" si="0"/>
        <v>1989</v>
      </c>
      <c r="B44" s="10">
        <v>32509</v>
      </c>
      <c r="C44" s="1">
        <v>8.1116666666666664</v>
      </c>
      <c r="D44" s="2">
        <v>3.9</v>
      </c>
      <c r="E44" s="4">
        <v>2.9</v>
      </c>
      <c r="F44" s="8">
        <f t="shared" si="1"/>
        <v>4.4116666666666662</v>
      </c>
      <c r="G44" s="8">
        <f t="shared" si="2"/>
        <v>5.4116666666666662</v>
      </c>
      <c r="H44" s="4">
        <v>2</v>
      </c>
    </row>
    <row r="45" spans="1:8" x14ac:dyDescent="0.25">
      <c r="A45">
        <f t="shared" si="0"/>
        <v>1990</v>
      </c>
      <c r="B45" s="10">
        <v>32874</v>
      </c>
      <c r="C45" s="1">
        <v>7.4933333333333332</v>
      </c>
      <c r="D45" s="2">
        <v>3.7</v>
      </c>
      <c r="E45" s="4">
        <v>2</v>
      </c>
      <c r="F45" s="8">
        <f t="shared" si="1"/>
        <v>4.0933333333333337</v>
      </c>
      <c r="G45" s="8">
        <f t="shared" si="2"/>
        <v>5.0933333333333337</v>
      </c>
      <c r="H45" s="4">
        <v>0.2</v>
      </c>
    </row>
    <row r="46" spans="1:8" x14ac:dyDescent="0.25">
      <c r="A46">
        <f t="shared" si="0"/>
        <v>1991</v>
      </c>
      <c r="B46" s="10">
        <v>33239</v>
      </c>
      <c r="C46" s="1">
        <v>5.375</v>
      </c>
      <c r="D46" s="2">
        <v>3.4</v>
      </c>
      <c r="E46" s="4">
        <v>0.2</v>
      </c>
      <c r="F46" s="8">
        <f t="shared" si="1"/>
        <v>3.0750000000000002</v>
      </c>
      <c r="G46" s="8">
        <f t="shared" si="2"/>
        <v>4.0750000000000002</v>
      </c>
      <c r="H46" s="4">
        <v>3.7</v>
      </c>
    </row>
    <row r="47" spans="1:8" x14ac:dyDescent="0.25">
      <c r="A47">
        <f t="shared" si="0"/>
        <v>1992</v>
      </c>
      <c r="B47" s="10">
        <v>33604</v>
      </c>
      <c r="C47" s="1">
        <v>3.4316666666666666</v>
      </c>
      <c r="D47" s="2">
        <v>2.2999999999999998</v>
      </c>
      <c r="E47" s="4">
        <v>3.7</v>
      </c>
      <c r="F47" s="8">
        <f t="shared" si="1"/>
        <v>1.0316666666666667</v>
      </c>
      <c r="G47" s="8">
        <f t="shared" si="2"/>
        <v>2.0316666666666667</v>
      </c>
      <c r="H47" s="4">
        <v>3.5</v>
      </c>
    </row>
    <row r="48" spans="1:8" x14ac:dyDescent="0.25">
      <c r="A48">
        <f t="shared" si="0"/>
        <v>1993</v>
      </c>
      <c r="B48" s="10">
        <v>33970</v>
      </c>
      <c r="C48" s="1">
        <v>2.9975000000000001</v>
      </c>
      <c r="D48" s="2">
        <v>2.4</v>
      </c>
      <c r="E48" s="4">
        <v>3.5</v>
      </c>
      <c r="F48" s="8">
        <f t="shared" si="1"/>
        <v>0.89749999999999996</v>
      </c>
      <c r="G48" s="8">
        <f t="shared" si="2"/>
        <v>1.8975</v>
      </c>
      <c r="H48" s="4">
        <v>3.9</v>
      </c>
    </row>
    <row r="49" spans="1:8" x14ac:dyDescent="0.25">
      <c r="A49">
        <f t="shared" si="0"/>
        <v>1994</v>
      </c>
      <c r="B49" s="10">
        <v>34335</v>
      </c>
      <c r="C49" s="1">
        <v>4.246666666666667</v>
      </c>
      <c r="D49" s="2">
        <v>2.1</v>
      </c>
      <c r="E49" s="4">
        <v>3.9</v>
      </c>
      <c r="F49" s="8">
        <f t="shared" si="1"/>
        <v>2.1466666666666669</v>
      </c>
      <c r="G49" s="8">
        <f t="shared" si="2"/>
        <v>3.1466666666666669</v>
      </c>
      <c r="H49" s="4">
        <v>2.9</v>
      </c>
    </row>
    <row r="50" spans="1:8" x14ac:dyDescent="0.25">
      <c r="A50">
        <f t="shared" si="0"/>
        <v>1995</v>
      </c>
      <c r="B50" s="10">
        <v>34700</v>
      </c>
      <c r="C50" s="1">
        <v>5.49</v>
      </c>
      <c r="D50" s="2">
        <v>2.1</v>
      </c>
      <c r="E50" s="4">
        <v>2.9</v>
      </c>
      <c r="F50" s="8">
        <f t="shared" si="1"/>
        <v>3.6900000000000004</v>
      </c>
      <c r="G50" s="8">
        <f t="shared" si="2"/>
        <v>4.6900000000000004</v>
      </c>
      <c r="H50" s="4">
        <v>3.5</v>
      </c>
    </row>
    <row r="51" spans="1:8" x14ac:dyDescent="0.25">
      <c r="A51">
        <f t="shared" si="0"/>
        <v>1996</v>
      </c>
      <c r="B51" s="10">
        <v>35065</v>
      </c>
      <c r="C51" s="1">
        <v>5.0058333333333334</v>
      </c>
      <c r="D51" s="2">
        <v>1.8</v>
      </c>
      <c r="E51" s="4">
        <v>3.5</v>
      </c>
      <c r="F51" s="8">
        <f t="shared" si="1"/>
        <v>3.3058333333333332</v>
      </c>
      <c r="G51" s="8">
        <f t="shared" si="2"/>
        <v>4.3058333333333332</v>
      </c>
      <c r="H51" s="4">
        <v>3.8</v>
      </c>
    </row>
    <row r="52" spans="1:8" x14ac:dyDescent="0.25">
      <c r="A52">
        <f t="shared" si="0"/>
        <v>1997</v>
      </c>
      <c r="B52" s="10">
        <v>35431</v>
      </c>
      <c r="C52" s="1">
        <v>5.0608333333333331</v>
      </c>
      <c r="D52" s="2">
        <v>1.7</v>
      </c>
      <c r="E52" s="4">
        <v>3.8</v>
      </c>
      <c r="F52" s="8">
        <f t="shared" si="1"/>
        <v>3.960833333333333</v>
      </c>
      <c r="G52" s="8">
        <f t="shared" si="2"/>
        <v>4.9608333333333334</v>
      </c>
      <c r="H52" s="4">
        <v>5.3</v>
      </c>
    </row>
    <row r="53" spans="1:8" x14ac:dyDescent="0.25">
      <c r="A53">
        <f t="shared" si="0"/>
        <v>1998</v>
      </c>
      <c r="B53" s="10">
        <v>35796</v>
      </c>
      <c r="C53" s="1">
        <v>4.7766666666666664</v>
      </c>
      <c r="D53" s="2">
        <v>1.1000000000000001</v>
      </c>
      <c r="E53" s="4">
        <v>5.3</v>
      </c>
      <c r="F53" s="8">
        <f t="shared" si="1"/>
        <v>3.3766666666666665</v>
      </c>
      <c r="G53" s="8">
        <f t="shared" si="2"/>
        <v>4.3766666666666669</v>
      </c>
      <c r="H53" s="4">
        <v>5.4</v>
      </c>
    </row>
    <row r="54" spans="1:8" x14ac:dyDescent="0.25">
      <c r="A54">
        <f t="shared" si="0"/>
        <v>1999</v>
      </c>
      <c r="B54" s="10">
        <v>36161</v>
      </c>
      <c r="C54" s="1">
        <v>4.6383333333333336</v>
      </c>
      <c r="D54" s="2">
        <v>1.4</v>
      </c>
      <c r="E54" s="4">
        <v>5.4</v>
      </c>
      <c r="F54" s="8">
        <f t="shared" si="1"/>
        <v>2.3383333333333338</v>
      </c>
      <c r="G54" s="8">
        <f t="shared" si="2"/>
        <v>3.3383333333333338</v>
      </c>
      <c r="H54" s="4">
        <v>5</v>
      </c>
    </row>
    <row r="55" spans="1:8" x14ac:dyDescent="0.25">
      <c r="A55">
        <f t="shared" si="0"/>
        <v>2000</v>
      </c>
      <c r="B55" s="10">
        <v>36526</v>
      </c>
      <c r="C55" s="1">
        <v>5.8166666666666664</v>
      </c>
      <c r="D55" s="2">
        <v>2.2999999999999998</v>
      </c>
      <c r="E55" s="4">
        <v>5</v>
      </c>
      <c r="F55" s="8">
        <f t="shared" si="1"/>
        <v>3.5166666666666666</v>
      </c>
      <c r="G55" s="8">
        <f t="shared" si="2"/>
        <v>4.5166666666666666</v>
      </c>
      <c r="H55" s="4">
        <v>2.5</v>
      </c>
    </row>
    <row r="56" spans="1:8" x14ac:dyDescent="0.25">
      <c r="A56">
        <f t="shared" si="0"/>
        <v>2001</v>
      </c>
      <c r="B56" s="10">
        <v>36892</v>
      </c>
      <c r="C56" s="1">
        <v>3.3883333333333332</v>
      </c>
      <c r="D56" s="2">
        <v>2.2999999999999998</v>
      </c>
      <c r="E56" s="4">
        <v>2.5</v>
      </c>
      <c r="F56" s="8">
        <f t="shared" si="1"/>
        <v>1.7883333333333331</v>
      </c>
      <c r="G56" s="8">
        <f t="shared" si="2"/>
        <v>2.7883333333333331</v>
      </c>
      <c r="H56" s="4">
        <v>2.5</v>
      </c>
    </row>
    <row r="57" spans="1:8" x14ac:dyDescent="0.25">
      <c r="A57">
        <f t="shared" si="0"/>
        <v>2002</v>
      </c>
      <c r="B57" s="10">
        <v>37257</v>
      </c>
      <c r="C57" s="1">
        <v>1.6025</v>
      </c>
      <c r="D57" s="2">
        <v>1.6</v>
      </c>
      <c r="E57" s="4">
        <v>2.5</v>
      </c>
      <c r="F57" s="8">
        <f t="shared" si="1"/>
        <v>-0.39749999999999996</v>
      </c>
      <c r="G57" s="8">
        <f t="shared" si="2"/>
        <v>0.60250000000000004</v>
      </c>
      <c r="H57" s="4">
        <v>3.2</v>
      </c>
    </row>
    <row r="58" spans="1:8" x14ac:dyDescent="0.25">
      <c r="A58">
        <f t="shared" si="0"/>
        <v>2003</v>
      </c>
      <c r="B58" s="10">
        <v>37622</v>
      </c>
      <c r="C58" s="1">
        <v>1.0108333333333333</v>
      </c>
      <c r="D58" s="2">
        <v>2</v>
      </c>
      <c r="E58" s="4">
        <v>3.2</v>
      </c>
      <c r="F58" s="8">
        <f t="shared" si="1"/>
        <v>-1.6891666666666669</v>
      </c>
      <c r="G58" s="8">
        <f t="shared" si="2"/>
        <v>-0.68916666666666693</v>
      </c>
      <c r="H58" s="4">
        <v>3.8</v>
      </c>
    </row>
    <row r="59" spans="1:8" x14ac:dyDescent="0.25">
      <c r="A59">
        <f t="shared" si="0"/>
        <v>2004</v>
      </c>
      <c r="B59" s="10">
        <v>37987</v>
      </c>
      <c r="C59" s="1">
        <v>1.3716666666666666</v>
      </c>
      <c r="D59" s="2">
        <v>2.7</v>
      </c>
      <c r="E59" s="4">
        <v>3.8</v>
      </c>
      <c r="F59" s="8">
        <f t="shared" si="1"/>
        <v>-1.7283333333333335</v>
      </c>
      <c r="G59" s="8">
        <f t="shared" si="2"/>
        <v>-0.7283333333333335</v>
      </c>
      <c r="H59" s="4">
        <v>3.5</v>
      </c>
    </row>
    <row r="60" spans="1:8" x14ac:dyDescent="0.25">
      <c r="A60">
        <f t="shared" si="0"/>
        <v>2005</v>
      </c>
      <c r="B60" s="10">
        <v>38353</v>
      </c>
      <c r="C60" s="1">
        <v>3.1466666666666665</v>
      </c>
      <c r="D60" s="2">
        <v>3.1</v>
      </c>
      <c r="E60" s="4">
        <v>3.5</v>
      </c>
      <c r="F60" s="8">
        <f t="shared" si="1"/>
        <v>4.6666666666666412E-2</v>
      </c>
      <c r="G60" s="8">
        <f t="shared" si="2"/>
        <v>1.0466666666666664</v>
      </c>
      <c r="H60" s="4">
        <v>2.9</v>
      </c>
    </row>
    <row r="61" spans="1:8" x14ac:dyDescent="0.25">
      <c r="A61">
        <f t="shared" si="0"/>
        <v>2006</v>
      </c>
      <c r="B61" s="10">
        <v>38718</v>
      </c>
      <c r="C61" s="1">
        <v>4.7266666666666666</v>
      </c>
      <c r="D61" s="2">
        <v>3.1</v>
      </c>
      <c r="E61" s="4">
        <v>2.9</v>
      </c>
      <c r="F61" s="8">
        <f t="shared" si="1"/>
        <v>2.0266666666666664</v>
      </c>
      <c r="G61" s="8">
        <f t="shared" si="2"/>
        <v>3.0266666666666664</v>
      </c>
      <c r="H61" s="4">
        <v>2.4</v>
      </c>
    </row>
    <row r="62" spans="1:8" x14ac:dyDescent="0.25">
      <c r="A62">
        <f t="shared" si="0"/>
        <v>2007</v>
      </c>
      <c r="B62" s="10">
        <v>39083</v>
      </c>
      <c r="C62" s="1">
        <v>4.3533333333333335</v>
      </c>
      <c r="D62" s="2">
        <v>2.7</v>
      </c>
      <c r="E62" s="4">
        <v>2.4</v>
      </c>
      <c r="F62" s="8">
        <f t="shared" si="1"/>
        <v>2.4533333333333336</v>
      </c>
      <c r="G62" s="8">
        <f t="shared" si="2"/>
        <v>3.4533333333333336</v>
      </c>
      <c r="H62" s="4">
        <v>0.1</v>
      </c>
    </row>
    <row r="63" spans="1:8" x14ac:dyDescent="0.25">
      <c r="A63">
        <f t="shared" si="0"/>
        <v>2008</v>
      </c>
      <c r="B63" s="10">
        <v>39448</v>
      </c>
      <c r="C63" s="1">
        <v>1.365</v>
      </c>
      <c r="D63" s="2">
        <v>1.9</v>
      </c>
      <c r="E63" s="4">
        <v>0.1</v>
      </c>
      <c r="F63" s="8">
        <f t="shared" si="1"/>
        <v>0.76500000000000001</v>
      </c>
      <c r="G63" s="8">
        <f t="shared" si="2"/>
        <v>1.7650000000000001</v>
      </c>
      <c r="H63" s="4">
        <v>-1.3</v>
      </c>
    </row>
    <row r="64" spans="1:8" x14ac:dyDescent="0.25">
      <c r="A64">
        <f t="shared" si="0"/>
        <v>2009</v>
      </c>
      <c r="B64" s="10">
        <v>39814</v>
      </c>
      <c r="C64" s="1">
        <v>0.15</v>
      </c>
      <c r="D64" s="2">
        <v>0.6</v>
      </c>
      <c r="E64" s="4">
        <v>-1.3</v>
      </c>
      <c r="F64" s="8">
        <f t="shared" si="1"/>
        <v>-1.05</v>
      </c>
      <c r="G64" s="8">
        <f t="shared" si="2"/>
        <v>-5.0000000000000044E-2</v>
      </c>
      <c r="H64" s="4">
        <v>1.9</v>
      </c>
    </row>
    <row r="65" spans="1:8" x14ac:dyDescent="0.25">
      <c r="A65">
        <f t="shared" si="0"/>
        <v>2010</v>
      </c>
      <c r="B65" s="10">
        <v>40179</v>
      </c>
      <c r="C65" s="1">
        <v>0.13666666666666666</v>
      </c>
      <c r="D65" s="2">
        <v>1.2</v>
      </c>
      <c r="E65" s="4">
        <v>1.9</v>
      </c>
      <c r="F65" s="8">
        <f t="shared" si="1"/>
        <v>-1.9633333333333334</v>
      </c>
      <c r="G65" s="8">
        <f t="shared" si="2"/>
        <v>-0.96333333333333337</v>
      </c>
      <c r="H65" s="4">
        <v>1.7</v>
      </c>
    </row>
    <row r="66" spans="1:8" x14ac:dyDescent="0.25">
      <c r="A66">
        <f t="shared" si="0"/>
        <v>2011</v>
      </c>
      <c r="B66" s="10">
        <v>40544</v>
      </c>
      <c r="C66" s="1">
        <v>5.2499999999999998E-2</v>
      </c>
      <c r="D66" s="2">
        <v>2.1</v>
      </c>
      <c r="E66" s="4">
        <v>1.7</v>
      </c>
      <c r="F66" s="8">
        <f t="shared" si="1"/>
        <v>-1.8474999999999999</v>
      </c>
      <c r="G66" s="8">
        <f t="shared" si="2"/>
        <v>-0.84749999999999992</v>
      </c>
      <c r="H66" s="4">
        <v>1.4</v>
      </c>
    </row>
    <row r="67" spans="1:8" x14ac:dyDescent="0.25">
      <c r="A67">
        <f t="shared" ref="A67:A71" si="3">YEAR(B67)</f>
        <v>2012</v>
      </c>
      <c r="B67" s="10">
        <v>40909</v>
      </c>
      <c r="C67" s="1">
        <v>8.5833333333333331E-2</v>
      </c>
      <c r="D67" s="2">
        <v>1.9</v>
      </c>
      <c r="E67" s="4">
        <v>1.4</v>
      </c>
      <c r="F67" s="8">
        <f t="shared" ref="F67:F70" si="4">C67-D68</f>
        <v>-1.6141666666666665</v>
      </c>
      <c r="G67" s="8">
        <f t="shared" ref="G67:G71" si="5">F67+1</f>
        <v>-0.61416666666666653</v>
      </c>
      <c r="H67" s="4">
        <v>1.7</v>
      </c>
    </row>
    <row r="68" spans="1:8" x14ac:dyDescent="0.25">
      <c r="A68">
        <f t="shared" si="3"/>
        <v>2013</v>
      </c>
      <c r="B68" s="10">
        <v>41275</v>
      </c>
      <c r="C68" s="1">
        <v>5.8333333333333334E-2</v>
      </c>
      <c r="D68" s="2">
        <v>1.7</v>
      </c>
      <c r="E68" s="4">
        <v>1.7</v>
      </c>
      <c r="F68" s="8">
        <f t="shared" si="4"/>
        <v>-1.6416666666666666</v>
      </c>
      <c r="G68" s="8">
        <f t="shared" si="5"/>
        <v>-0.64166666666666661</v>
      </c>
      <c r="H68" s="4">
        <v>2.8</v>
      </c>
    </row>
    <row r="69" spans="1:8" x14ac:dyDescent="0.25">
      <c r="A69">
        <f t="shared" si="3"/>
        <v>2014</v>
      </c>
      <c r="B69" s="10">
        <v>41640</v>
      </c>
      <c r="C69" s="1">
        <v>3.2500000000000001E-2</v>
      </c>
      <c r="D69" s="2">
        <v>1.7</v>
      </c>
      <c r="E69" s="4">
        <v>2.8</v>
      </c>
      <c r="F69" s="8">
        <f t="shared" si="4"/>
        <v>-0.86750000000000005</v>
      </c>
      <c r="G69" s="8">
        <f t="shared" si="5"/>
        <v>0.13249999999999995</v>
      </c>
      <c r="H69" s="4">
        <v>3.4</v>
      </c>
    </row>
    <row r="70" spans="1:8" x14ac:dyDescent="0.25">
      <c r="A70">
        <f t="shared" si="3"/>
        <v>2015</v>
      </c>
      <c r="B70" s="10">
        <v>42005</v>
      </c>
      <c r="C70" s="1">
        <v>5.2499999999999998E-2</v>
      </c>
      <c r="D70" s="2">
        <v>0.9</v>
      </c>
      <c r="E70" s="4">
        <v>3.4</v>
      </c>
      <c r="F70" s="8">
        <f t="shared" si="4"/>
        <v>-0.94750000000000001</v>
      </c>
      <c r="G70" s="8">
        <f t="shared" si="5"/>
        <v>5.2499999999999991E-2</v>
      </c>
      <c r="H70" s="4">
        <v>2.5</v>
      </c>
    </row>
    <row r="71" spans="1:8" x14ac:dyDescent="0.25">
      <c r="A71">
        <f t="shared" si="3"/>
        <v>2016</v>
      </c>
      <c r="B71" s="10">
        <v>42370</v>
      </c>
      <c r="C71" s="3">
        <v>0.3175</v>
      </c>
      <c r="D71" s="2">
        <v>1</v>
      </c>
      <c r="E71" s="4">
        <v>2.5</v>
      </c>
      <c r="F71" s="8"/>
      <c r="G71" s="8"/>
    </row>
    <row r="72" spans="1:8" x14ac:dyDescent="0.25">
      <c r="F72" s="8">
        <f>AVERAGE(F2:F70)</f>
        <v>1.0061714975845411</v>
      </c>
      <c r="G72" s="8"/>
      <c r="H72">
        <f>COUNTIF(F2:F70,"&lt;0")/COUNT(F2:F70)</f>
        <v>0.33333333333333331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Rongjie</dc:creator>
  <cp:lastModifiedBy>MA, Rongjie</cp:lastModifiedBy>
  <dcterms:created xsi:type="dcterms:W3CDTF">2024-11-30T02:24:31Z</dcterms:created>
  <dcterms:modified xsi:type="dcterms:W3CDTF">2024-12-01T10:05:03Z</dcterms:modified>
</cp:coreProperties>
</file>