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kr\non_itc\projects\speech_commands\"/>
    </mc:Choice>
  </mc:AlternateContent>
  <xr:revisionPtr revIDLastSave="0" documentId="13_ncr:1_{FFE76B32-5735-4265-B4A4-000367E311AA}" xr6:coauthVersionLast="47" xr6:coauthVersionMax="47" xr10:uidLastSave="{00000000-0000-0000-0000-000000000000}"/>
  <bookViews>
    <workbookView xWindow="-120" yWindow="-120" windowWidth="29040" windowHeight="15840" xr2:uid="{B3A516B2-AF54-44F4-B98E-B628F45187E8}"/>
  </bookViews>
  <sheets>
    <sheet name="Sheet1" sheetId="1" r:id="rId1"/>
  </sheets>
  <definedNames>
    <definedName name="_xlnm._FilterDatabase" localSheetId="0" hidden="1">Sheet1!$W$1:$AC$38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5" i="1" l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C54" i="1"/>
  <c r="AD54" i="1"/>
  <c r="AD53" i="1"/>
  <c r="AC53" i="1"/>
  <c r="AD52" i="1"/>
  <c r="AC52" i="1"/>
  <c r="AD51" i="1"/>
  <c r="AC51" i="1"/>
  <c r="AD50" i="1"/>
  <c r="AC50" i="1"/>
  <c r="AD49" i="1"/>
  <c r="AC49" i="1"/>
  <c r="AC48" i="1"/>
  <c r="AD48" i="1"/>
  <c r="AC47" i="1"/>
  <c r="AD47" i="1"/>
  <c r="AC46" i="1"/>
  <c r="AD46" i="1"/>
  <c r="AC45" i="1"/>
  <c r="AD45" i="1"/>
  <c r="AC44" i="1"/>
  <c r="AD44" i="1"/>
  <c r="AC43" i="1"/>
  <c r="AD43" i="1"/>
  <c r="AC42" i="1"/>
  <c r="AD42" i="1"/>
  <c r="AC41" i="1"/>
  <c r="AD41" i="1"/>
  <c r="AC40" i="1"/>
  <c r="AD40" i="1"/>
  <c r="AC39" i="1"/>
  <c r="AD39" i="1"/>
  <c r="AD29" i="1"/>
  <c r="AC2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30" i="1"/>
  <c r="AD31" i="1"/>
  <c r="AD32" i="1"/>
  <c r="AD33" i="1"/>
  <c r="AD34" i="1"/>
  <c r="AD35" i="1"/>
  <c r="AD36" i="1"/>
  <c r="AD37" i="1"/>
  <c r="AD38" i="1"/>
  <c r="AD2" i="1"/>
  <c r="AC22" i="1"/>
  <c r="AC30" i="1"/>
  <c r="AC31" i="1"/>
  <c r="AC32" i="1"/>
  <c r="AC33" i="1"/>
  <c r="AC34" i="1"/>
  <c r="AC35" i="1"/>
  <c r="AC36" i="1"/>
  <c r="AC37" i="1"/>
  <c r="AC3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AC24" i="1"/>
  <c r="AC25" i="1"/>
  <c r="AC26" i="1"/>
  <c r="AC27" i="1"/>
  <c r="AC28" i="1"/>
  <c r="AC2" i="1"/>
</calcChain>
</file>

<file path=xl/sharedStrings.xml><?xml version="1.0" encoding="utf-8"?>
<sst xmlns="http://schemas.openxmlformats.org/spreadsheetml/2006/main" count="564" uniqueCount="46">
  <si>
    <t>CNN1</t>
  </si>
  <si>
    <t>CNN2</t>
  </si>
  <si>
    <t>CNN3</t>
  </si>
  <si>
    <t>CNN4</t>
  </si>
  <si>
    <t>Dense1</t>
  </si>
  <si>
    <t>LR</t>
  </si>
  <si>
    <t>batch</t>
  </si>
  <si>
    <t>Epocs</t>
  </si>
  <si>
    <t>acc train</t>
  </si>
  <si>
    <t>Source</t>
  </si>
  <si>
    <t>SFTF Librora</t>
  </si>
  <si>
    <t>SFTF Scipy</t>
  </si>
  <si>
    <t>Filter size</t>
  </si>
  <si>
    <t>2, 2</t>
  </si>
  <si>
    <t>Pooling</t>
  </si>
  <si>
    <t>2,4</t>
  </si>
  <si>
    <t>act val last</t>
  </si>
  <si>
    <t>act val best</t>
  </si>
  <si>
    <t>crashed</t>
  </si>
  <si>
    <t>CNN5</t>
  </si>
  <si>
    <t>3,3</t>
  </si>
  <si>
    <t>4,4</t>
  </si>
  <si>
    <t>NO</t>
  </si>
  <si>
    <t>3,6</t>
  </si>
  <si>
    <t>failed</t>
  </si>
  <si>
    <t>diff</t>
  </si>
  <si>
    <t>2,2</t>
  </si>
  <si>
    <t>Drop</t>
  </si>
  <si>
    <t>val loss</t>
  </si>
  <si>
    <t>2, 2 - .1</t>
  </si>
  <si>
    <t>loss diff</t>
  </si>
  <si>
    <t>2, 2 - .05</t>
  </si>
  <si>
    <t>~200</t>
  </si>
  <si>
    <t>MFCC</t>
  </si>
  <si>
    <t>pat 15, 15</t>
  </si>
  <si>
    <t>Other</t>
  </si>
  <si>
    <t>pat 20, 20</t>
  </si>
  <si>
    <t>Wav2vec</t>
  </si>
  <si>
    <t>3, 1</t>
  </si>
  <si>
    <t>stopped</t>
  </si>
  <si>
    <t>49, 1</t>
  </si>
  <si>
    <t>15, 1</t>
  </si>
  <si>
    <t>4, 1</t>
  </si>
  <si>
    <t>7, 1</t>
  </si>
  <si>
    <t>didn't converge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</si>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</sst>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B2A6-6655-4346-8603-AABD1D0A35CD}">
  <dimension ref="A1:AD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5" sqref="N45"/>
    </sheetView>
  </sheetViews>
  <sheetFormatPr defaultRowHeight="15" x14ac:dyDescent="0.25"/>
  <cols>
    <col min="1" max="1" width="11.5703125" bestFit="1" customWidth="1"/>
    <col min="2" max="2" width="8.28515625" bestFit="1" customWidth="1"/>
  </cols>
  <sheetData>
    <row r="1" spans="1:30" s="4" customFormat="1" x14ac:dyDescent="0.25">
      <c r="A1" s="4" t="s">
        <v>9</v>
      </c>
      <c r="B1" s="4" t="s">
        <v>45</v>
      </c>
      <c r="C1" s="4" t="s">
        <v>0</v>
      </c>
      <c r="D1" s="4" t="s">
        <v>12</v>
      </c>
      <c r="E1" s="4" t="s">
        <v>14</v>
      </c>
      <c r="F1" s="4" t="s">
        <v>1</v>
      </c>
      <c r="G1" s="4" t="s">
        <v>12</v>
      </c>
      <c r="H1" s="4" t="s">
        <v>14</v>
      </c>
      <c r="I1" s="4" t="s">
        <v>2</v>
      </c>
      <c r="J1" s="4" t="s">
        <v>12</v>
      </c>
      <c r="K1" s="4" t="s">
        <v>14</v>
      </c>
      <c r="L1" s="4" t="s">
        <v>3</v>
      </c>
      <c r="M1" s="4" t="s">
        <v>12</v>
      </c>
      <c r="N1" s="4" t="s">
        <v>14</v>
      </c>
      <c r="O1" s="4" t="s">
        <v>19</v>
      </c>
      <c r="P1" s="4" t="s">
        <v>12</v>
      </c>
      <c r="Q1" s="4" t="s">
        <v>14</v>
      </c>
      <c r="R1" s="4" t="s">
        <v>4</v>
      </c>
      <c r="S1" s="4" t="s">
        <v>27</v>
      </c>
      <c r="T1" s="4" t="s">
        <v>35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16</v>
      </c>
      <c r="Z1" s="4" t="s">
        <v>17</v>
      </c>
      <c r="AA1" s="4" t="s">
        <v>28</v>
      </c>
      <c r="AB1" s="4" t="s">
        <v>30</v>
      </c>
      <c r="AC1" s="4" t="s">
        <v>25</v>
      </c>
    </row>
    <row r="2" spans="1:30" x14ac:dyDescent="0.25">
      <c r="A2" t="s">
        <v>10</v>
      </c>
      <c r="C2">
        <v>32</v>
      </c>
      <c r="D2" t="s">
        <v>13</v>
      </c>
      <c r="E2" t="s">
        <v>13</v>
      </c>
      <c r="F2">
        <v>32</v>
      </c>
      <c r="G2" t="s">
        <v>13</v>
      </c>
      <c r="H2" t="s">
        <v>13</v>
      </c>
      <c r="I2">
        <v>32</v>
      </c>
      <c r="J2" t="s">
        <v>13</v>
      </c>
      <c r="K2" t="s">
        <v>13</v>
      </c>
      <c r="U2">
        <v>1E-3</v>
      </c>
      <c r="V2">
        <v>256</v>
      </c>
      <c r="W2">
        <v>71</v>
      </c>
      <c r="X2">
        <v>99</v>
      </c>
      <c r="Y2">
        <v>72</v>
      </c>
      <c r="Z2">
        <v>72</v>
      </c>
      <c r="AC2">
        <f>X2-Y2</f>
        <v>27</v>
      </c>
      <c r="AD2" s="2">
        <f>(X2+Y2)/2</f>
        <v>85.5</v>
      </c>
    </row>
    <row r="3" spans="1:30" x14ac:dyDescent="0.25">
      <c r="A3" t="s">
        <v>10</v>
      </c>
      <c r="C3">
        <v>32</v>
      </c>
      <c r="D3" t="s">
        <v>13</v>
      </c>
      <c r="E3" t="s">
        <v>13</v>
      </c>
      <c r="F3">
        <v>32</v>
      </c>
      <c r="G3" t="s">
        <v>13</v>
      </c>
      <c r="H3" t="s">
        <v>13</v>
      </c>
      <c r="I3">
        <v>32</v>
      </c>
      <c r="J3" t="s">
        <v>13</v>
      </c>
      <c r="K3" t="s">
        <v>13</v>
      </c>
      <c r="L3">
        <v>32</v>
      </c>
      <c r="M3" t="s">
        <v>13</v>
      </c>
      <c r="N3" t="s">
        <v>13</v>
      </c>
      <c r="U3">
        <v>1E-3</v>
      </c>
      <c r="V3">
        <v>256</v>
      </c>
      <c r="W3">
        <v>132</v>
      </c>
      <c r="X3">
        <v>96</v>
      </c>
      <c r="Y3">
        <v>78</v>
      </c>
      <c r="Z3">
        <v>79</v>
      </c>
      <c r="AC3">
        <f t="shared" ref="AC3:AC48" si="0">X3-Y3</f>
        <v>18</v>
      </c>
      <c r="AD3" s="2">
        <f t="shared" ref="AD3:AD48" si="1">(X3+Y3)/2</f>
        <v>87</v>
      </c>
    </row>
    <row r="4" spans="1:30" x14ac:dyDescent="0.25">
      <c r="A4" t="s">
        <v>10</v>
      </c>
      <c r="C4">
        <v>32</v>
      </c>
      <c r="D4" t="s">
        <v>13</v>
      </c>
      <c r="E4" t="s">
        <v>13</v>
      </c>
      <c r="F4">
        <v>32</v>
      </c>
      <c r="G4" t="s">
        <v>13</v>
      </c>
      <c r="H4" t="s">
        <v>13</v>
      </c>
      <c r="I4">
        <v>32</v>
      </c>
      <c r="J4" t="s">
        <v>13</v>
      </c>
      <c r="K4" t="s">
        <v>13</v>
      </c>
      <c r="L4">
        <v>32</v>
      </c>
      <c r="M4" t="s">
        <v>13</v>
      </c>
      <c r="N4" t="s">
        <v>13</v>
      </c>
      <c r="O4">
        <v>32</v>
      </c>
      <c r="P4" t="s">
        <v>13</v>
      </c>
      <c r="Q4" t="s">
        <v>13</v>
      </c>
      <c r="U4">
        <v>0.01</v>
      </c>
      <c r="V4">
        <v>512</v>
      </c>
      <c r="W4">
        <v>19</v>
      </c>
      <c r="X4">
        <v>86</v>
      </c>
      <c r="Y4">
        <v>81</v>
      </c>
      <c r="Z4">
        <v>81</v>
      </c>
      <c r="AC4">
        <f t="shared" si="0"/>
        <v>5</v>
      </c>
      <c r="AD4" s="2">
        <f t="shared" si="1"/>
        <v>83.5</v>
      </c>
    </row>
    <row r="5" spans="1:30" x14ac:dyDescent="0.25">
      <c r="A5" t="s">
        <v>10</v>
      </c>
      <c r="C5">
        <v>32</v>
      </c>
      <c r="D5" t="s">
        <v>15</v>
      </c>
      <c r="E5" t="s">
        <v>15</v>
      </c>
      <c r="F5">
        <v>32</v>
      </c>
      <c r="G5" t="s">
        <v>15</v>
      </c>
      <c r="H5" t="s">
        <v>15</v>
      </c>
      <c r="I5">
        <v>32</v>
      </c>
      <c r="J5" t="s">
        <v>15</v>
      </c>
      <c r="K5" t="s">
        <v>15</v>
      </c>
      <c r="L5">
        <v>32</v>
      </c>
      <c r="M5" t="s">
        <v>15</v>
      </c>
      <c r="N5" t="s">
        <v>15</v>
      </c>
      <c r="U5">
        <v>0.01</v>
      </c>
      <c r="V5">
        <v>512</v>
      </c>
      <c r="W5">
        <v>26</v>
      </c>
      <c r="X5">
        <v>89</v>
      </c>
      <c r="Y5">
        <v>84</v>
      </c>
      <c r="Z5">
        <v>84</v>
      </c>
      <c r="AC5">
        <f t="shared" si="0"/>
        <v>5</v>
      </c>
      <c r="AD5" s="2">
        <f t="shared" si="1"/>
        <v>86.5</v>
      </c>
    </row>
    <row r="6" spans="1:30" x14ac:dyDescent="0.25">
      <c r="A6" t="s">
        <v>10</v>
      </c>
      <c r="C6">
        <v>32</v>
      </c>
      <c r="D6" t="s">
        <v>23</v>
      </c>
      <c r="E6" t="s">
        <v>23</v>
      </c>
      <c r="F6">
        <v>32</v>
      </c>
      <c r="G6" t="s">
        <v>23</v>
      </c>
      <c r="H6" t="s">
        <v>23</v>
      </c>
      <c r="I6">
        <v>32</v>
      </c>
      <c r="J6" t="s">
        <v>23</v>
      </c>
      <c r="K6" t="s">
        <v>23</v>
      </c>
      <c r="U6">
        <v>0.01</v>
      </c>
      <c r="V6">
        <v>512</v>
      </c>
      <c r="W6">
        <v>31</v>
      </c>
      <c r="X6">
        <v>84</v>
      </c>
      <c r="Y6">
        <v>82</v>
      </c>
      <c r="Z6">
        <v>82</v>
      </c>
      <c r="AC6">
        <f t="shared" si="0"/>
        <v>2</v>
      </c>
      <c r="AD6" s="2">
        <f t="shared" si="1"/>
        <v>83</v>
      </c>
    </row>
    <row r="7" spans="1:30" x14ac:dyDescent="0.25">
      <c r="A7" t="s">
        <v>10</v>
      </c>
      <c r="C7">
        <v>32</v>
      </c>
      <c r="D7" t="s">
        <v>23</v>
      </c>
      <c r="E7" t="s">
        <v>23</v>
      </c>
      <c r="F7">
        <v>64</v>
      </c>
      <c r="G7" t="s">
        <v>23</v>
      </c>
      <c r="H7" t="s">
        <v>23</v>
      </c>
      <c r="I7">
        <v>128</v>
      </c>
      <c r="J7" t="s">
        <v>23</v>
      </c>
      <c r="K7" t="s">
        <v>23</v>
      </c>
      <c r="U7">
        <v>0.01</v>
      </c>
      <c r="V7">
        <v>512</v>
      </c>
      <c r="W7">
        <v>26</v>
      </c>
      <c r="X7">
        <v>85</v>
      </c>
      <c r="Y7">
        <v>80</v>
      </c>
      <c r="Z7">
        <v>80</v>
      </c>
      <c r="AC7">
        <f t="shared" si="0"/>
        <v>5</v>
      </c>
      <c r="AD7" s="2">
        <f t="shared" si="1"/>
        <v>82.5</v>
      </c>
    </row>
    <row r="8" spans="1:30" x14ac:dyDescent="0.25">
      <c r="A8" t="s">
        <v>10</v>
      </c>
      <c r="C8">
        <v>32</v>
      </c>
      <c r="D8" t="s">
        <v>23</v>
      </c>
      <c r="E8" t="s">
        <v>23</v>
      </c>
      <c r="F8">
        <v>64</v>
      </c>
      <c r="G8" t="s">
        <v>23</v>
      </c>
      <c r="H8" t="s">
        <v>23</v>
      </c>
      <c r="I8">
        <v>128</v>
      </c>
      <c r="J8" t="s">
        <v>23</v>
      </c>
      <c r="K8" t="s">
        <v>23</v>
      </c>
      <c r="R8">
        <v>128</v>
      </c>
      <c r="U8">
        <v>0.01</v>
      </c>
      <c r="V8">
        <v>512</v>
      </c>
      <c r="W8">
        <v>13</v>
      </c>
      <c r="X8">
        <v>84</v>
      </c>
      <c r="Y8">
        <v>77</v>
      </c>
      <c r="Z8">
        <v>79</v>
      </c>
      <c r="AC8">
        <f t="shared" si="0"/>
        <v>7</v>
      </c>
      <c r="AD8" s="2">
        <f t="shared" si="1"/>
        <v>80.5</v>
      </c>
    </row>
    <row r="9" spans="1:30" x14ac:dyDescent="0.25">
      <c r="A9" t="s">
        <v>10</v>
      </c>
      <c r="C9">
        <v>32</v>
      </c>
      <c r="D9" t="s">
        <v>15</v>
      </c>
      <c r="E9" t="s">
        <v>15</v>
      </c>
      <c r="F9">
        <v>64</v>
      </c>
      <c r="G9" t="s">
        <v>15</v>
      </c>
      <c r="H9" t="s">
        <v>15</v>
      </c>
      <c r="I9">
        <v>128</v>
      </c>
      <c r="J9" t="s">
        <v>15</v>
      </c>
      <c r="K9" t="s">
        <v>15</v>
      </c>
      <c r="L9">
        <v>256</v>
      </c>
      <c r="M9" t="s">
        <v>15</v>
      </c>
      <c r="N9" t="s">
        <v>15</v>
      </c>
      <c r="U9">
        <v>0.01</v>
      </c>
      <c r="V9">
        <v>512</v>
      </c>
      <c r="W9">
        <v>30</v>
      </c>
      <c r="X9">
        <v>93</v>
      </c>
      <c r="Y9">
        <v>83</v>
      </c>
      <c r="Z9">
        <v>84</v>
      </c>
      <c r="AC9">
        <f t="shared" si="0"/>
        <v>10</v>
      </c>
      <c r="AD9" s="2">
        <f t="shared" si="1"/>
        <v>88</v>
      </c>
    </row>
    <row r="10" spans="1:30" x14ac:dyDescent="0.25">
      <c r="A10" t="s">
        <v>10</v>
      </c>
      <c r="C10">
        <v>32</v>
      </c>
      <c r="D10" t="s">
        <v>15</v>
      </c>
      <c r="E10" t="s">
        <v>15</v>
      </c>
      <c r="F10">
        <v>64</v>
      </c>
      <c r="G10" t="s">
        <v>15</v>
      </c>
      <c r="H10" t="s">
        <v>15</v>
      </c>
      <c r="I10">
        <v>64</v>
      </c>
      <c r="J10" t="s">
        <v>15</v>
      </c>
      <c r="K10" t="s">
        <v>15</v>
      </c>
      <c r="L10">
        <v>64</v>
      </c>
      <c r="M10" t="s">
        <v>15</v>
      </c>
      <c r="N10" t="s">
        <v>15</v>
      </c>
      <c r="U10">
        <v>0.01</v>
      </c>
      <c r="V10">
        <v>512</v>
      </c>
      <c r="W10">
        <v>44</v>
      </c>
      <c r="X10">
        <v>89</v>
      </c>
      <c r="Y10">
        <v>83</v>
      </c>
      <c r="Z10">
        <v>84</v>
      </c>
      <c r="AC10">
        <f t="shared" si="0"/>
        <v>6</v>
      </c>
      <c r="AD10" s="2">
        <f t="shared" si="1"/>
        <v>86</v>
      </c>
    </row>
    <row r="11" spans="1:30" x14ac:dyDescent="0.25">
      <c r="A11" t="s">
        <v>10</v>
      </c>
      <c r="C11">
        <v>32</v>
      </c>
      <c r="D11" t="s">
        <v>15</v>
      </c>
      <c r="E11" t="s">
        <v>15</v>
      </c>
      <c r="F11">
        <v>64</v>
      </c>
      <c r="G11" t="s">
        <v>15</v>
      </c>
      <c r="H11" t="s">
        <v>15</v>
      </c>
      <c r="I11">
        <v>128</v>
      </c>
      <c r="J11" t="s">
        <v>15</v>
      </c>
      <c r="K11" t="s">
        <v>15</v>
      </c>
      <c r="L11">
        <v>128</v>
      </c>
      <c r="M11" t="s">
        <v>15</v>
      </c>
      <c r="N11" t="s">
        <v>15</v>
      </c>
      <c r="U11">
        <v>0.01</v>
      </c>
      <c r="V11">
        <v>512</v>
      </c>
      <c r="AC11">
        <f t="shared" si="0"/>
        <v>0</v>
      </c>
      <c r="AD11" s="2">
        <f t="shared" si="1"/>
        <v>0</v>
      </c>
    </row>
    <row r="12" spans="1:30" x14ac:dyDescent="0.25">
      <c r="A12" t="s">
        <v>10</v>
      </c>
      <c r="C12">
        <v>32</v>
      </c>
      <c r="D12" t="s">
        <v>13</v>
      </c>
      <c r="E12" t="s">
        <v>13</v>
      </c>
      <c r="F12">
        <v>32</v>
      </c>
      <c r="G12" t="s">
        <v>13</v>
      </c>
      <c r="H12" t="s">
        <v>13</v>
      </c>
      <c r="I12">
        <v>32</v>
      </c>
      <c r="J12" t="s">
        <v>13</v>
      </c>
      <c r="K12" t="s">
        <v>13</v>
      </c>
      <c r="S12">
        <v>0.3</v>
      </c>
      <c r="U12">
        <v>0.01</v>
      </c>
      <c r="V12">
        <v>512</v>
      </c>
      <c r="AC12">
        <f t="shared" si="0"/>
        <v>0</v>
      </c>
      <c r="AD12" s="2">
        <f t="shared" si="1"/>
        <v>0</v>
      </c>
    </row>
    <row r="13" spans="1:30" x14ac:dyDescent="0.25">
      <c r="A13" t="s">
        <v>11</v>
      </c>
      <c r="C13">
        <v>32</v>
      </c>
      <c r="D13" t="s">
        <v>13</v>
      </c>
      <c r="E13" t="s">
        <v>13</v>
      </c>
      <c r="F13">
        <v>32</v>
      </c>
      <c r="G13" t="s">
        <v>13</v>
      </c>
      <c r="H13" t="s">
        <v>13</v>
      </c>
      <c r="I13">
        <v>32</v>
      </c>
      <c r="J13" t="s">
        <v>13</v>
      </c>
      <c r="K13" t="s">
        <v>13</v>
      </c>
      <c r="U13">
        <v>0.01</v>
      </c>
      <c r="V13">
        <v>256</v>
      </c>
      <c r="W13">
        <v>58</v>
      </c>
      <c r="X13">
        <v>99</v>
      </c>
      <c r="Y13">
        <v>83</v>
      </c>
      <c r="Z13">
        <v>83</v>
      </c>
      <c r="AC13">
        <f t="shared" si="0"/>
        <v>16</v>
      </c>
      <c r="AD13" s="2">
        <f t="shared" si="1"/>
        <v>91</v>
      </c>
    </row>
    <row r="14" spans="1:30" x14ac:dyDescent="0.25">
      <c r="A14" t="s">
        <v>11</v>
      </c>
      <c r="C14">
        <v>32</v>
      </c>
      <c r="D14" t="s">
        <v>13</v>
      </c>
      <c r="E14" t="s">
        <v>13</v>
      </c>
      <c r="F14">
        <v>32</v>
      </c>
      <c r="G14" t="s">
        <v>13</v>
      </c>
      <c r="H14" t="s">
        <v>13</v>
      </c>
      <c r="I14">
        <v>32</v>
      </c>
      <c r="J14" t="s">
        <v>13</v>
      </c>
      <c r="K14" t="s">
        <v>13</v>
      </c>
      <c r="L14">
        <v>32</v>
      </c>
      <c r="M14" t="s">
        <v>13</v>
      </c>
      <c r="N14" t="s">
        <v>13</v>
      </c>
      <c r="U14">
        <v>0.01</v>
      </c>
      <c r="V14">
        <v>512</v>
      </c>
      <c r="X14" t="s">
        <v>18</v>
      </c>
      <c r="Y14" t="s">
        <v>18</v>
      </c>
      <c r="AC14" t="e">
        <f t="shared" si="0"/>
        <v>#VALUE!</v>
      </c>
      <c r="AD14" s="2" t="e">
        <f t="shared" si="1"/>
        <v>#VALUE!</v>
      </c>
    </row>
    <row r="15" spans="1:30" x14ac:dyDescent="0.25">
      <c r="A15" t="s">
        <v>11</v>
      </c>
      <c r="C15">
        <v>32</v>
      </c>
      <c r="D15" t="s">
        <v>13</v>
      </c>
      <c r="E15" t="s">
        <v>13</v>
      </c>
      <c r="F15">
        <v>32</v>
      </c>
      <c r="G15" t="s">
        <v>13</v>
      </c>
      <c r="H15" t="s">
        <v>13</v>
      </c>
      <c r="I15">
        <v>32</v>
      </c>
      <c r="J15" t="s">
        <v>13</v>
      </c>
      <c r="K15" t="s">
        <v>13</v>
      </c>
      <c r="L15">
        <v>32</v>
      </c>
      <c r="M15" t="s">
        <v>13</v>
      </c>
      <c r="N15" t="s">
        <v>13</v>
      </c>
      <c r="U15">
        <v>0.01</v>
      </c>
      <c r="V15">
        <v>256</v>
      </c>
      <c r="W15">
        <v>56</v>
      </c>
      <c r="X15">
        <v>95</v>
      </c>
      <c r="Y15">
        <v>83</v>
      </c>
      <c r="Z15">
        <v>83</v>
      </c>
      <c r="AC15">
        <f t="shared" si="0"/>
        <v>12</v>
      </c>
      <c r="AD15" s="2">
        <f t="shared" si="1"/>
        <v>89</v>
      </c>
    </row>
    <row r="16" spans="1:30" x14ac:dyDescent="0.25">
      <c r="A16" t="s">
        <v>11</v>
      </c>
      <c r="C16">
        <v>32</v>
      </c>
      <c r="D16" t="s">
        <v>13</v>
      </c>
      <c r="E16" t="s">
        <v>13</v>
      </c>
      <c r="F16">
        <v>32</v>
      </c>
      <c r="G16" t="s">
        <v>13</v>
      </c>
      <c r="H16" t="s">
        <v>13</v>
      </c>
      <c r="I16">
        <v>32</v>
      </c>
      <c r="J16" t="s">
        <v>13</v>
      </c>
      <c r="K16" t="s">
        <v>13</v>
      </c>
      <c r="L16">
        <v>32</v>
      </c>
      <c r="M16" t="s">
        <v>13</v>
      </c>
      <c r="N16" t="s">
        <v>13</v>
      </c>
      <c r="O16">
        <v>32</v>
      </c>
      <c r="P16" t="s">
        <v>13</v>
      </c>
      <c r="Q16" t="s">
        <v>13</v>
      </c>
      <c r="U16">
        <v>0.01</v>
      </c>
      <c r="V16">
        <v>256</v>
      </c>
      <c r="W16">
        <v>18</v>
      </c>
      <c r="X16">
        <v>90</v>
      </c>
      <c r="Y16">
        <v>86</v>
      </c>
      <c r="Z16">
        <v>86</v>
      </c>
      <c r="AC16">
        <f t="shared" si="0"/>
        <v>4</v>
      </c>
      <c r="AD16" s="2">
        <f t="shared" si="1"/>
        <v>88</v>
      </c>
    </row>
    <row r="17" spans="1:30" x14ac:dyDescent="0.25">
      <c r="A17" t="s">
        <v>11</v>
      </c>
      <c r="C17">
        <v>32</v>
      </c>
      <c r="D17" t="s">
        <v>20</v>
      </c>
      <c r="E17" t="s">
        <v>20</v>
      </c>
      <c r="F17">
        <v>32</v>
      </c>
      <c r="G17" t="s">
        <v>20</v>
      </c>
      <c r="H17" s="1" t="s">
        <v>26</v>
      </c>
      <c r="I17">
        <v>32</v>
      </c>
      <c r="J17" t="s">
        <v>20</v>
      </c>
      <c r="K17" t="s">
        <v>20</v>
      </c>
      <c r="L17">
        <v>32</v>
      </c>
      <c r="M17" t="s">
        <v>20</v>
      </c>
      <c r="N17" t="s">
        <v>20</v>
      </c>
      <c r="U17">
        <v>0.01</v>
      </c>
      <c r="V17">
        <v>256</v>
      </c>
      <c r="W17">
        <v>25</v>
      </c>
      <c r="X17">
        <v>90</v>
      </c>
      <c r="Y17">
        <v>87</v>
      </c>
      <c r="Z17">
        <v>87</v>
      </c>
      <c r="AC17">
        <f t="shared" si="0"/>
        <v>3</v>
      </c>
      <c r="AD17" s="2">
        <f t="shared" si="1"/>
        <v>88.5</v>
      </c>
    </row>
    <row r="18" spans="1:30" x14ac:dyDescent="0.25">
      <c r="A18" t="s">
        <v>11</v>
      </c>
      <c r="C18">
        <v>32</v>
      </c>
      <c r="D18" t="s">
        <v>21</v>
      </c>
      <c r="E18" t="s">
        <v>21</v>
      </c>
      <c r="F18">
        <v>32</v>
      </c>
      <c r="G18" t="s">
        <v>21</v>
      </c>
      <c r="H18" t="s">
        <v>21</v>
      </c>
      <c r="I18">
        <v>32</v>
      </c>
      <c r="J18" t="s">
        <v>21</v>
      </c>
      <c r="K18" t="s">
        <v>22</v>
      </c>
      <c r="U18">
        <v>0.01</v>
      </c>
      <c r="V18">
        <v>256</v>
      </c>
      <c r="W18">
        <v>31</v>
      </c>
      <c r="X18">
        <v>87</v>
      </c>
      <c r="Y18">
        <v>74</v>
      </c>
      <c r="Z18">
        <v>78</v>
      </c>
      <c r="AC18">
        <f t="shared" si="0"/>
        <v>13</v>
      </c>
      <c r="AD18" s="2">
        <f t="shared" si="1"/>
        <v>80.5</v>
      </c>
    </row>
    <row r="19" spans="1:30" x14ac:dyDescent="0.25">
      <c r="A19" t="s">
        <v>11</v>
      </c>
      <c r="C19">
        <v>32</v>
      </c>
      <c r="D19" t="s">
        <v>21</v>
      </c>
      <c r="E19" t="s">
        <v>21</v>
      </c>
      <c r="F19">
        <v>64</v>
      </c>
      <c r="G19" t="s">
        <v>21</v>
      </c>
      <c r="H19" t="s">
        <v>21</v>
      </c>
      <c r="I19">
        <v>128</v>
      </c>
      <c r="J19" t="s">
        <v>21</v>
      </c>
      <c r="K19" t="s">
        <v>22</v>
      </c>
      <c r="U19">
        <v>0.01</v>
      </c>
      <c r="V19">
        <v>256</v>
      </c>
      <c r="W19">
        <v>26</v>
      </c>
      <c r="X19">
        <v>90</v>
      </c>
      <c r="Y19">
        <v>74</v>
      </c>
      <c r="Z19">
        <v>77</v>
      </c>
      <c r="AC19">
        <f t="shared" si="0"/>
        <v>16</v>
      </c>
      <c r="AD19" s="2">
        <f t="shared" si="1"/>
        <v>82</v>
      </c>
    </row>
    <row r="20" spans="1:30" x14ac:dyDescent="0.25">
      <c r="A20" t="s">
        <v>11</v>
      </c>
      <c r="C20">
        <v>32</v>
      </c>
      <c r="D20" t="s">
        <v>21</v>
      </c>
      <c r="E20" t="s">
        <v>21</v>
      </c>
      <c r="F20">
        <v>64</v>
      </c>
      <c r="G20" t="s">
        <v>21</v>
      </c>
      <c r="H20" t="s">
        <v>21</v>
      </c>
      <c r="I20">
        <v>128</v>
      </c>
      <c r="J20" t="s">
        <v>21</v>
      </c>
      <c r="K20" t="s">
        <v>22</v>
      </c>
      <c r="R20">
        <v>128</v>
      </c>
      <c r="U20">
        <v>0.01</v>
      </c>
      <c r="V20">
        <v>256</v>
      </c>
      <c r="X20" t="s">
        <v>24</v>
      </c>
      <c r="Y20" t="s">
        <v>24</v>
      </c>
      <c r="AC20" t="e">
        <f t="shared" si="0"/>
        <v>#VALUE!</v>
      </c>
      <c r="AD20" s="2" t="e">
        <f t="shared" si="1"/>
        <v>#VALUE!</v>
      </c>
    </row>
    <row r="21" spans="1:30" x14ac:dyDescent="0.25">
      <c r="A21" t="s">
        <v>11</v>
      </c>
      <c r="C21">
        <v>32</v>
      </c>
      <c r="D21" t="s">
        <v>20</v>
      </c>
      <c r="E21" t="s">
        <v>20</v>
      </c>
      <c r="F21">
        <v>64</v>
      </c>
      <c r="G21" t="s">
        <v>20</v>
      </c>
      <c r="H21" s="1" t="s">
        <v>26</v>
      </c>
      <c r="I21">
        <v>128</v>
      </c>
      <c r="J21" t="s">
        <v>20</v>
      </c>
      <c r="K21" t="s">
        <v>20</v>
      </c>
      <c r="L21">
        <v>256</v>
      </c>
      <c r="M21" t="s">
        <v>20</v>
      </c>
      <c r="N21" t="s">
        <v>20</v>
      </c>
      <c r="U21">
        <v>0.01</v>
      </c>
      <c r="V21">
        <v>256</v>
      </c>
      <c r="W21">
        <v>27</v>
      </c>
      <c r="X21">
        <v>90</v>
      </c>
      <c r="Y21">
        <v>83</v>
      </c>
      <c r="Z21">
        <v>85</v>
      </c>
      <c r="AC21">
        <f t="shared" si="0"/>
        <v>7</v>
      </c>
      <c r="AD21" s="2">
        <f t="shared" si="1"/>
        <v>86.5</v>
      </c>
    </row>
    <row r="22" spans="1:30" x14ac:dyDescent="0.25">
      <c r="A22" t="s">
        <v>11</v>
      </c>
      <c r="C22">
        <v>32</v>
      </c>
      <c r="D22" t="s">
        <v>20</v>
      </c>
      <c r="E22" t="s">
        <v>20</v>
      </c>
      <c r="F22">
        <v>64</v>
      </c>
      <c r="G22" t="s">
        <v>20</v>
      </c>
      <c r="H22" t="s">
        <v>20</v>
      </c>
      <c r="I22">
        <v>128</v>
      </c>
      <c r="J22" t="s">
        <v>20</v>
      </c>
      <c r="K22" t="s">
        <v>20</v>
      </c>
      <c r="L22">
        <v>256</v>
      </c>
      <c r="M22" t="s">
        <v>20</v>
      </c>
      <c r="N22" t="s">
        <v>22</v>
      </c>
      <c r="U22">
        <v>0.01</v>
      </c>
      <c r="V22">
        <v>256</v>
      </c>
      <c r="W22">
        <v>25</v>
      </c>
      <c r="X22">
        <v>94</v>
      </c>
      <c r="Y22">
        <v>84</v>
      </c>
      <c r="Z22">
        <v>85</v>
      </c>
      <c r="AC22">
        <f t="shared" si="0"/>
        <v>10</v>
      </c>
      <c r="AD22" s="2">
        <f t="shared" si="1"/>
        <v>89</v>
      </c>
    </row>
    <row r="23" spans="1:30" x14ac:dyDescent="0.25">
      <c r="A23" t="s">
        <v>11</v>
      </c>
      <c r="C23">
        <v>32</v>
      </c>
      <c r="D23" t="s">
        <v>20</v>
      </c>
      <c r="E23" t="s">
        <v>20</v>
      </c>
      <c r="F23">
        <v>64</v>
      </c>
      <c r="G23" t="s">
        <v>20</v>
      </c>
      <c r="H23" t="s">
        <v>20</v>
      </c>
      <c r="I23">
        <v>128</v>
      </c>
      <c r="J23" t="s">
        <v>20</v>
      </c>
      <c r="K23" t="s">
        <v>20</v>
      </c>
      <c r="L23">
        <v>128</v>
      </c>
      <c r="M23" t="s">
        <v>20</v>
      </c>
      <c r="N23" t="s">
        <v>22</v>
      </c>
      <c r="U23">
        <v>0.01</v>
      </c>
      <c r="V23">
        <v>256</v>
      </c>
      <c r="X23" t="s">
        <v>24</v>
      </c>
      <c r="Y23" t="s">
        <v>24</v>
      </c>
      <c r="AC23" t="e">
        <f t="shared" si="0"/>
        <v>#VALUE!</v>
      </c>
      <c r="AD23" s="2" t="e">
        <f t="shared" si="1"/>
        <v>#VALUE!</v>
      </c>
    </row>
    <row r="24" spans="1:30" x14ac:dyDescent="0.25">
      <c r="A24" t="s">
        <v>11</v>
      </c>
      <c r="C24">
        <v>32</v>
      </c>
      <c r="D24" t="s">
        <v>13</v>
      </c>
      <c r="E24" t="s">
        <v>13</v>
      </c>
      <c r="F24">
        <v>32</v>
      </c>
      <c r="G24" t="s">
        <v>13</v>
      </c>
      <c r="H24" t="s">
        <v>13</v>
      </c>
      <c r="I24">
        <v>32</v>
      </c>
      <c r="J24" t="s">
        <v>13</v>
      </c>
      <c r="K24" t="s">
        <v>13</v>
      </c>
      <c r="S24">
        <v>0.5</v>
      </c>
      <c r="U24">
        <v>0.01</v>
      </c>
      <c r="V24">
        <v>256</v>
      </c>
      <c r="W24">
        <v>27</v>
      </c>
      <c r="X24">
        <v>80</v>
      </c>
      <c r="Y24">
        <v>83</v>
      </c>
      <c r="Z24">
        <v>83</v>
      </c>
      <c r="AC24">
        <f t="shared" si="0"/>
        <v>-3</v>
      </c>
      <c r="AD24" s="2">
        <f t="shared" si="1"/>
        <v>81.5</v>
      </c>
    </row>
    <row r="25" spans="1:30" x14ac:dyDescent="0.25">
      <c r="A25" t="s">
        <v>11</v>
      </c>
      <c r="C25">
        <v>32</v>
      </c>
      <c r="D25" t="s">
        <v>13</v>
      </c>
      <c r="E25" t="s">
        <v>13</v>
      </c>
      <c r="F25">
        <v>32</v>
      </c>
      <c r="G25" t="s">
        <v>13</v>
      </c>
      <c r="H25" t="s">
        <v>13</v>
      </c>
      <c r="I25">
        <v>32</v>
      </c>
      <c r="J25" t="s">
        <v>13</v>
      </c>
      <c r="K25" t="s">
        <v>13</v>
      </c>
      <c r="S25">
        <v>0.2</v>
      </c>
      <c r="U25">
        <v>0.01</v>
      </c>
      <c r="V25">
        <v>256</v>
      </c>
      <c r="W25">
        <v>26</v>
      </c>
      <c r="X25">
        <v>89</v>
      </c>
      <c r="Y25">
        <v>82</v>
      </c>
      <c r="Z25">
        <v>82</v>
      </c>
      <c r="AA25">
        <v>0.44</v>
      </c>
      <c r="AB25">
        <v>0</v>
      </c>
      <c r="AC25">
        <f t="shared" si="0"/>
        <v>7</v>
      </c>
      <c r="AD25" s="2">
        <f t="shared" si="1"/>
        <v>85.5</v>
      </c>
    </row>
    <row r="26" spans="1:30" x14ac:dyDescent="0.25">
      <c r="A26" t="s">
        <v>11</v>
      </c>
      <c r="C26">
        <v>32</v>
      </c>
      <c r="D26" t="s">
        <v>13</v>
      </c>
      <c r="E26" t="s">
        <v>13</v>
      </c>
      <c r="F26">
        <v>32</v>
      </c>
      <c r="G26" t="s">
        <v>13</v>
      </c>
      <c r="H26" t="s">
        <v>13</v>
      </c>
      <c r="I26">
        <v>32</v>
      </c>
      <c r="J26" t="s">
        <v>13</v>
      </c>
      <c r="K26" t="s">
        <v>13</v>
      </c>
      <c r="L26">
        <v>32</v>
      </c>
      <c r="M26" t="s">
        <v>13</v>
      </c>
      <c r="N26" t="s">
        <v>13</v>
      </c>
      <c r="O26">
        <v>32</v>
      </c>
      <c r="P26" t="s">
        <v>13</v>
      </c>
      <c r="Q26" t="s">
        <v>13</v>
      </c>
      <c r="S26">
        <v>0.2</v>
      </c>
      <c r="U26">
        <v>0.01</v>
      </c>
      <c r="V26">
        <v>256</v>
      </c>
      <c r="W26">
        <v>26</v>
      </c>
      <c r="X26">
        <v>86</v>
      </c>
      <c r="Y26">
        <v>86</v>
      </c>
      <c r="Z26">
        <v>87</v>
      </c>
      <c r="AA26">
        <v>0.43</v>
      </c>
      <c r="AB26">
        <v>-0.05</v>
      </c>
      <c r="AC26">
        <f t="shared" si="0"/>
        <v>0</v>
      </c>
      <c r="AD26" s="2">
        <f t="shared" si="1"/>
        <v>86</v>
      </c>
    </row>
    <row r="27" spans="1:30" x14ac:dyDescent="0.25">
      <c r="A27" t="s">
        <v>11</v>
      </c>
      <c r="C27">
        <v>32</v>
      </c>
      <c r="D27" t="s">
        <v>13</v>
      </c>
      <c r="E27" t="s">
        <v>13</v>
      </c>
      <c r="F27">
        <v>32</v>
      </c>
      <c r="G27" t="s">
        <v>13</v>
      </c>
      <c r="H27" t="s">
        <v>13</v>
      </c>
      <c r="I27">
        <v>32</v>
      </c>
      <c r="J27" t="s">
        <v>13</v>
      </c>
      <c r="K27" t="s">
        <v>13</v>
      </c>
      <c r="L27">
        <v>32</v>
      </c>
      <c r="M27" t="s">
        <v>13</v>
      </c>
      <c r="N27" t="s">
        <v>13</v>
      </c>
      <c r="O27">
        <v>32</v>
      </c>
      <c r="P27" t="s">
        <v>13</v>
      </c>
      <c r="Q27" t="s">
        <v>13</v>
      </c>
      <c r="S27">
        <v>0.1</v>
      </c>
      <c r="U27">
        <v>0.01</v>
      </c>
      <c r="V27">
        <v>256</v>
      </c>
      <c r="W27">
        <v>25</v>
      </c>
      <c r="X27">
        <v>89</v>
      </c>
      <c r="Y27">
        <v>87</v>
      </c>
      <c r="Z27">
        <v>87</v>
      </c>
      <c r="AA27">
        <v>0.48</v>
      </c>
      <c r="AB27">
        <v>0.1</v>
      </c>
      <c r="AC27">
        <f t="shared" si="0"/>
        <v>2</v>
      </c>
      <c r="AD27" s="2">
        <f t="shared" si="1"/>
        <v>88</v>
      </c>
    </row>
    <row r="28" spans="1:30" x14ac:dyDescent="0.25">
      <c r="A28" t="s">
        <v>11</v>
      </c>
      <c r="C28">
        <v>32</v>
      </c>
      <c r="D28" t="s">
        <v>13</v>
      </c>
      <c r="E28" t="s">
        <v>29</v>
      </c>
      <c r="F28">
        <v>32</v>
      </c>
      <c r="G28" t="s">
        <v>13</v>
      </c>
      <c r="H28" t="s">
        <v>29</v>
      </c>
      <c r="I28">
        <v>32</v>
      </c>
      <c r="J28" t="s">
        <v>13</v>
      </c>
      <c r="K28" t="s">
        <v>29</v>
      </c>
      <c r="L28">
        <v>32</v>
      </c>
      <c r="M28" t="s">
        <v>13</v>
      </c>
      <c r="N28" t="s">
        <v>29</v>
      </c>
      <c r="O28">
        <v>32</v>
      </c>
      <c r="P28" t="s">
        <v>13</v>
      </c>
      <c r="Q28" t="s">
        <v>13</v>
      </c>
      <c r="S28">
        <v>0.1</v>
      </c>
      <c r="U28">
        <v>0.01</v>
      </c>
      <c r="V28">
        <v>256</v>
      </c>
      <c r="W28">
        <v>30</v>
      </c>
      <c r="X28">
        <v>82</v>
      </c>
      <c r="Y28">
        <v>86</v>
      </c>
      <c r="Z28">
        <v>86</v>
      </c>
      <c r="AA28">
        <v>0.48</v>
      </c>
      <c r="AB28">
        <v>-0.1</v>
      </c>
      <c r="AC28">
        <f t="shared" si="0"/>
        <v>-4</v>
      </c>
      <c r="AD28" s="2">
        <f t="shared" si="1"/>
        <v>84</v>
      </c>
    </row>
    <row r="29" spans="1:30" x14ac:dyDescent="0.25">
      <c r="A29" t="s">
        <v>11</v>
      </c>
      <c r="C29">
        <v>32</v>
      </c>
      <c r="D29" t="s">
        <v>13</v>
      </c>
      <c r="E29" t="s">
        <v>31</v>
      </c>
      <c r="F29">
        <v>32</v>
      </c>
      <c r="G29" t="s">
        <v>13</v>
      </c>
      <c r="H29" t="s">
        <v>31</v>
      </c>
      <c r="I29">
        <v>32</v>
      </c>
      <c r="J29" t="s">
        <v>13</v>
      </c>
      <c r="K29" t="s">
        <v>31</v>
      </c>
      <c r="L29">
        <v>32</v>
      </c>
      <c r="M29" t="s">
        <v>13</v>
      </c>
      <c r="N29" t="s">
        <v>31</v>
      </c>
      <c r="O29">
        <v>32</v>
      </c>
      <c r="P29" t="s">
        <v>13</v>
      </c>
      <c r="Q29" t="s">
        <v>13</v>
      </c>
      <c r="S29">
        <v>0.05</v>
      </c>
      <c r="U29">
        <v>0.01</v>
      </c>
      <c r="V29">
        <v>256</v>
      </c>
      <c r="W29">
        <v>34</v>
      </c>
      <c r="X29">
        <v>85</v>
      </c>
      <c r="Y29">
        <v>87</v>
      </c>
      <c r="Z29">
        <v>87</v>
      </c>
      <c r="AA29">
        <v>0.48</v>
      </c>
      <c r="AB29">
        <v>0</v>
      </c>
      <c r="AC29">
        <f t="shared" ref="AC29" si="2">X29-Y29</f>
        <v>-2</v>
      </c>
      <c r="AD29" s="2">
        <f t="shared" ref="AD29" si="3">(X29+Y29)/2</f>
        <v>86</v>
      </c>
    </row>
    <row r="30" spans="1:30" x14ac:dyDescent="0.25">
      <c r="A30" t="s">
        <v>11</v>
      </c>
      <c r="C30">
        <v>32</v>
      </c>
      <c r="D30" t="s">
        <v>13</v>
      </c>
      <c r="E30" t="s">
        <v>13</v>
      </c>
      <c r="F30">
        <v>32</v>
      </c>
      <c r="G30" t="s">
        <v>13</v>
      </c>
      <c r="H30" t="s">
        <v>13</v>
      </c>
      <c r="I30">
        <v>32</v>
      </c>
      <c r="J30" t="s">
        <v>13</v>
      </c>
      <c r="K30" t="s">
        <v>13</v>
      </c>
      <c r="L30">
        <v>32</v>
      </c>
      <c r="M30" t="s">
        <v>13</v>
      </c>
      <c r="N30" t="s">
        <v>13</v>
      </c>
      <c r="O30">
        <v>32</v>
      </c>
      <c r="P30" t="s">
        <v>13</v>
      </c>
      <c r="Q30" t="s">
        <v>13</v>
      </c>
      <c r="S30">
        <v>0.15</v>
      </c>
      <c r="U30">
        <v>0.01</v>
      </c>
      <c r="V30">
        <v>256</v>
      </c>
      <c r="W30">
        <v>20</v>
      </c>
      <c r="X30">
        <v>85</v>
      </c>
      <c r="Y30">
        <v>85</v>
      </c>
      <c r="Z30">
        <v>86</v>
      </c>
      <c r="AA30">
        <v>0.48</v>
      </c>
      <c r="AB30">
        <v>0</v>
      </c>
      <c r="AC30">
        <f>X30-Y30</f>
        <v>0</v>
      </c>
      <c r="AD30" s="2">
        <f t="shared" si="1"/>
        <v>85</v>
      </c>
    </row>
    <row r="31" spans="1:30" x14ac:dyDescent="0.25">
      <c r="A31" t="s">
        <v>11</v>
      </c>
      <c r="C31">
        <v>32</v>
      </c>
      <c r="D31" t="s">
        <v>13</v>
      </c>
      <c r="E31" t="s">
        <v>13</v>
      </c>
      <c r="F31">
        <v>32</v>
      </c>
      <c r="G31" t="s">
        <v>13</v>
      </c>
      <c r="H31" t="s">
        <v>13</v>
      </c>
      <c r="I31">
        <v>32</v>
      </c>
      <c r="J31" t="s">
        <v>13</v>
      </c>
      <c r="K31" t="s">
        <v>13</v>
      </c>
      <c r="L31">
        <v>32</v>
      </c>
      <c r="M31" t="s">
        <v>13</v>
      </c>
      <c r="N31" t="s">
        <v>13</v>
      </c>
      <c r="O31">
        <v>32</v>
      </c>
      <c r="P31" t="s">
        <v>13</v>
      </c>
      <c r="Q31" t="s">
        <v>13</v>
      </c>
      <c r="S31">
        <v>0.3</v>
      </c>
      <c r="U31">
        <v>0.01</v>
      </c>
      <c r="V31">
        <v>256</v>
      </c>
      <c r="W31">
        <v>32</v>
      </c>
      <c r="X31">
        <v>83</v>
      </c>
      <c r="Y31">
        <v>85</v>
      </c>
      <c r="Z31">
        <v>86</v>
      </c>
      <c r="AA31">
        <v>0.48</v>
      </c>
      <c r="AB31">
        <v>-0.1</v>
      </c>
      <c r="AC31">
        <f t="shared" si="0"/>
        <v>-2</v>
      </c>
      <c r="AD31" s="2">
        <f t="shared" si="1"/>
        <v>84</v>
      </c>
    </row>
    <row r="32" spans="1:30" x14ac:dyDescent="0.25">
      <c r="A32" t="s">
        <v>11</v>
      </c>
      <c r="C32">
        <v>32</v>
      </c>
      <c r="D32" t="s">
        <v>13</v>
      </c>
      <c r="E32" t="s">
        <v>13</v>
      </c>
      <c r="F32">
        <v>32</v>
      </c>
      <c r="G32" t="s">
        <v>13</v>
      </c>
      <c r="H32" t="s">
        <v>13</v>
      </c>
      <c r="I32">
        <v>32</v>
      </c>
      <c r="J32" t="s">
        <v>13</v>
      </c>
      <c r="K32" t="s">
        <v>13</v>
      </c>
      <c r="L32">
        <v>32</v>
      </c>
      <c r="M32" t="s">
        <v>13</v>
      </c>
      <c r="N32" t="s">
        <v>13</v>
      </c>
      <c r="O32">
        <v>32</v>
      </c>
      <c r="P32" t="s">
        <v>13</v>
      </c>
      <c r="Q32" t="s">
        <v>13</v>
      </c>
      <c r="S32">
        <v>0.2</v>
      </c>
      <c r="U32">
        <v>1E-4</v>
      </c>
      <c r="V32">
        <v>256</v>
      </c>
      <c r="W32" t="s">
        <v>32</v>
      </c>
      <c r="X32">
        <v>88</v>
      </c>
      <c r="Y32">
        <v>88</v>
      </c>
      <c r="Z32" s="3">
        <v>88</v>
      </c>
      <c r="AA32">
        <v>0.45</v>
      </c>
      <c r="AB32">
        <v>0.05</v>
      </c>
      <c r="AC32">
        <f t="shared" si="0"/>
        <v>0</v>
      </c>
      <c r="AD32" s="2">
        <f t="shared" si="1"/>
        <v>88</v>
      </c>
    </row>
    <row r="33" spans="1:30" x14ac:dyDescent="0.25">
      <c r="A33" t="s">
        <v>33</v>
      </c>
      <c r="C33">
        <v>32</v>
      </c>
      <c r="D33" t="s">
        <v>13</v>
      </c>
      <c r="E33" t="s">
        <v>13</v>
      </c>
      <c r="F33">
        <v>32</v>
      </c>
      <c r="G33" t="s">
        <v>13</v>
      </c>
      <c r="H33" t="s">
        <v>13</v>
      </c>
      <c r="I33">
        <v>32</v>
      </c>
      <c r="J33" t="s">
        <v>13</v>
      </c>
      <c r="K33" t="s">
        <v>13</v>
      </c>
      <c r="U33">
        <v>0.01</v>
      </c>
      <c r="V33">
        <v>256</v>
      </c>
      <c r="W33">
        <v>82</v>
      </c>
      <c r="X33">
        <v>90</v>
      </c>
      <c r="Y33">
        <v>83</v>
      </c>
      <c r="Z33">
        <v>85</v>
      </c>
      <c r="AA33">
        <v>0.53</v>
      </c>
      <c r="AB33">
        <v>0.15</v>
      </c>
      <c r="AC33">
        <f t="shared" si="0"/>
        <v>7</v>
      </c>
      <c r="AD33" s="2">
        <f t="shared" si="1"/>
        <v>86.5</v>
      </c>
    </row>
    <row r="34" spans="1:30" x14ac:dyDescent="0.25">
      <c r="A34" t="s">
        <v>33</v>
      </c>
      <c r="C34">
        <v>16</v>
      </c>
      <c r="D34" t="s">
        <v>13</v>
      </c>
      <c r="E34" t="s">
        <v>13</v>
      </c>
      <c r="F34">
        <v>16</v>
      </c>
      <c r="G34" t="s">
        <v>13</v>
      </c>
      <c r="H34" t="s">
        <v>13</v>
      </c>
      <c r="I34">
        <v>16</v>
      </c>
      <c r="J34" t="s">
        <v>13</v>
      </c>
      <c r="K34" t="s">
        <v>13</v>
      </c>
      <c r="U34">
        <v>0.01</v>
      </c>
      <c r="V34">
        <v>256</v>
      </c>
      <c r="W34">
        <v>81</v>
      </c>
      <c r="X34">
        <v>77</v>
      </c>
      <c r="Y34">
        <v>73</v>
      </c>
      <c r="Z34">
        <v>75</v>
      </c>
      <c r="AA34">
        <v>0.83</v>
      </c>
      <c r="AB34">
        <v>0.1</v>
      </c>
      <c r="AC34">
        <f t="shared" si="0"/>
        <v>4</v>
      </c>
      <c r="AD34" s="2">
        <f t="shared" si="1"/>
        <v>75</v>
      </c>
    </row>
    <row r="35" spans="1:30" x14ac:dyDescent="0.25">
      <c r="A35" t="s">
        <v>33</v>
      </c>
      <c r="C35">
        <v>16</v>
      </c>
      <c r="D35" t="s">
        <v>13</v>
      </c>
      <c r="E35" t="s">
        <v>13</v>
      </c>
      <c r="F35">
        <v>32</v>
      </c>
      <c r="G35" t="s">
        <v>13</v>
      </c>
      <c r="H35" t="s">
        <v>13</v>
      </c>
      <c r="I35">
        <v>32</v>
      </c>
      <c r="J35" t="s">
        <v>13</v>
      </c>
      <c r="K35" t="s">
        <v>13</v>
      </c>
      <c r="U35">
        <v>0.01</v>
      </c>
      <c r="V35">
        <v>256</v>
      </c>
      <c r="W35">
        <v>88</v>
      </c>
      <c r="X35">
        <v>81</v>
      </c>
      <c r="Y35">
        <v>78</v>
      </c>
      <c r="Z35">
        <v>78</v>
      </c>
      <c r="AA35">
        <v>0.73</v>
      </c>
      <c r="AB35">
        <v>0.06</v>
      </c>
      <c r="AC35">
        <f>Y35-Z35</f>
        <v>0</v>
      </c>
      <c r="AD35" s="2">
        <f>(Y35+Z35)/2</f>
        <v>78</v>
      </c>
    </row>
    <row r="36" spans="1:30" x14ac:dyDescent="0.25">
      <c r="A36" t="s">
        <v>33</v>
      </c>
      <c r="C36">
        <v>32</v>
      </c>
      <c r="D36" t="s">
        <v>13</v>
      </c>
      <c r="E36" t="s">
        <v>13</v>
      </c>
      <c r="F36">
        <v>16</v>
      </c>
      <c r="G36" t="s">
        <v>13</v>
      </c>
      <c r="H36" t="s">
        <v>13</v>
      </c>
      <c r="I36">
        <v>32</v>
      </c>
      <c r="J36" t="s">
        <v>13</v>
      </c>
      <c r="K36" t="s">
        <v>13</v>
      </c>
      <c r="U36">
        <v>0.01</v>
      </c>
      <c r="V36">
        <v>256</v>
      </c>
      <c r="W36">
        <v>103</v>
      </c>
      <c r="X36">
        <v>57</v>
      </c>
      <c r="Y36">
        <v>54</v>
      </c>
      <c r="Z36">
        <v>57</v>
      </c>
      <c r="AA36">
        <v>1.46</v>
      </c>
      <c r="AB36">
        <v>0.08</v>
      </c>
      <c r="AC36">
        <f t="shared" si="0"/>
        <v>3</v>
      </c>
      <c r="AD36" s="2">
        <f t="shared" si="1"/>
        <v>55.5</v>
      </c>
    </row>
    <row r="37" spans="1:30" x14ac:dyDescent="0.25">
      <c r="A37" t="s">
        <v>33</v>
      </c>
      <c r="C37">
        <v>32</v>
      </c>
      <c r="D37" t="s">
        <v>13</v>
      </c>
      <c r="E37" t="s">
        <v>13</v>
      </c>
      <c r="F37">
        <v>32</v>
      </c>
      <c r="G37" t="s">
        <v>13</v>
      </c>
      <c r="H37" t="s">
        <v>13</v>
      </c>
      <c r="I37">
        <v>16</v>
      </c>
      <c r="J37" t="s">
        <v>13</v>
      </c>
      <c r="K37" t="s">
        <v>13</v>
      </c>
      <c r="U37">
        <v>0.01</v>
      </c>
      <c r="V37">
        <v>256</v>
      </c>
      <c r="W37">
        <v>137</v>
      </c>
      <c r="X37">
        <v>85</v>
      </c>
      <c r="Y37">
        <v>81</v>
      </c>
      <c r="Z37">
        <v>82</v>
      </c>
      <c r="AA37">
        <v>0.61</v>
      </c>
      <c r="AB37">
        <v>0.13</v>
      </c>
      <c r="AC37">
        <f t="shared" si="0"/>
        <v>4</v>
      </c>
      <c r="AD37" s="2">
        <f t="shared" si="1"/>
        <v>83</v>
      </c>
    </row>
    <row r="38" spans="1:30" x14ac:dyDescent="0.25">
      <c r="A38" t="s">
        <v>33</v>
      </c>
      <c r="C38">
        <v>32</v>
      </c>
      <c r="D38" t="s">
        <v>13</v>
      </c>
      <c r="E38" t="s">
        <v>13</v>
      </c>
      <c r="F38">
        <v>32</v>
      </c>
      <c r="G38" t="s">
        <v>13</v>
      </c>
      <c r="H38" t="s">
        <v>13</v>
      </c>
      <c r="I38">
        <v>32</v>
      </c>
      <c r="J38" t="s">
        <v>13</v>
      </c>
      <c r="K38" t="s">
        <v>13</v>
      </c>
      <c r="S38">
        <v>0.1</v>
      </c>
      <c r="U38">
        <v>1E-3</v>
      </c>
      <c r="V38">
        <v>256</v>
      </c>
      <c r="W38">
        <v>189</v>
      </c>
      <c r="X38">
        <v>89</v>
      </c>
      <c r="Y38">
        <v>86</v>
      </c>
      <c r="Z38">
        <v>86</v>
      </c>
      <c r="AA38">
        <v>0.48</v>
      </c>
      <c r="AB38">
        <v>0.1</v>
      </c>
      <c r="AC38">
        <f t="shared" si="0"/>
        <v>3</v>
      </c>
      <c r="AD38" s="2">
        <f t="shared" si="1"/>
        <v>87.5</v>
      </c>
    </row>
    <row r="39" spans="1:30" x14ac:dyDescent="0.25">
      <c r="A39" t="s">
        <v>33</v>
      </c>
      <c r="C39">
        <v>32</v>
      </c>
      <c r="D39" t="s">
        <v>13</v>
      </c>
      <c r="E39" t="s">
        <v>13</v>
      </c>
      <c r="F39">
        <v>32</v>
      </c>
      <c r="G39" t="s">
        <v>13</v>
      </c>
      <c r="H39" t="s">
        <v>13</v>
      </c>
      <c r="I39">
        <v>32</v>
      </c>
      <c r="J39" t="s">
        <v>13</v>
      </c>
      <c r="K39" t="s">
        <v>13</v>
      </c>
      <c r="S39">
        <v>0.15</v>
      </c>
      <c r="U39">
        <v>1E-3</v>
      </c>
      <c r="V39">
        <v>256</v>
      </c>
      <c r="W39">
        <v>233</v>
      </c>
      <c r="X39">
        <v>90</v>
      </c>
      <c r="Y39">
        <v>87</v>
      </c>
      <c r="Z39">
        <v>87</v>
      </c>
      <c r="AA39">
        <v>0.43</v>
      </c>
      <c r="AB39">
        <v>0.1</v>
      </c>
      <c r="AC39">
        <f t="shared" si="0"/>
        <v>3</v>
      </c>
      <c r="AD39" s="2">
        <f t="shared" si="1"/>
        <v>88.5</v>
      </c>
    </row>
    <row r="40" spans="1:30" x14ac:dyDescent="0.25">
      <c r="A40" t="s">
        <v>33</v>
      </c>
      <c r="C40">
        <v>32</v>
      </c>
      <c r="D40" t="s">
        <v>13</v>
      </c>
      <c r="E40" t="s">
        <v>13</v>
      </c>
      <c r="F40">
        <v>32</v>
      </c>
      <c r="G40" t="s">
        <v>13</v>
      </c>
      <c r="H40" t="s">
        <v>13</v>
      </c>
      <c r="I40">
        <v>32</v>
      </c>
      <c r="J40" t="s">
        <v>13</v>
      </c>
      <c r="K40" t="s">
        <v>13</v>
      </c>
      <c r="S40">
        <v>0.15</v>
      </c>
      <c r="U40">
        <v>1.0000000000000001E-5</v>
      </c>
      <c r="V40">
        <v>256</v>
      </c>
      <c r="W40">
        <v>648</v>
      </c>
      <c r="X40">
        <v>63</v>
      </c>
      <c r="Y40">
        <v>67</v>
      </c>
      <c r="Z40">
        <v>67</v>
      </c>
      <c r="AA40">
        <v>1.1299999999999999</v>
      </c>
      <c r="AB40">
        <v>0.1</v>
      </c>
      <c r="AC40">
        <f t="shared" si="0"/>
        <v>-4</v>
      </c>
      <c r="AD40" s="2">
        <f t="shared" si="1"/>
        <v>65</v>
      </c>
    </row>
    <row r="41" spans="1:30" x14ac:dyDescent="0.25">
      <c r="A41" t="s">
        <v>33</v>
      </c>
      <c r="C41">
        <v>32</v>
      </c>
      <c r="D41" t="s">
        <v>13</v>
      </c>
      <c r="E41" t="s">
        <v>13</v>
      </c>
      <c r="F41">
        <v>32</v>
      </c>
      <c r="G41" t="s">
        <v>13</v>
      </c>
      <c r="H41" t="s">
        <v>13</v>
      </c>
      <c r="I41">
        <v>32</v>
      </c>
      <c r="J41" t="s">
        <v>13</v>
      </c>
      <c r="K41" t="s">
        <v>13</v>
      </c>
      <c r="S41">
        <v>0.15</v>
      </c>
      <c r="U41">
        <v>1E-4</v>
      </c>
      <c r="V41">
        <v>256</v>
      </c>
      <c r="W41">
        <v>132</v>
      </c>
      <c r="X41">
        <v>78</v>
      </c>
      <c r="Y41">
        <v>79</v>
      </c>
      <c r="Z41">
        <v>80</v>
      </c>
      <c r="AA41">
        <v>0.67</v>
      </c>
      <c r="AB41">
        <v>7.0000000000000007E-2</v>
      </c>
      <c r="AC41">
        <f t="shared" si="0"/>
        <v>-1</v>
      </c>
      <c r="AD41" s="2">
        <f t="shared" si="1"/>
        <v>78.5</v>
      </c>
    </row>
    <row r="42" spans="1:30" x14ac:dyDescent="0.25">
      <c r="A42" t="s">
        <v>33</v>
      </c>
      <c r="C42">
        <v>32</v>
      </c>
      <c r="D42" t="s">
        <v>13</v>
      </c>
      <c r="E42" t="s">
        <v>13</v>
      </c>
      <c r="F42">
        <v>32</v>
      </c>
      <c r="G42" t="s">
        <v>13</v>
      </c>
      <c r="H42" t="s">
        <v>13</v>
      </c>
      <c r="I42">
        <v>32</v>
      </c>
      <c r="J42" t="s">
        <v>13</v>
      </c>
      <c r="K42" t="s">
        <v>13</v>
      </c>
      <c r="S42">
        <v>0.15</v>
      </c>
      <c r="T42" t="s">
        <v>34</v>
      </c>
      <c r="U42">
        <v>1E-4</v>
      </c>
      <c r="V42">
        <v>256</v>
      </c>
      <c r="W42">
        <v>480</v>
      </c>
      <c r="X42">
        <v>84</v>
      </c>
      <c r="Y42">
        <v>83</v>
      </c>
      <c r="Z42">
        <v>84</v>
      </c>
      <c r="AA42">
        <v>0.53</v>
      </c>
      <c r="AB42">
        <v>0.01</v>
      </c>
      <c r="AC42">
        <f t="shared" si="0"/>
        <v>1</v>
      </c>
      <c r="AD42" s="2">
        <f t="shared" si="1"/>
        <v>83.5</v>
      </c>
    </row>
    <row r="43" spans="1:30" x14ac:dyDescent="0.25">
      <c r="A43" t="s">
        <v>33</v>
      </c>
      <c r="C43">
        <v>32</v>
      </c>
      <c r="D43" t="s">
        <v>13</v>
      </c>
      <c r="E43" t="s">
        <v>13</v>
      </c>
      <c r="F43">
        <v>32</v>
      </c>
      <c r="G43" t="s">
        <v>13</v>
      </c>
      <c r="H43" t="s">
        <v>13</v>
      </c>
      <c r="I43">
        <v>32</v>
      </c>
      <c r="J43" t="s">
        <v>13</v>
      </c>
      <c r="K43" t="s">
        <v>13</v>
      </c>
      <c r="S43">
        <v>0.15</v>
      </c>
      <c r="T43" t="s">
        <v>34</v>
      </c>
      <c r="U43">
        <v>1E-3</v>
      </c>
      <c r="V43">
        <v>256</v>
      </c>
      <c r="W43">
        <v>383</v>
      </c>
      <c r="X43">
        <v>91</v>
      </c>
      <c r="Y43">
        <v>88</v>
      </c>
      <c r="Z43" s="3">
        <v>88</v>
      </c>
      <c r="AA43">
        <v>0.42</v>
      </c>
      <c r="AB43">
        <v>0.15</v>
      </c>
      <c r="AC43">
        <f t="shared" si="0"/>
        <v>3</v>
      </c>
      <c r="AD43" s="2">
        <f t="shared" si="1"/>
        <v>89.5</v>
      </c>
    </row>
    <row r="44" spans="1:30" x14ac:dyDescent="0.25">
      <c r="A44" t="s">
        <v>33</v>
      </c>
      <c r="C44">
        <v>32</v>
      </c>
      <c r="D44" t="s">
        <v>13</v>
      </c>
      <c r="E44" t="s">
        <v>13</v>
      </c>
      <c r="F44">
        <v>32</v>
      </c>
      <c r="G44" t="s">
        <v>13</v>
      </c>
      <c r="H44" t="s">
        <v>13</v>
      </c>
      <c r="I44">
        <v>32</v>
      </c>
      <c r="J44" t="s">
        <v>13</v>
      </c>
      <c r="K44" t="s">
        <v>13</v>
      </c>
      <c r="S44">
        <v>0.2</v>
      </c>
      <c r="T44" t="s">
        <v>34</v>
      </c>
      <c r="U44">
        <v>1E-3</v>
      </c>
      <c r="V44">
        <v>256</v>
      </c>
      <c r="W44">
        <v>271</v>
      </c>
      <c r="X44">
        <v>89</v>
      </c>
      <c r="Y44">
        <v>87</v>
      </c>
      <c r="Z44">
        <v>87</v>
      </c>
      <c r="AA44">
        <v>0.43</v>
      </c>
      <c r="AB44">
        <v>7.0000000000000007E-2</v>
      </c>
      <c r="AC44">
        <f t="shared" si="0"/>
        <v>2</v>
      </c>
      <c r="AD44" s="2">
        <f t="shared" si="1"/>
        <v>88</v>
      </c>
    </row>
    <row r="45" spans="1:30" x14ac:dyDescent="0.25">
      <c r="A45" t="s">
        <v>33</v>
      </c>
      <c r="C45">
        <v>32</v>
      </c>
      <c r="D45" t="s">
        <v>13</v>
      </c>
      <c r="E45" t="s">
        <v>13</v>
      </c>
      <c r="F45">
        <v>32</v>
      </c>
      <c r="G45" t="s">
        <v>13</v>
      </c>
      <c r="H45" t="s">
        <v>13</v>
      </c>
      <c r="I45">
        <v>32</v>
      </c>
      <c r="J45" t="s">
        <v>13</v>
      </c>
      <c r="K45" t="s">
        <v>13</v>
      </c>
      <c r="S45">
        <v>0.2</v>
      </c>
      <c r="T45" t="s">
        <v>34</v>
      </c>
      <c r="U45">
        <v>1E-4</v>
      </c>
      <c r="V45">
        <v>256</v>
      </c>
      <c r="W45">
        <v>712</v>
      </c>
      <c r="X45">
        <v>84</v>
      </c>
      <c r="Y45">
        <v>84</v>
      </c>
      <c r="Z45">
        <v>84</v>
      </c>
      <c r="AA45">
        <v>0.52</v>
      </c>
      <c r="AB45">
        <v>-0.02</v>
      </c>
      <c r="AC45">
        <f t="shared" si="0"/>
        <v>0</v>
      </c>
      <c r="AD45" s="2">
        <f t="shared" si="1"/>
        <v>84</v>
      </c>
    </row>
    <row r="46" spans="1:30" x14ac:dyDescent="0.25">
      <c r="A46" t="s">
        <v>33</v>
      </c>
      <c r="C46">
        <v>32</v>
      </c>
      <c r="D46" t="s">
        <v>13</v>
      </c>
      <c r="E46" t="s">
        <v>13</v>
      </c>
      <c r="F46">
        <v>32</v>
      </c>
      <c r="G46" t="s">
        <v>13</v>
      </c>
      <c r="H46" t="s">
        <v>13</v>
      </c>
      <c r="I46">
        <v>32</v>
      </c>
      <c r="J46" t="s">
        <v>13</v>
      </c>
      <c r="K46" t="s">
        <v>13</v>
      </c>
      <c r="S46">
        <v>0.17499999999999999</v>
      </c>
      <c r="T46" t="s">
        <v>36</v>
      </c>
      <c r="U46">
        <v>1E-4</v>
      </c>
      <c r="V46">
        <v>256</v>
      </c>
      <c r="W46">
        <v>794</v>
      </c>
      <c r="X46">
        <v>87</v>
      </c>
      <c r="Y46">
        <v>85</v>
      </c>
      <c r="Z46">
        <v>86</v>
      </c>
      <c r="AA46">
        <v>0.47</v>
      </c>
      <c r="AB46">
        <v>0.03</v>
      </c>
      <c r="AC46">
        <f t="shared" si="0"/>
        <v>2</v>
      </c>
      <c r="AD46" s="2">
        <f t="shared" si="1"/>
        <v>86</v>
      </c>
    </row>
    <row r="47" spans="1:30" x14ac:dyDescent="0.25">
      <c r="A47" t="s">
        <v>33</v>
      </c>
      <c r="C47">
        <v>32</v>
      </c>
      <c r="D47" t="s">
        <v>13</v>
      </c>
      <c r="E47" t="s">
        <v>13</v>
      </c>
      <c r="F47">
        <v>32</v>
      </c>
      <c r="G47" t="s">
        <v>13</v>
      </c>
      <c r="H47" t="s">
        <v>13</v>
      </c>
      <c r="I47">
        <v>32</v>
      </c>
      <c r="J47" t="s">
        <v>13</v>
      </c>
      <c r="K47" t="s">
        <v>13</v>
      </c>
      <c r="S47">
        <v>0.17499999999999999</v>
      </c>
      <c r="T47" t="s">
        <v>36</v>
      </c>
      <c r="U47">
        <v>1E-3</v>
      </c>
      <c r="V47">
        <v>256</v>
      </c>
      <c r="W47">
        <v>327</v>
      </c>
      <c r="X47">
        <v>89</v>
      </c>
      <c r="Y47">
        <v>88</v>
      </c>
      <c r="Z47" s="3">
        <v>88</v>
      </c>
      <c r="AA47">
        <v>0.43</v>
      </c>
      <c r="AB47">
        <v>0.08</v>
      </c>
      <c r="AC47">
        <f t="shared" si="0"/>
        <v>1</v>
      </c>
      <c r="AD47" s="2">
        <f t="shared" si="1"/>
        <v>88.5</v>
      </c>
    </row>
    <row r="48" spans="1:30" x14ac:dyDescent="0.25">
      <c r="A48" t="s">
        <v>37</v>
      </c>
      <c r="U48">
        <v>0.01</v>
      </c>
      <c r="V48">
        <v>256</v>
      </c>
      <c r="W48">
        <v>18</v>
      </c>
      <c r="X48">
        <v>96</v>
      </c>
      <c r="Y48">
        <v>89</v>
      </c>
      <c r="Z48">
        <v>90</v>
      </c>
      <c r="AA48">
        <v>1.73</v>
      </c>
      <c r="AB48">
        <v>1.1299999999999999</v>
      </c>
      <c r="AC48">
        <f t="shared" si="0"/>
        <v>7</v>
      </c>
      <c r="AD48" s="2">
        <f t="shared" si="1"/>
        <v>92.5</v>
      </c>
    </row>
    <row r="49" spans="1:30" x14ac:dyDescent="0.25">
      <c r="A49" t="s">
        <v>37</v>
      </c>
      <c r="C49">
        <v>16</v>
      </c>
      <c r="D49" t="s">
        <v>38</v>
      </c>
      <c r="E49" t="s">
        <v>38</v>
      </c>
      <c r="F49">
        <v>16</v>
      </c>
      <c r="G49" t="s">
        <v>38</v>
      </c>
      <c r="H49" t="s">
        <v>38</v>
      </c>
      <c r="I49">
        <v>16</v>
      </c>
      <c r="J49" t="s">
        <v>38</v>
      </c>
      <c r="K49" t="s">
        <v>38</v>
      </c>
      <c r="U49">
        <v>0.01</v>
      </c>
      <c r="V49">
        <v>256</v>
      </c>
      <c r="W49" t="s">
        <v>39</v>
      </c>
      <c r="X49">
        <v>99</v>
      </c>
      <c r="Y49">
        <v>92</v>
      </c>
      <c r="Z49">
        <v>93</v>
      </c>
      <c r="AA49">
        <v>0.25</v>
      </c>
      <c r="AB49">
        <v>7.0000000000000007E-2</v>
      </c>
      <c r="AC49">
        <f t="shared" ref="AC49" si="4">X49-Y49</f>
        <v>7</v>
      </c>
      <c r="AD49" s="2">
        <f t="shared" ref="AD49" si="5">(X49+Y49)/2</f>
        <v>95.5</v>
      </c>
    </row>
    <row r="50" spans="1:30" x14ac:dyDescent="0.25">
      <c r="A50" t="s">
        <v>37</v>
      </c>
      <c r="C50">
        <v>8</v>
      </c>
      <c r="D50" t="s">
        <v>38</v>
      </c>
      <c r="E50" t="s">
        <v>38</v>
      </c>
      <c r="F50">
        <v>8</v>
      </c>
      <c r="G50" t="s">
        <v>38</v>
      </c>
      <c r="H50" t="s">
        <v>38</v>
      </c>
      <c r="I50">
        <v>8</v>
      </c>
      <c r="J50" t="s">
        <v>38</v>
      </c>
      <c r="K50" t="s">
        <v>38</v>
      </c>
      <c r="U50">
        <v>0.01</v>
      </c>
      <c r="V50">
        <v>256</v>
      </c>
      <c r="W50" t="s">
        <v>39</v>
      </c>
      <c r="X50">
        <v>99</v>
      </c>
      <c r="Y50">
        <v>92</v>
      </c>
      <c r="Z50">
        <v>93</v>
      </c>
      <c r="AA50">
        <v>0.28000000000000003</v>
      </c>
      <c r="AB50">
        <v>0.13</v>
      </c>
      <c r="AC50">
        <f t="shared" ref="AC50" si="6">X50-Y50</f>
        <v>7</v>
      </c>
      <c r="AD50" s="2">
        <f t="shared" ref="AD50" si="7">(X50+Y50)/2</f>
        <v>95.5</v>
      </c>
    </row>
    <row r="51" spans="1:30" x14ac:dyDescent="0.25">
      <c r="A51" t="s">
        <v>37</v>
      </c>
      <c r="C51">
        <v>4</v>
      </c>
      <c r="D51" t="s">
        <v>38</v>
      </c>
      <c r="E51" t="s">
        <v>38</v>
      </c>
      <c r="F51">
        <v>4</v>
      </c>
      <c r="G51" t="s">
        <v>38</v>
      </c>
      <c r="H51" t="s">
        <v>38</v>
      </c>
      <c r="I51">
        <v>4</v>
      </c>
      <c r="J51" t="s">
        <v>38</v>
      </c>
      <c r="K51" t="s">
        <v>38</v>
      </c>
      <c r="U51">
        <v>1E-3</v>
      </c>
      <c r="V51">
        <v>256</v>
      </c>
      <c r="W51" t="s">
        <v>39</v>
      </c>
      <c r="X51">
        <v>98</v>
      </c>
      <c r="Y51">
        <v>93</v>
      </c>
      <c r="Z51">
        <v>93</v>
      </c>
      <c r="AA51">
        <v>0.25</v>
      </c>
      <c r="AB51">
        <v>0.05</v>
      </c>
      <c r="AC51">
        <f t="shared" ref="AC51" si="8">X51-Y51</f>
        <v>5</v>
      </c>
      <c r="AD51" s="2">
        <f t="shared" ref="AD51" si="9">(X51+Y51)/2</f>
        <v>95.5</v>
      </c>
    </row>
    <row r="52" spans="1:30" x14ac:dyDescent="0.25">
      <c r="A52" t="s">
        <v>37</v>
      </c>
      <c r="C52">
        <v>2</v>
      </c>
      <c r="D52" t="s">
        <v>38</v>
      </c>
      <c r="E52" t="s">
        <v>38</v>
      </c>
      <c r="F52">
        <v>2</v>
      </c>
      <c r="G52" t="s">
        <v>38</v>
      </c>
      <c r="H52" t="s">
        <v>38</v>
      </c>
      <c r="I52">
        <v>2</v>
      </c>
      <c r="J52" t="s">
        <v>38</v>
      </c>
      <c r="K52" t="s">
        <v>38</v>
      </c>
      <c r="U52">
        <v>0.01</v>
      </c>
      <c r="V52">
        <v>256</v>
      </c>
      <c r="W52" t="s">
        <v>39</v>
      </c>
      <c r="X52">
        <v>97</v>
      </c>
      <c r="Y52">
        <v>92</v>
      </c>
      <c r="Z52">
        <v>92</v>
      </c>
      <c r="AA52">
        <v>0.28999999999999998</v>
      </c>
      <c r="AB52">
        <v>0.09</v>
      </c>
      <c r="AC52">
        <f t="shared" ref="AC52" si="10">X52-Y52</f>
        <v>5</v>
      </c>
      <c r="AD52" s="2">
        <f t="shared" ref="AD52" si="11">(X52+Y52)/2</f>
        <v>94.5</v>
      </c>
    </row>
    <row r="53" spans="1:30" x14ac:dyDescent="0.25">
      <c r="A53" t="s">
        <v>37</v>
      </c>
      <c r="C53">
        <v>2</v>
      </c>
      <c r="D53" t="s">
        <v>38</v>
      </c>
      <c r="E53" t="s">
        <v>38</v>
      </c>
      <c r="F53">
        <v>2</v>
      </c>
      <c r="G53" t="s">
        <v>38</v>
      </c>
      <c r="H53" t="s">
        <v>38</v>
      </c>
      <c r="I53">
        <v>2</v>
      </c>
      <c r="J53" t="s">
        <v>38</v>
      </c>
      <c r="K53" t="s">
        <v>22</v>
      </c>
      <c r="U53">
        <v>0.01</v>
      </c>
      <c r="V53">
        <v>256</v>
      </c>
      <c r="W53" t="s">
        <v>39</v>
      </c>
      <c r="X53">
        <v>99</v>
      </c>
      <c r="Y53">
        <v>92</v>
      </c>
      <c r="Z53">
        <v>93</v>
      </c>
      <c r="AA53">
        <v>0.26</v>
      </c>
      <c r="AB53">
        <v>0.1</v>
      </c>
      <c r="AC53">
        <f t="shared" ref="AC53:AC54" si="12">X53-Y53</f>
        <v>7</v>
      </c>
      <c r="AD53" s="2">
        <f t="shared" ref="AD53:AD54" si="13">(X53+Y53)/2</f>
        <v>95.5</v>
      </c>
    </row>
    <row r="54" spans="1:30" x14ac:dyDescent="0.25">
      <c r="A54" t="s">
        <v>37</v>
      </c>
      <c r="C54">
        <v>8</v>
      </c>
      <c r="D54" t="s">
        <v>40</v>
      </c>
      <c r="E54" t="s">
        <v>40</v>
      </c>
      <c r="U54">
        <v>0.01</v>
      </c>
      <c r="V54">
        <v>256</v>
      </c>
      <c r="W54">
        <v>59</v>
      </c>
      <c r="X54">
        <v>99</v>
      </c>
      <c r="Y54">
        <v>94</v>
      </c>
      <c r="Z54">
        <v>94</v>
      </c>
      <c r="AA54">
        <v>0.23</v>
      </c>
      <c r="AB54">
        <v>0.05</v>
      </c>
      <c r="AC54">
        <f t="shared" si="12"/>
        <v>5</v>
      </c>
      <c r="AD54" s="2">
        <f t="shared" si="13"/>
        <v>96.5</v>
      </c>
    </row>
    <row r="55" spans="1:30" x14ac:dyDescent="0.25">
      <c r="A55" t="s">
        <v>37</v>
      </c>
      <c r="C55">
        <v>4</v>
      </c>
      <c r="D55" t="s">
        <v>40</v>
      </c>
      <c r="E55" t="s">
        <v>40</v>
      </c>
      <c r="U55">
        <v>0.01</v>
      </c>
      <c r="V55">
        <v>256</v>
      </c>
      <c r="W55" t="s">
        <v>39</v>
      </c>
      <c r="X55">
        <v>98</v>
      </c>
      <c r="Y55">
        <v>94</v>
      </c>
      <c r="Z55">
        <v>94</v>
      </c>
      <c r="AA55">
        <v>0.21</v>
      </c>
      <c r="AB55">
        <v>7.0000000000000007E-2</v>
      </c>
      <c r="AC55">
        <f t="shared" ref="AC55" si="14">X55-Y55</f>
        <v>4</v>
      </c>
      <c r="AD55" s="2">
        <f t="shared" ref="AD55" si="15">(X55+Y55)/2</f>
        <v>96</v>
      </c>
    </row>
    <row r="56" spans="1:30" x14ac:dyDescent="0.25">
      <c r="A56" t="s">
        <v>37</v>
      </c>
      <c r="C56">
        <v>2</v>
      </c>
      <c r="D56" t="s">
        <v>40</v>
      </c>
      <c r="E56" t="s">
        <v>40</v>
      </c>
      <c r="U56">
        <v>0.01</v>
      </c>
      <c r="V56">
        <v>256</v>
      </c>
      <c r="W56" t="s">
        <v>39</v>
      </c>
      <c r="X56">
        <v>97</v>
      </c>
      <c r="Y56">
        <v>93</v>
      </c>
      <c r="Z56">
        <v>94</v>
      </c>
      <c r="AA56">
        <v>0.22</v>
      </c>
      <c r="AB56">
        <v>0.08</v>
      </c>
      <c r="AC56">
        <f t="shared" ref="AC56" si="16">X56-Y56</f>
        <v>4</v>
      </c>
      <c r="AD56" s="2">
        <f t="shared" ref="AD56" si="17">(X56+Y56)/2</f>
        <v>95</v>
      </c>
    </row>
    <row r="57" spans="1:30" x14ac:dyDescent="0.25">
      <c r="A57" t="s">
        <v>37</v>
      </c>
      <c r="C57">
        <v>2</v>
      </c>
      <c r="D57" t="s">
        <v>41</v>
      </c>
      <c r="E57" t="s">
        <v>41</v>
      </c>
      <c r="U57">
        <v>0.01</v>
      </c>
      <c r="V57">
        <v>256</v>
      </c>
      <c r="W57" t="s">
        <v>39</v>
      </c>
      <c r="X57">
        <v>99</v>
      </c>
      <c r="Y57">
        <v>93</v>
      </c>
      <c r="Z57">
        <v>93</v>
      </c>
      <c r="AA57">
        <v>0.24</v>
      </c>
      <c r="AB57">
        <v>0.1</v>
      </c>
      <c r="AC57">
        <f t="shared" ref="AC57:AC58" si="18">X57-Y57</f>
        <v>6</v>
      </c>
      <c r="AD57" s="2">
        <f t="shared" ref="AD57:AD58" si="19">(X57+Y57)/2</f>
        <v>96</v>
      </c>
    </row>
    <row r="58" spans="1:30" x14ac:dyDescent="0.25">
      <c r="A58" t="s">
        <v>37</v>
      </c>
      <c r="C58">
        <v>4</v>
      </c>
      <c r="D58" t="s">
        <v>41</v>
      </c>
      <c r="E58" t="s">
        <v>41</v>
      </c>
      <c r="U58">
        <v>0.01</v>
      </c>
      <c r="V58">
        <v>256</v>
      </c>
      <c r="W58" t="s">
        <v>39</v>
      </c>
      <c r="X58">
        <v>99</v>
      </c>
      <c r="Y58">
        <v>93</v>
      </c>
      <c r="Z58">
        <v>93</v>
      </c>
      <c r="AA58">
        <v>0.26</v>
      </c>
      <c r="AB58">
        <v>0.13</v>
      </c>
      <c r="AC58">
        <f t="shared" si="18"/>
        <v>6</v>
      </c>
      <c r="AD58" s="2">
        <f t="shared" si="19"/>
        <v>96</v>
      </c>
    </row>
    <row r="59" spans="1:30" x14ac:dyDescent="0.25">
      <c r="A59" t="s">
        <v>37</v>
      </c>
      <c r="C59">
        <v>4</v>
      </c>
      <c r="D59" t="s">
        <v>42</v>
      </c>
      <c r="E59" t="s">
        <v>42</v>
      </c>
      <c r="F59">
        <v>4</v>
      </c>
      <c r="G59" t="s">
        <v>42</v>
      </c>
      <c r="H59" t="s">
        <v>42</v>
      </c>
      <c r="U59">
        <v>0.01</v>
      </c>
      <c r="V59">
        <v>256</v>
      </c>
      <c r="W59" t="s">
        <v>39</v>
      </c>
      <c r="X59">
        <v>99</v>
      </c>
      <c r="Y59">
        <v>93</v>
      </c>
      <c r="Z59">
        <v>93</v>
      </c>
      <c r="AA59">
        <v>0.24</v>
      </c>
      <c r="AB59">
        <v>7.0000000000000007E-2</v>
      </c>
      <c r="AC59">
        <f t="shared" ref="AC59" si="20">X59-Y59</f>
        <v>6</v>
      </c>
      <c r="AD59" s="2">
        <f t="shared" ref="AD59" si="21">(X59+Y59)/2</f>
        <v>96</v>
      </c>
    </row>
    <row r="60" spans="1:30" x14ac:dyDescent="0.25">
      <c r="A60" t="s">
        <v>37</v>
      </c>
      <c r="C60">
        <v>8</v>
      </c>
      <c r="D60" t="s">
        <v>43</v>
      </c>
      <c r="E60" t="s">
        <v>43</v>
      </c>
      <c r="F60">
        <v>8</v>
      </c>
      <c r="G60" t="s">
        <v>43</v>
      </c>
      <c r="H60" t="s">
        <v>43</v>
      </c>
      <c r="U60">
        <v>0.01</v>
      </c>
      <c r="V60">
        <v>256</v>
      </c>
      <c r="W60" t="s">
        <v>39</v>
      </c>
      <c r="X60">
        <v>99</v>
      </c>
      <c r="Y60">
        <v>93</v>
      </c>
      <c r="Z60">
        <v>94</v>
      </c>
      <c r="AA60">
        <v>0.22</v>
      </c>
      <c r="AB60">
        <v>0.03</v>
      </c>
      <c r="AC60">
        <f t="shared" ref="AC60:AC61" si="22">X60-Y60</f>
        <v>6</v>
      </c>
      <c r="AD60" s="2">
        <f t="shared" ref="AD60:AD61" si="23">(X60+Y60)/2</f>
        <v>96</v>
      </c>
    </row>
    <row r="61" spans="1:30" x14ac:dyDescent="0.25">
      <c r="A61" t="s">
        <v>37</v>
      </c>
      <c r="C61">
        <v>4</v>
      </c>
      <c r="D61" t="s">
        <v>43</v>
      </c>
      <c r="E61" t="s">
        <v>43</v>
      </c>
      <c r="F61">
        <v>4</v>
      </c>
      <c r="G61" t="s">
        <v>43</v>
      </c>
      <c r="H61" t="s">
        <v>43</v>
      </c>
      <c r="U61">
        <v>0.01</v>
      </c>
      <c r="V61">
        <v>256</v>
      </c>
      <c r="W61" t="s">
        <v>39</v>
      </c>
      <c r="X61">
        <v>99</v>
      </c>
      <c r="Y61">
        <v>93</v>
      </c>
      <c r="Z61">
        <v>93</v>
      </c>
      <c r="AA61">
        <v>0.22</v>
      </c>
      <c r="AB61">
        <v>0.09</v>
      </c>
      <c r="AC61">
        <f t="shared" si="22"/>
        <v>6</v>
      </c>
      <c r="AD61" s="2">
        <f t="shared" si="23"/>
        <v>96</v>
      </c>
    </row>
    <row r="62" spans="1:30" x14ac:dyDescent="0.25">
      <c r="A62" t="s">
        <v>37</v>
      </c>
      <c r="C62">
        <v>2</v>
      </c>
      <c r="D62" t="s">
        <v>43</v>
      </c>
      <c r="E62" t="s">
        <v>43</v>
      </c>
      <c r="F62">
        <v>2</v>
      </c>
      <c r="G62" t="s">
        <v>43</v>
      </c>
      <c r="H62" t="s">
        <v>43</v>
      </c>
      <c r="U62">
        <v>0.01</v>
      </c>
      <c r="V62">
        <v>256</v>
      </c>
      <c r="W62" t="s">
        <v>39</v>
      </c>
      <c r="X62">
        <v>99</v>
      </c>
      <c r="Y62">
        <v>93</v>
      </c>
      <c r="Z62">
        <v>93</v>
      </c>
      <c r="AA62">
        <v>0.24</v>
      </c>
      <c r="AB62">
        <v>0.03</v>
      </c>
      <c r="AC62">
        <f t="shared" ref="AC62" si="24">X62-Y62</f>
        <v>6</v>
      </c>
      <c r="AD62" s="2">
        <f t="shared" ref="AD62" si="25">(X62+Y62)/2</f>
        <v>96</v>
      </c>
    </row>
    <row r="63" spans="1:30" x14ac:dyDescent="0.25">
      <c r="A63" t="s">
        <v>37</v>
      </c>
      <c r="C63">
        <v>32</v>
      </c>
      <c r="D63" t="s">
        <v>43</v>
      </c>
      <c r="E63" t="s">
        <v>43</v>
      </c>
      <c r="F63">
        <v>1</v>
      </c>
      <c r="G63" t="s">
        <v>43</v>
      </c>
      <c r="H63" t="s">
        <v>43</v>
      </c>
      <c r="U63">
        <v>0.01</v>
      </c>
      <c r="V63">
        <v>256</v>
      </c>
      <c r="W63" t="s">
        <v>39</v>
      </c>
      <c r="X63">
        <v>98</v>
      </c>
      <c r="Y63">
        <v>94</v>
      </c>
      <c r="Z63">
        <v>94</v>
      </c>
      <c r="AA63">
        <v>0.22</v>
      </c>
      <c r="AB63">
        <v>0.05</v>
      </c>
      <c r="AC63">
        <f t="shared" ref="AC63" si="26">X63-Y63</f>
        <v>4</v>
      </c>
      <c r="AD63" s="2">
        <f t="shared" ref="AD63" si="27">(X63+Y63)/2</f>
        <v>96</v>
      </c>
    </row>
    <row r="64" spans="1:30" x14ac:dyDescent="0.25">
      <c r="A64" t="s">
        <v>37</v>
      </c>
      <c r="C64">
        <v>64</v>
      </c>
      <c r="D64" t="s">
        <v>43</v>
      </c>
      <c r="E64" t="s">
        <v>43</v>
      </c>
      <c r="F64">
        <v>1</v>
      </c>
      <c r="G64" t="s">
        <v>43</v>
      </c>
      <c r="H64" t="s">
        <v>43</v>
      </c>
      <c r="U64">
        <v>0.01</v>
      </c>
      <c r="V64">
        <v>256</v>
      </c>
      <c r="W64" t="s">
        <v>44</v>
      </c>
    </row>
    <row r="65" spans="1:30" x14ac:dyDescent="0.25">
      <c r="A65" t="s">
        <v>37</v>
      </c>
      <c r="C65">
        <v>1</v>
      </c>
      <c r="D65" t="s">
        <v>40</v>
      </c>
      <c r="E65" t="s">
        <v>40</v>
      </c>
      <c r="U65">
        <v>0.01</v>
      </c>
      <c r="V65">
        <v>256</v>
      </c>
      <c r="W65">
        <v>86</v>
      </c>
      <c r="X65">
        <v>98</v>
      </c>
      <c r="Y65">
        <v>92</v>
      </c>
      <c r="Z65">
        <v>93</v>
      </c>
      <c r="AA65">
        <v>0.24</v>
      </c>
      <c r="AB65">
        <v>0.05</v>
      </c>
      <c r="AC65">
        <f t="shared" ref="AC65" si="28">X65-Y65</f>
        <v>6</v>
      </c>
      <c r="AD65" s="2">
        <f t="shared" ref="AD65" si="29">(X65+Y65)/2</f>
        <v>95</v>
      </c>
    </row>
    <row r="66" spans="1:30" x14ac:dyDescent="0.25">
      <c r="A66" t="s">
        <v>37</v>
      </c>
      <c r="C66">
        <v>4</v>
      </c>
      <c r="D66" t="s">
        <v>40</v>
      </c>
      <c r="E66" t="s">
        <v>40</v>
      </c>
      <c r="T66" t="s">
        <v>34</v>
      </c>
      <c r="U66">
        <v>1E-3</v>
      </c>
      <c r="V66">
        <v>256</v>
      </c>
      <c r="W66" t="s">
        <v>39</v>
      </c>
      <c r="X66">
        <v>98</v>
      </c>
      <c r="Y66">
        <v>94</v>
      </c>
      <c r="Z66">
        <v>94</v>
      </c>
      <c r="AA66">
        <v>0.21</v>
      </c>
      <c r="AB66">
        <v>7.0000000000000007E-2</v>
      </c>
      <c r="AC66">
        <f t="shared" ref="AC66" si="30">X66-Y66</f>
        <v>4</v>
      </c>
      <c r="AD66" s="2">
        <f t="shared" ref="AD66" si="31">(X66+Y66)/2</f>
        <v>96</v>
      </c>
    </row>
    <row r="67" spans="1:30" x14ac:dyDescent="0.25">
      <c r="A67" t="s">
        <v>37</v>
      </c>
      <c r="C67">
        <v>4</v>
      </c>
      <c r="D67" t="s">
        <v>40</v>
      </c>
      <c r="E67" t="s">
        <v>40</v>
      </c>
      <c r="T67" t="s">
        <v>34</v>
      </c>
      <c r="U67">
        <v>1E-4</v>
      </c>
      <c r="V67">
        <v>256</v>
      </c>
      <c r="W67" t="s">
        <v>39</v>
      </c>
      <c r="X67">
        <v>97</v>
      </c>
      <c r="Y67">
        <v>95</v>
      </c>
      <c r="Z67" s="3">
        <v>95</v>
      </c>
      <c r="AA67">
        <v>0.21</v>
      </c>
      <c r="AB67">
        <v>0.06</v>
      </c>
      <c r="AC67">
        <f t="shared" ref="AC67" si="32">X67-Y67</f>
        <v>2</v>
      </c>
      <c r="AD67" s="2">
        <f t="shared" ref="AD67" si="33">(X67+Y67)/2</f>
        <v>96</v>
      </c>
    </row>
    <row r="68" spans="1:30" x14ac:dyDescent="0.25">
      <c r="A68" t="s">
        <v>37</v>
      </c>
      <c r="B68">
        <v>0.1</v>
      </c>
      <c r="C68">
        <v>4</v>
      </c>
      <c r="D68" t="s">
        <v>40</v>
      </c>
      <c r="E68" t="s">
        <v>40</v>
      </c>
      <c r="U68">
        <v>0.01</v>
      </c>
      <c r="V68">
        <v>256</v>
      </c>
      <c r="W68" t="s">
        <v>39</v>
      </c>
      <c r="X68">
        <v>97</v>
      </c>
      <c r="Y68">
        <v>94</v>
      </c>
      <c r="Z68">
        <v>94</v>
      </c>
      <c r="AA68">
        <v>0.21</v>
      </c>
      <c r="AB68">
        <v>0.06</v>
      </c>
      <c r="AC68">
        <f t="shared" ref="AC68" si="34">X68-Y68</f>
        <v>3</v>
      </c>
      <c r="AD68" s="2">
        <f t="shared" ref="AD68" si="35">(X68+Y68)/2</f>
        <v>95.5</v>
      </c>
    </row>
    <row r="69" spans="1:30" x14ac:dyDescent="0.25">
      <c r="A69" t="s">
        <v>37</v>
      </c>
      <c r="B69">
        <v>0.3</v>
      </c>
      <c r="C69">
        <v>4</v>
      </c>
      <c r="D69" t="s">
        <v>40</v>
      </c>
      <c r="E69" t="s">
        <v>40</v>
      </c>
      <c r="U69">
        <v>0.01</v>
      </c>
      <c r="V69">
        <v>256</v>
      </c>
      <c r="W69" t="s">
        <v>39</v>
      </c>
      <c r="X69">
        <v>97</v>
      </c>
      <c r="Y69">
        <v>94</v>
      </c>
      <c r="Z69">
        <v>94</v>
      </c>
      <c r="AA69">
        <v>0.21</v>
      </c>
      <c r="AB69">
        <v>0.06</v>
      </c>
      <c r="AC69">
        <f t="shared" ref="AC69" si="36">X69-Y69</f>
        <v>3</v>
      </c>
      <c r="AD69" s="2">
        <f t="shared" ref="AD69" si="37">(X69+Y69)/2</f>
        <v>95.5</v>
      </c>
    </row>
    <row r="70" spans="1:30" x14ac:dyDescent="0.25">
      <c r="A70" t="s">
        <v>37</v>
      </c>
      <c r="C70">
        <v>4</v>
      </c>
      <c r="D70" t="s">
        <v>40</v>
      </c>
      <c r="E70" t="s">
        <v>40</v>
      </c>
      <c r="S70">
        <v>0.1</v>
      </c>
      <c r="U70">
        <v>0.01</v>
      </c>
      <c r="V70">
        <v>256</v>
      </c>
      <c r="W70" t="s">
        <v>39</v>
      </c>
      <c r="X70">
        <v>97</v>
      </c>
      <c r="Y70">
        <v>93</v>
      </c>
      <c r="Z70">
        <v>94</v>
      </c>
      <c r="AA70">
        <v>0.21</v>
      </c>
      <c r="AB70">
        <v>0.06</v>
      </c>
      <c r="AC70">
        <f t="shared" ref="AC70:AC71" si="38">X70-Y70</f>
        <v>4</v>
      </c>
      <c r="AD70" s="2">
        <f t="shared" ref="AD70:AD71" si="39">(X70+Y70)/2</f>
        <v>95</v>
      </c>
    </row>
    <row r="71" spans="1:30" x14ac:dyDescent="0.25">
      <c r="A71" t="s">
        <v>37</v>
      </c>
      <c r="C71">
        <v>4</v>
      </c>
      <c r="D71" t="s">
        <v>40</v>
      </c>
      <c r="E71" t="s">
        <v>40</v>
      </c>
      <c r="S71">
        <v>0.3</v>
      </c>
      <c r="U71">
        <v>0.01</v>
      </c>
      <c r="V71">
        <v>256</v>
      </c>
      <c r="W71" t="s">
        <v>39</v>
      </c>
      <c r="X71">
        <v>96</v>
      </c>
      <c r="Y71">
        <v>94</v>
      </c>
      <c r="Z71">
        <v>94</v>
      </c>
      <c r="AA71">
        <v>0.21</v>
      </c>
      <c r="AB71">
        <v>7.0000000000000007E-2</v>
      </c>
      <c r="AC71">
        <f t="shared" si="38"/>
        <v>2</v>
      </c>
      <c r="AD71" s="2">
        <f t="shared" si="39"/>
        <v>95</v>
      </c>
    </row>
    <row r="72" spans="1:30" x14ac:dyDescent="0.25">
      <c r="A72" t="s">
        <v>37</v>
      </c>
      <c r="C72">
        <v>4</v>
      </c>
      <c r="D72" t="s">
        <v>40</v>
      </c>
      <c r="E72" t="s">
        <v>40</v>
      </c>
      <c r="S72">
        <v>0.5</v>
      </c>
      <c r="U72">
        <v>0.01</v>
      </c>
      <c r="V72">
        <v>256</v>
      </c>
      <c r="W72" t="s">
        <v>39</v>
      </c>
      <c r="X72">
        <v>95</v>
      </c>
      <c r="Y72">
        <v>94</v>
      </c>
      <c r="Z72" s="3">
        <v>95</v>
      </c>
      <c r="AA72">
        <v>0.2</v>
      </c>
      <c r="AB72">
        <v>0</v>
      </c>
      <c r="AC72">
        <f t="shared" ref="AC72" si="40">X72-Y72</f>
        <v>1</v>
      </c>
      <c r="AD72" s="2">
        <f t="shared" ref="AD72" si="41">(X72+Y72)/2</f>
        <v>94.5</v>
      </c>
    </row>
    <row r="73" spans="1:30" x14ac:dyDescent="0.25">
      <c r="A73" t="s">
        <v>37</v>
      </c>
      <c r="C73">
        <v>4</v>
      </c>
      <c r="D73" t="s">
        <v>40</v>
      </c>
      <c r="E73" t="s">
        <v>40</v>
      </c>
      <c r="S73">
        <v>0.4</v>
      </c>
      <c r="U73">
        <v>0.01</v>
      </c>
      <c r="V73">
        <v>256</v>
      </c>
      <c r="W73" t="s">
        <v>39</v>
      </c>
      <c r="X73">
        <v>95</v>
      </c>
      <c r="Y73">
        <v>94</v>
      </c>
      <c r="Z73">
        <v>94</v>
      </c>
      <c r="AA73">
        <v>0.2</v>
      </c>
      <c r="AB73">
        <v>0.02</v>
      </c>
      <c r="AC73">
        <f t="shared" ref="AC73" si="42">X73-Y73</f>
        <v>1</v>
      </c>
      <c r="AD73" s="2">
        <f t="shared" ref="AD73" si="43">(X73+Y73)/2</f>
        <v>94.5</v>
      </c>
    </row>
    <row r="74" spans="1:30" x14ac:dyDescent="0.25">
      <c r="A74" t="s">
        <v>37</v>
      </c>
      <c r="C74">
        <v>4</v>
      </c>
      <c r="D74" t="s">
        <v>40</v>
      </c>
      <c r="E74" t="s">
        <v>40</v>
      </c>
      <c r="S74">
        <v>0.6</v>
      </c>
      <c r="U74">
        <v>0.01</v>
      </c>
      <c r="V74">
        <v>256</v>
      </c>
      <c r="W74" t="s">
        <v>39</v>
      </c>
      <c r="X74">
        <v>95</v>
      </c>
      <c r="Y74">
        <v>94</v>
      </c>
      <c r="Z74" s="3">
        <v>95</v>
      </c>
      <c r="AA74" s="3">
        <v>0.19</v>
      </c>
      <c r="AB74">
        <v>0</v>
      </c>
      <c r="AC74">
        <f t="shared" ref="AC74:AC75" si="44">X74-Y74</f>
        <v>1</v>
      </c>
      <c r="AD74" s="2">
        <f t="shared" ref="AD74:AD75" si="45">(X74+Y74)/2</f>
        <v>94.5</v>
      </c>
    </row>
    <row r="75" spans="1:30" x14ac:dyDescent="0.25">
      <c r="A75" t="s">
        <v>37</v>
      </c>
      <c r="C75">
        <v>4</v>
      </c>
      <c r="D75" t="s">
        <v>40</v>
      </c>
      <c r="E75" t="s">
        <v>40</v>
      </c>
      <c r="S75">
        <v>0.5</v>
      </c>
      <c r="T75" t="s">
        <v>34</v>
      </c>
      <c r="U75">
        <v>1E-4</v>
      </c>
      <c r="V75">
        <v>256</v>
      </c>
      <c r="W75" t="s">
        <v>39</v>
      </c>
      <c r="X75">
        <v>96</v>
      </c>
      <c r="Y75">
        <v>95</v>
      </c>
      <c r="Z75" s="3">
        <v>95</v>
      </c>
      <c r="AA75" s="3">
        <v>0.19</v>
      </c>
      <c r="AB75">
        <v>0.03</v>
      </c>
      <c r="AC75">
        <f t="shared" si="44"/>
        <v>1</v>
      </c>
      <c r="AD75" s="2">
        <f t="shared" si="45"/>
        <v>95.5</v>
      </c>
    </row>
  </sheetData>
  <autoFilter ref="W1:AC38" xr:uid="{84F3B2A6-6655-4346-8603-AABD1D0A35CD}"/>
  <conditionalFormatting sqref="AD2:AD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5:AD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yonikr</dc:creator>
  <cp:lastModifiedBy>yonikr</cp:lastModifiedBy>
  <dcterms:created xsi:type="dcterms:W3CDTF">2023-07-12T13:44:38Z</dcterms:created>
  <dcterms:modified xsi:type="dcterms:W3CDTF">2023-07-20T13:56:29Z</dcterms:modified>
</cp:coreProperties>
</file>