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PA_TEST\"/>
    </mc:Choice>
  </mc:AlternateContent>
  <xr:revisionPtr revIDLastSave="0" documentId="13_ncr:1_{18BD1003-33A0-4167-A3CF-FF7AF3C7421C}" xr6:coauthVersionLast="45" xr6:coauthVersionMax="45" xr10:uidLastSave="{00000000-0000-0000-0000-000000000000}"/>
  <bookViews>
    <workbookView xWindow="1320" yWindow="570" windowWidth="25815" windowHeight="14190" tabRatio="560" xr2:uid="{00000000-000D-0000-FFFF-FFFF00000000}"/>
  </bookViews>
  <sheets>
    <sheet name="Sheet1" sheetId="3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" i="36" l="1"/>
  <c r="H126" i="36" l="1"/>
  <c r="H123" i="36"/>
  <c r="H95" i="36" l="1"/>
  <c r="H91" i="36" l="1"/>
  <c r="H118" i="36" l="1"/>
  <c r="H115" i="36"/>
  <c r="H112" i="36"/>
  <c r="H107" i="36" l="1"/>
  <c r="H101" i="36" l="1"/>
  <c r="H49" i="36" l="1"/>
  <c r="H104" i="36" l="1"/>
  <c r="H79" i="36" l="1"/>
  <c r="H32" i="36"/>
  <c r="H27" i="36"/>
  <c r="H86" i="36" l="1"/>
  <c r="H82" i="36"/>
  <c r="H75" i="36"/>
  <c r="H71" i="36"/>
  <c r="H67" i="36"/>
  <c r="H63" i="36"/>
  <c r="H59" i="36"/>
  <c r="H55" i="36"/>
  <c r="H52" i="36"/>
  <c r="H43" i="36"/>
  <c r="H40" i="36"/>
  <c r="H37" i="36"/>
  <c r="H24" i="36"/>
  <c r="H21" i="36"/>
  <c r="H17" i="36"/>
  <c r="H14" i="36"/>
  <c r="D7" i="36" l="1"/>
  <c r="D6" i="36"/>
  <c r="D5" i="36"/>
  <c r="D4" i="36"/>
  <c r="D3" i="36" l="1"/>
  <c r="D8" i="36" s="1"/>
</calcChain>
</file>

<file path=xl/sharedStrings.xml><?xml version="1.0" encoding="utf-8"?>
<sst xmlns="http://schemas.openxmlformats.org/spreadsheetml/2006/main" count="597" uniqueCount="271">
  <si>
    <t>비고</t>
    <phoneticPr fontId="2" type="noConversion"/>
  </si>
  <si>
    <t>결과</t>
    <phoneticPr fontId="2" type="noConversion"/>
  </si>
  <si>
    <t>기대결과</t>
    <phoneticPr fontId="2" type="noConversion"/>
  </si>
  <si>
    <t>테스트 항목</t>
    <phoneticPr fontId="2" type="noConversion"/>
  </si>
  <si>
    <t>구분</t>
    <phoneticPr fontId="2" type="noConversion"/>
  </si>
  <si>
    <t>Coverage</t>
    <phoneticPr fontId="2" type="noConversion"/>
  </si>
  <si>
    <t>N/T</t>
    <phoneticPr fontId="2" type="noConversion"/>
  </si>
  <si>
    <t>테스터</t>
    <phoneticPr fontId="2" type="noConversion"/>
  </si>
  <si>
    <t>N/A</t>
    <phoneticPr fontId="2" type="noConversion"/>
  </si>
  <si>
    <t>빌드 버전</t>
    <phoneticPr fontId="2" type="noConversion"/>
  </si>
  <si>
    <t>Fail</t>
    <phoneticPr fontId="2" type="noConversion"/>
  </si>
  <si>
    <t>테스트 일시</t>
    <phoneticPr fontId="2" type="noConversion"/>
  </si>
  <si>
    <t>Pass</t>
    <phoneticPr fontId="2" type="noConversion"/>
  </si>
  <si>
    <t>Total</t>
    <phoneticPr fontId="2" type="noConversion"/>
  </si>
  <si>
    <t>0. 결과</t>
    <phoneticPr fontId="2" type="noConversion"/>
  </si>
  <si>
    <t xml:space="preserve"> </t>
    <phoneticPr fontId="2" type="noConversion"/>
  </si>
  <si>
    <t>1. 기본기능테스트</t>
    <phoneticPr fontId="2" type="noConversion"/>
  </si>
  <si>
    <t>배재우</t>
    <phoneticPr fontId="2" type="noConversion"/>
  </si>
  <si>
    <t>OS 버전</t>
    <phoneticPr fontId="2" type="noConversion"/>
  </si>
  <si>
    <t>보안 디스크</t>
    <phoneticPr fontId="2" type="noConversion"/>
  </si>
  <si>
    <t>온라인 보안디스크</t>
    <phoneticPr fontId="2" type="noConversion"/>
  </si>
  <si>
    <t>생성 및 마운트가 정상 동작하는가</t>
    <phoneticPr fontId="2" type="noConversion"/>
  </si>
  <si>
    <t>파일 읽기가 가능한가</t>
    <phoneticPr fontId="2" type="noConversion"/>
  </si>
  <si>
    <t>파일 쓰기가 가능한가</t>
    <phoneticPr fontId="2" type="noConversion"/>
  </si>
  <si>
    <t>파일 편집/저장이 가능한가</t>
    <phoneticPr fontId="2" type="noConversion"/>
  </si>
  <si>
    <t>반출 보안디스크</t>
    <phoneticPr fontId="2" type="noConversion"/>
  </si>
  <si>
    <t>문서의 편집은 불가능하며, IE나 아웃룩으로 파일 첨부가 가능함</t>
    <phoneticPr fontId="2" type="noConversion"/>
  </si>
  <si>
    <t>클라우독 로그인 후 IE나 아웃룩으로 파일 첨부가 가능한가</t>
    <phoneticPr fontId="2" type="noConversion"/>
  </si>
  <si>
    <t>클라우독 로그인 후 읽기 외 동작이 차단되는가</t>
    <phoneticPr fontId="2" type="noConversion"/>
  </si>
  <si>
    <t>드라이브 문자(보안 디스크 레터 설정)이 정상 동작하는가</t>
    <phoneticPr fontId="2" type="noConversion"/>
  </si>
  <si>
    <t>고정으로 설정된 각 레터들이 정상적으로 마운트 되는가</t>
    <phoneticPr fontId="2" type="noConversion"/>
  </si>
  <si>
    <t>레터 중복 방지 설정 기능이 동작하는가</t>
    <phoneticPr fontId="2" type="noConversion"/>
  </si>
  <si>
    <t>1-2. 디스크락 모듈</t>
    <phoneticPr fontId="2" type="noConversion"/>
  </si>
  <si>
    <t>only DOC_EXPORT반출</t>
    <phoneticPr fontId="2" type="noConversion"/>
  </si>
  <si>
    <t>알림관리 기능이 정상 동작하는가</t>
    <phoneticPr fontId="2" type="noConversion"/>
  </si>
  <si>
    <t>반출가능디스크를 지정하지 않으면 [내려받기] 버튼이 비활성화 되는가</t>
    <phoneticPr fontId="2" type="noConversion"/>
  </si>
  <si>
    <t>반출가능한 디스크 목록만 나타나는가</t>
    <phoneticPr fontId="2" type="noConversion"/>
  </si>
  <si>
    <t>[내려받기] 버튼을 통해 파일 다운로드가 가능한가</t>
    <phoneticPr fontId="2" type="noConversion"/>
  </si>
  <si>
    <t>보안 반출시 반출디스크만 선택이 가능한가</t>
    <phoneticPr fontId="2" type="noConversion"/>
  </si>
  <si>
    <t>공개 반출시 반출가능한 디스크를 선택하지 않아도 반출이 되는가</t>
    <phoneticPr fontId="2" type="noConversion"/>
  </si>
  <si>
    <t>임시폴더 보호</t>
    <phoneticPr fontId="2" type="noConversion"/>
  </si>
  <si>
    <t>탐색기 복사/이동 정책 설정 시 정상 동작하는가</t>
    <phoneticPr fontId="2" type="noConversion"/>
  </si>
  <si>
    <t>네트워크 단절 시 오프라인 보안 디스크가 생성되는가</t>
    <phoneticPr fontId="2" type="noConversion"/>
  </si>
  <si>
    <t>네트워크 연결 시 디스크가 해제되는가</t>
    <phoneticPr fontId="2" type="noConversion"/>
  </si>
  <si>
    <t>작업중인 어플리케이션 종료 메시지 창 표시</t>
    <phoneticPr fontId="2" type="noConversion"/>
  </si>
  <si>
    <t>업로드가 가능한가</t>
    <phoneticPr fontId="2" type="noConversion"/>
  </si>
  <si>
    <t>디스크락 정책</t>
    <phoneticPr fontId="2" type="noConversion"/>
  </si>
  <si>
    <t>정책 설정이 정상 동작하는가</t>
    <phoneticPr fontId="2" type="noConversion"/>
  </si>
  <si>
    <t>Free 정책</t>
    <phoneticPr fontId="2" type="noConversion"/>
  </si>
  <si>
    <t>로컬 및 중앙문서함에 읽기, 쓰기 가능</t>
    <phoneticPr fontId="2" type="noConversion"/>
  </si>
  <si>
    <t>로컬 저장 금지, 중앙문서함 쓰기 가능</t>
    <phoneticPr fontId="2" type="noConversion"/>
  </si>
  <si>
    <t>탐색기 복사/이동
정책</t>
    <phoneticPr fontId="2" type="noConversion"/>
  </si>
  <si>
    <t>로컬 디스크(C) -&gt; 클라우독 문서함(X)</t>
    <phoneticPr fontId="2" type="noConversion"/>
  </si>
  <si>
    <t>로컬 파일을 ECM으로 복사/이동 가능</t>
    <phoneticPr fontId="2" type="noConversion"/>
  </si>
  <si>
    <t>클라우독 문서함(X) -&gt; 로컬 디스크(C)</t>
    <phoneticPr fontId="2" type="noConversion"/>
  </si>
  <si>
    <t>ECM 파일을 로컬로 복사/이동 가능</t>
    <phoneticPr fontId="2" type="noConversion"/>
  </si>
  <si>
    <t>IE반출예외 정책</t>
    <phoneticPr fontId="2" type="noConversion"/>
  </si>
  <si>
    <t>특정 사이트를 추가하여 첨부 사용 가능한가</t>
    <phoneticPr fontId="2" type="noConversion"/>
  </si>
  <si>
    <t>구글 메일(mail.google.com/*)</t>
    <phoneticPr fontId="2" type="noConversion"/>
  </si>
  <si>
    <t>네이버 메일(mail.naver.com/*)</t>
    <phoneticPr fontId="2" type="noConversion"/>
  </si>
  <si>
    <t>임시폴더디스크가 정상적으로 생성되는가</t>
    <phoneticPr fontId="2" type="noConversion"/>
  </si>
  <si>
    <t>plusdsik5 생성</t>
    <phoneticPr fontId="2" type="noConversion"/>
  </si>
  <si>
    <t>파일스파이로 확인 가능</t>
    <phoneticPr fontId="2" type="noConversion"/>
  </si>
  <si>
    <t>Reparse</t>
    <phoneticPr fontId="2" type="noConversion"/>
  </si>
  <si>
    <t>임시폴더에 있던 기존 파일 사라짐 / 파일스파이로 확인 가능</t>
    <phoneticPr fontId="2" type="noConversion"/>
  </si>
  <si>
    <t>임시폴더 보안 기능이 정상적으로 동작하는가(생산=소비)</t>
    <phoneticPr fontId="2" type="noConversion"/>
  </si>
  <si>
    <t>저장한 어플리케이션으로만 읽기 및 편집 가능</t>
    <phoneticPr fontId="2" type="noConversion"/>
  </si>
  <si>
    <t>Excel</t>
    <phoneticPr fontId="2" type="noConversion"/>
  </si>
  <si>
    <t>Powerpoint</t>
    <phoneticPr fontId="2" type="noConversion"/>
  </si>
  <si>
    <t>Word</t>
    <phoneticPr fontId="2" type="noConversion"/>
  </si>
  <si>
    <t>캡처 도구 : 화면 캡처 금지되는가</t>
    <phoneticPr fontId="2" type="noConversion"/>
  </si>
  <si>
    <t>해당하는 앱 화면을 검게 표시</t>
    <phoneticPr fontId="2" type="noConversion"/>
  </si>
  <si>
    <t>Print Screen 키 : 화면 캡처 금지되는가</t>
    <phoneticPr fontId="2" type="noConversion"/>
  </si>
  <si>
    <t>경고 메시지 확인</t>
    <phoneticPr fontId="2" type="noConversion"/>
  </si>
  <si>
    <t>클립보드 복사 제어</t>
    <phoneticPr fontId="2" type="noConversion"/>
  </si>
  <si>
    <t>경고 메시지 화면은 따로 나타나지 않음</t>
    <phoneticPr fontId="2" type="noConversion"/>
  </si>
  <si>
    <t>워터마크</t>
    <phoneticPr fontId="2" type="noConversion"/>
  </si>
  <si>
    <t>워터마크 기능이 정상적으로 작동하는가</t>
    <phoneticPr fontId="2" type="noConversion"/>
  </si>
  <si>
    <t>인쇄 제어</t>
    <phoneticPr fontId="2" type="noConversion"/>
  </si>
  <si>
    <t>인쇄 금지된 프린터로 인쇄 가능한가</t>
    <phoneticPr fontId="2" type="noConversion"/>
  </si>
  <si>
    <t>인쇄 금지 알림 메시지와 함께 차단</t>
    <phoneticPr fontId="2" type="noConversion"/>
  </si>
  <si>
    <t>1-3. 디스크락 플러스 모듈</t>
    <phoneticPr fontId="2" type="noConversion"/>
  </si>
  <si>
    <t>파일 수집 완료 후 암호화 파일 확인 가능한가</t>
    <phoneticPr fontId="2" type="noConversion"/>
  </si>
  <si>
    <t>각 드라이브 별 [수집] 폴더</t>
    <phoneticPr fontId="2" type="noConversion"/>
  </si>
  <si>
    <t>업로드 시 복호화가 진행되는가</t>
    <phoneticPr fontId="2" type="noConversion"/>
  </si>
  <si>
    <t>반출신청</t>
    <phoneticPr fontId="2" type="noConversion"/>
  </si>
  <si>
    <t>클라우독 로그인 후 문서 파일 수집 메시지가 뜨는가</t>
    <phoneticPr fontId="2" type="noConversion"/>
  </si>
  <si>
    <t>화면 캡처 금지</t>
    <phoneticPr fontId="2" type="noConversion"/>
  </si>
  <si>
    <t>등록된 어플-&gt;미등록 어플(IE) 복사가 차단되는가(Ctrl-V, Ctrl-V)</t>
    <phoneticPr fontId="2" type="noConversion"/>
  </si>
  <si>
    <t>정상적으로 동작</t>
    <phoneticPr fontId="2" type="noConversion"/>
  </si>
  <si>
    <t>오프라인 보안디스크</t>
    <phoneticPr fontId="2" type="noConversion"/>
  </si>
  <si>
    <t>실패 (X)</t>
    <phoneticPr fontId="2" type="noConversion"/>
  </si>
  <si>
    <t>사용하지 않는 보안디스크는 표시되지 않고 창 크기가 조정되는가</t>
    <phoneticPr fontId="2" type="noConversion"/>
  </si>
  <si>
    <t>성공 (V)</t>
    <phoneticPr fontId="2" type="noConversion"/>
  </si>
  <si>
    <t>포맷 중…</t>
    <phoneticPr fontId="2" type="noConversion"/>
  </si>
  <si>
    <t>진행 중인 상태 창에 -&gt; 표시 확인</t>
    <phoneticPr fontId="2" type="noConversion"/>
  </si>
  <si>
    <t>리뉴얼 된 보안디스크 포맷 창 UI로 한번에 전체 포맷이 진행되는가</t>
    <phoneticPr fontId="2" type="noConversion"/>
  </si>
  <si>
    <t>설정된 보안디스크 명칭과 용량으로 포맷이 진행되는가</t>
    <phoneticPr fontId="2" type="noConversion"/>
  </si>
  <si>
    <t>windows 8.1 이상부터 적용됨</t>
    <phoneticPr fontId="2" type="noConversion"/>
  </si>
  <si>
    <t>보안디스크 포맷 진행 상태에 따라 적절한 아이콘이 표시되는가</t>
    <phoneticPr fontId="2" type="noConversion"/>
  </si>
  <si>
    <t>크롬 예외 정책</t>
    <phoneticPr fontId="2" type="noConversion"/>
  </si>
  <si>
    <t>실패하지 않았을 경우 Pass 처리</t>
    <phoneticPr fontId="2" type="noConversion"/>
  </si>
  <si>
    <t>특정 사이트를 추가하여 클립보드 붙여넣기 허용 가능한가</t>
    <phoneticPr fontId="2" type="noConversion"/>
  </si>
  <si>
    <t>QA_TEST정책으로 daum.net/*에서만 msoffice&gt;IE 붙여넣기 가능</t>
    <phoneticPr fontId="2" type="noConversion"/>
  </si>
  <si>
    <t>QA_TEST정책으로 daum.net/*에서만 msoffice&gt;Chrome 붙여넣기 가능</t>
    <phoneticPr fontId="2" type="noConversion"/>
  </si>
  <si>
    <t>보안 디스크 포맷</t>
    <phoneticPr fontId="2" type="noConversion"/>
  </si>
  <si>
    <t>파일 수집 디스크</t>
    <phoneticPr fontId="2" type="noConversion"/>
  </si>
  <si>
    <t>디스크 생성 없이 파일 수집 진행이 가능한가</t>
    <phoneticPr fontId="2" type="noConversion"/>
  </si>
  <si>
    <t>암호화된 파일을 클라우독 문서함에 업로드 가능한가</t>
    <phoneticPr fontId="2" type="noConversion"/>
  </si>
  <si>
    <t>1-4. 네트워크락 모듈</t>
    <phoneticPr fontId="2" type="noConversion"/>
  </si>
  <si>
    <t>내부망 모드</t>
    <phoneticPr fontId="2" type="noConversion"/>
  </si>
  <si>
    <t>허용된 IP 대역을 제외한 모든 IP 및 도메인 주소로의 통신이 차단되는가</t>
    <phoneticPr fontId="2" type="noConversion"/>
  </si>
  <si>
    <t>통신 차단됨</t>
    <phoneticPr fontId="2" type="noConversion"/>
  </si>
  <si>
    <t>허용된 IP 대역으로 통신이 가능한가</t>
    <phoneticPr fontId="2" type="noConversion"/>
  </si>
  <si>
    <t>통신 가능</t>
    <phoneticPr fontId="2" type="noConversion"/>
  </si>
  <si>
    <t>클라우독 디스크 및 보안 디스크가 마운트 되는가</t>
    <phoneticPr fontId="2" type="noConversion"/>
  </si>
  <si>
    <t>정상 마운트 됨</t>
    <phoneticPr fontId="2" type="noConversion"/>
  </si>
  <si>
    <t>외부망 -&gt; 내부망 : 망전환이 가능한가</t>
    <phoneticPr fontId="2" type="noConversion"/>
  </si>
  <si>
    <t>Internet Explorer 임시 인터넷 파일 초기화</t>
    <phoneticPr fontId="2" type="noConversion"/>
  </si>
  <si>
    <t>문서 반출이 가능한가</t>
    <phoneticPr fontId="2" type="noConversion"/>
  </si>
  <si>
    <t>외부망 모드</t>
    <phoneticPr fontId="2" type="noConversion"/>
  </si>
  <si>
    <t>차단된 IP 대역을 제외한 모든 IP 및 도메인 주소로의 통신이 허용되는가</t>
    <phoneticPr fontId="2" type="noConversion"/>
  </si>
  <si>
    <t>차단된 IP 대역으로 통신이 가능한가</t>
    <phoneticPr fontId="2" type="noConversion"/>
  </si>
  <si>
    <t>클라우독 디스크 접근 불가, 반출 보안디스크만 읽기/쓰기 가능</t>
    <phoneticPr fontId="2" type="noConversion"/>
  </si>
  <si>
    <t>내부망 -&gt; 외부망 : 망전환이 가능한가</t>
    <phoneticPr fontId="2" type="noConversion"/>
  </si>
  <si>
    <t>문서함에 열려있는 파일이 존재할때 망 전환이 가능한가</t>
    <phoneticPr fontId="2" type="noConversion"/>
  </si>
  <si>
    <t>내부망 -&gt; 외부망 전환 불가</t>
    <phoneticPr fontId="2" type="noConversion"/>
  </si>
  <si>
    <t>프로세스 종료 창이 뜨는가</t>
    <phoneticPr fontId="2" type="noConversion"/>
  </si>
  <si>
    <t>작업 목록 창</t>
    <phoneticPr fontId="2" type="noConversion"/>
  </si>
  <si>
    <t>클립보드 내용이 초기화 되는가</t>
    <phoneticPr fontId="2" type="noConversion"/>
  </si>
  <si>
    <t>인터넷에서 다운로드한 파일을 반출 보안 디스크에 저장 가능한가</t>
    <phoneticPr fontId="2" type="noConversion"/>
  </si>
  <si>
    <t>망 간 자료 교환</t>
    <phoneticPr fontId="2" type="noConversion"/>
  </si>
  <si>
    <t>외부망 -&gt; 내부망 : 인터넷에서 다운로드 한 파일</t>
    <phoneticPr fontId="2" type="noConversion"/>
  </si>
  <si>
    <t>반출 보안 디스크 파일을 중앙 서버의 문서함으로 업로드</t>
    <phoneticPr fontId="2" type="noConversion"/>
  </si>
  <si>
    <t>내부망 -&gt; 외부망 : 반출 문서</t>
    <phoneticPr fontId="2" type="noConversion"/>
  </si>
  <si>
    <t>반출 보안 디스크 파일을 웹 메일에 첨부</t>
    <phoneticPr fontId="2" type="noConversion"/>
  </si>
  <si>
    <t>정책 보기</t>
    <phoneticPr fontId="2" type="noConversion"/>
  </si>
  <si>
    <t>NetworkLock 정책 보기</t>
    <phoneticPr fontId="2" type="noConversion"/>
  </si>
  <si>
    <t>내부망 모드</t>
  </si>
  <si>
    <t>현재 내부망에 적용된 정책</t>
    <phoneticPr fontId="2" type="noConversion"/>
  </si>
  <si>
    <t>현재 외부망에 적용된 정책</t>
    <phoneticPr fontId="2" type="noConversion"/>
  </si>
  <si>
    <t>클립보드 초기화 됨</t>
    <phoneticPr fontId="2" type="noConversion"/>
  </si>
  <si>
    <t>Whitelist 정책</t>
    <phoneticPr fontId="2" type="noConversion"/>
  </si>
  <si>
    <t>결함 #342 (완료): [IE예외정책] 크롬 Extension 설치 후 윈도우 재시작 전까지 예외정책 동작 안 함</t>
    <phoneticPr fontId="2" type="noConversion"/>
  </si>
  <si>
    <t>N/T</t>
  </si>
  <si>
    <t>테스트 항목</t>
  </si>
  <si>
    <t>excel 파일 저장</t>
    <phoneticPr fontId="2" type="noConversion"/>
  </si>
  <si>
    <t>word 파일 저장</t>
    <phoneticPr fontId="2" type="noConversion"/>
  </si>
  <si>
    <t>개인 문서함 내 office 파일 저장 가능한가</t>
    <phoneticPr fontId="2" type="noConversion"/>
  </si>
  <si>
    <t>개인 문서함 내 office 파일 편집 저장 가능한가</t>
    <phoneticPr fontId="2" type="noConversion"/>
  </si>
  <si>
    <t>excel 파일 편집 저장</t>
    <phoneticPr fontId="2" type="noConversion"/>
  </si>
  <si>
    <t>word 파일 편집 저장</t>
    <phoneticPr fontId="2" type="noConversion"/>
  </si>
  <si>
    <t>"YYY-MM-dd_hhmm.xlsx" 형식으로 저장됨</t>
    <phoneticPr fontId="2" type="noConversion"/>
  </si>
  <si>
    <t>"YYY-MM-dd_hhmm.docx" 형식으로 저장됨</t>
    <phoneticPr fontId="2" type="noConversion"/>
  </si>
  <si>
    <t>"파일 쓰기 2차 테스트 입니다." 내용으로 저장됨</t>
    <phoneticPr fontId="2" type="noConversion"/>
  </si>
  <si>
    <t>파일 이동</t>
    <phoneticPr fontId="2" type="noConversion"/>
  </si>
  <si>
    <t>가능</t>
    <phoneticPr fontId="2" type="noConversion"/>
  </si>
  <si>
    <t>개인문서함 루트 경로 -&gt; 1depth 폴더 경로</t>
    <phoneticPr fontId="2" type="noConversion"/>
  </si>
  <si>
    <t>개인문서함 -&gt; 부서문서함</t>
    <phoneticPr fontId="2" type="noConversion"/>
  </si>
  <si>
    <t>개인문서함 루트 경로 -&gt; 1depth 폴더 경로</t>
    <phoneticPr fontId="2" type="noConversion"/>
  </si>
  <si>
    <t>파일 삭제</t>
    <phoneticPr fontId="2" type="noConversion"/>
  </si>
  <si>
    <t>[예] 버튼 클릭</t>
    <phoneticPr fontId="2" type="noConversion"/>
  </si>
  <si>
    <t>[아니오] 버튼 클릭</t>
    <phoneticPr fontId="2" type="noConversion"/>
  </si>
  <si>
    <t>파일 삭제 : 컨택스트 서버 삭제 메뉴</t>
    <phoneticPr fontId="2" type="noConversion"/>
  </si>
  <si>
    <t>파일 삭제 : Delete 키보드 입력</t>
    <phoneticPr fontId="2" type="noConversion"/>
  </si>
  <si>
    <t>파일 삭제 : 컨택스트 Shift + 서버 삭제 메뉴</t>
    <phoneticPr fontId="2" type="noConversion"/>
  </si>
  <si>
    <t>개인문서함 휴지통 비우기</t>
    <phoneticPr fontId="2" type="noConversion"/>
  </si>
  <si>
    <t>부서문서함 휴지통 비우기</t>
    <phoneticPr fontId="2" type="noConversion"/>
  </si>
  <si>
    <t>휴지통 비우기</t>
    <phoneticPr fontId="2" type="noConversion"/>
  </si>
  <si>
    <t>폴더 내 파일 작업</t>
    <phoneticPr fontId="2" type="noConversion"/>
  </si>
  <si>
    <t>개인문서함 내 폴더 생성 가능한가</t>
    <phoneticPr fontId="2" type="noConversion"/>
  </si>
  <si>
    <t>생성된 폴더 내 MS_Office 파일 저장 가능한가</t>
    <phoneticPr fontId="2" type="noConversion"/>
  </si>
  <si>
    <t>winword</t>
    <phoneticPr fontId="2" type="noConversion"/>
  </si>
  <si>
    <t>excel</t>
    <phoneticPr fontId="2" type="noConversion"/>
  </si>
  <si>
    <t>폴더 이동</t>
    <phoneticPr fontId="2" type="noConversion"/>
  </si>
  <si>
    <t>삭제됨, 파일 휴지통으로 이동</t>
    <phoneticPr fontId="2" type="noConversion"/>
  </si>
  <si>
    <t>삭제 취소됨, 기존 파일 유지</t>
    <phoneticPr fontId="2" type="noConversion"/>
  </si>
  <si>
    <t>서버 복사 폴더
(ctrl+c, v)</t>
    <phoneticPr fontId="2" type="noConversion"/>
  </si>
  <si>
    <t>휴지통 내 파일 전부 삭제</t>
    <phoneticPr fontId="2" type="noConversion"/>
  </si>
  <si>
    <t>폴더 복사</t>
    <phoneticPr fontId="2" type="noConversion"/>
  </si>
  <si>
    <t>1depth 폴더 경로 -&gt; 부서문서함</t>
    <phoneticPr fontId="2" type="noConversion"/>
  </si>
  <si>
    <t>부서문서함 -&gt; 개인문서함</t>
    <phoneticPr fontId="2" type="noConversion"/>
  </si>
  <si>
    <t>부서 문서함 내 office 파일 저장 가능한가</t>
    <phoneticPr fontId="2" type="noConversion"/>
  </si>
  <si>
    <t>부서 문서함 내 office 파일 편집 저장 가능한가</t>
    <phoneticPr fontId="2" type="noConversion"/>
  </si>
  <si>
    <t>파일 읽기</t>
    <phoneticPr fontId="2" type="noConversion"/>
  </si>
  <si>
    <t>파일 쓰기</t>
    <phoneticPr fontId="2" type="noConversion"/>
  </si>
  <si>
    <t>파일 삭제</t>
    <phoneticPr fontId="2" type="noConversion"/>
  </si>
  <si>
    <t>불가</t>
    <phoneticPr fontId="2" type="noConversion"/>
  </si>
  <si>
    <t>가능</t>
    <phoneticPr fontId="2" type="noConversion"/>
  </si>
  <si>
    <t>모든 권한 허용</t>
    <phoneticPr fontId="2" type="noConversion"/>
  </si>
  <si>
    <t>쓰기 권한 허용(읽기+쓰기 허용, 파일 삭제 거부)</t>
    <phoneticPr fontId="2" type="noConversion"/>
  </si>
  <si>
    <t>읽기 권한 허용(읽기+목록보기 허용)</t>
    <phoneticPr fontId="2" type="noConversion"/>
  </si>
  <si>
    <t>삭제 권한 거부(목록보기를 제외한 모든 권한 거부)</t>
    <phoneticPr fontId="2" type="noConversion"/>
  </si>
  <si>
    <t>웹링크 복사</t>
    <phoneticPr fontId="2" type="noConversion"/>
  </si>
  <si>
    <t>웹링크 복사가 정상 동작하는가</t>
    <phoneticPr fontId="2" type="noConversion"/>
  </si>
  <si>
    <t>문서함 내 파일 우클릭 후 웹링크 복사 클릭</t>
    <phoneticPr fontId="2" type="noConversion"/>
  </si>
  <si>
    <t>클립보드에 저장된 경로에서 파일 다운로드</t>
    <phoneticPr fontId="2" type="noConversion"/>
  </si>
  <si>
    <t>다운로드된 파일 내용 검사</t>
    <phoneticPr fontId="2" type="noConversion"/>
  </si>
  <si>
    <t>weblink URL이 클립보드에 저장됨</t>
    <phoneticPr fontId="2" type="noConversion"/>
  </si>
  <si>
    <t>%user%downloads 경로에 파일 저장됨</t>
    <phoneticPr fontId="2" type="noConversion"/>
  </si>
  <si>
    <t>text 파일 내용 "weblink copy"와 일치</t>
    <phoneticPr fontId="2" type="noConversion"/>
  </si>
  <si>
    <t>확장 업&amp;다운로드</t>
    <phoneticPr fontId="2" type="noConversion"/>
  </si>
  <si>
    <t>확장 업&amp;다운로드가 정상 동작하는가</t>
    <phoneticPr fontId="2" type="noConversion"/>
  </si>
  <si>
    <t>로컬드라이브 &gt; Cloudoc 문서함</t>
    <phoneticPr fontId="2" type="noConversion"/>
  </si>
  <si>
    <t>Cloudoc 문서함 &gt; 로컬드라이브</t>
    <phoneticPr fontId="2" type="noConversion"/>
  </si>
  <si>
    <t>파일 복사</t>
    <phoneticPr fontId="2" type="noConversion"/>
  </si>
  <si>
    <t>fc 명령어 비교 : "no differences encountered" 출력</t>
    <phoneticPr fontId="2" type="noConversion"/>
  </si>
  <si>
    <t>원본 경로, 목적지 경로 Path Exists : True</t>
    <phoneticPr fontId="2" type="noConversion"/>
  </si>
  <si>
    <t>file size&gt;0 / 원본 경로, 목적지 경로 Path Exists : True</t>
    <phoneticPr fontId="2" type="noConversion"/>
  </si>
  <si>
    <t>후결 일반 반출 신청이 정상 동작하는가</t>
    <phoneticPr fontId="2" type="noConversion"/>
  </si>
  <si>
    <t>반출 신청 완료 후 DOC_EXPORT 내 폴더 생성</t>
    <phoneticPr fontId="2" type="noConversion"/>
  </si>
  <si>
    <t>fc 명령어 비교 : "no differences encountered" 출력</t>
    <phoneticPr fontId="2" type="noConversion"/>
  </si>
  <si>
    <t>DOC_EXPORT 폴더에 반출된 파일과 원본 파일 동일한지 체크</t>
    <phoneticPr fontId="2" type="noConversion"/>
  </si>
  <si>
    <t>반출 신청 직전 생성한 today 보다 이전 날짜 체크 (1)</t>
    <phoneticPr fontId="2" type="noConversion"/>
  </si>
  <si>
    <t>바탕화면으로 문서 반출 후 원본 파일 동일한지 체크</t>
    <phoneticPr fontId="2" type="noConversion"/>
  </si>
  <si>
    <t>반출디스크로 문서 반출 후 원본 파일 동일한지 체크</t>
    <phoneticPr fontId="2" type="noConversion"/>
  </si>
  <si>
    <t>반출 가능한 디스크 목록에 로컬디스크 표시</t>
    <phoneticPr fontId="2" type="noConversion"/>
  </si>
  <si>
    <t>표시 안됨, SelectorNotFoundException 발생</t>
    <phoneticPr fontId="2" type="noConversion"/>
  </si>
  <si>
    <t>선결 보안 반출 신청이 정상 동작하는가</t>
    <phoneticPr fontId="2" type="noConversion"/>
  </si>
  <si>
    <t>문서 반출</t>
    <phoneticPr fontId="2" type="noConversion"/>
  </si>
  <si>
    <t>1-1. RPA</t>
    <phoneticPr fontId="2" type="noConversion"/>
  </si>
  <si>
    <t>드라이브 명 : RPA</t>
    <phoneticPr fontId="2" type="noConversion"/>
  </si>
  <si>
    <t>개인 문서함</t>
  </si>
  <si>
    <t>부서 문서함</t>
  </si>
  <si>
    <t>드라이브 명 : 개인문서함</t>
    <phoneticPr fontId="2" type="noConversion"/>
  </si>
  <si>
    <t>Id.</t>
    <phoneticPr fontId="2" type="noConversion"/>
  </si>
  <si>
    <t>개인문서함 -&gt; 부서문서함(overwrite)</t>
    <phoneticPr fontId="2" type="noConversion"/>
  </si>
  <si>
    <t>개인문서함 루트 경로 -&gt; 1depth 폴더 경로(overwrite)</t>
    <phoneticPr fontId="2" type="noConversion"/>
  </si>
  <si>
    <t>서버 이동 파일
(ctrl+x, v)
서버 복사 파일
(ctrl+c, v)</t>
    <phoneticPr fontId="2" type="noConversion"/>
  </si>
  <si>
    <t>disk_lable.bat 실행 비교</t>
    <phoneticPr fontId="2" type="noConversion"/>
  </si>
  <si>
    <t>온라인 보안 디스크 내 office 파일 저장 가능한가</t>
    <phoneticPr fontId="2" type="noConversion"/>
  </si>
  <si>
    <t>온라인 보안 디스크 내 office 파일 편집 저장 가능한가</t>
    <phoneticPr fontId="2" type="noConversion"/>
  </si>
  <si>
    <t>삭제된 파일을 휴지통에서 복원이 가능한가</t>
    <phoneticPr fontId="2" type="noConversion"/>
  </si>
  <si>
    <t>복원됨, 파일 온라인 보안 디스크로 이동</t>
    <phoneticPr fontId="2" type="noConversion"/>
  </si>
  <si>
    <t>온라인
보안 디스크</t>
    <phoneticPr fontId="2" type="noConversion"/>
  </si>
  <si>
    <t>network_block.bat 실행 후 disk_lable.bat 실행 비교</t>
    <phoneticPr fontId="2" type="noConversion"/>
  </si>
  <si>
    <t>오프라인
보안 디스크</t>
    <phoneticPr fontId="2" type="noConversion"/>
  </si>
  <si>
    <t>네트워크 연결 시 파일 업로드가 진행되는가</t>
    <phoneticPr fontId="2" type="noConversion"/>
  </si>
  <si>
    <t>"오프라인보안디스크.xlsx" 업로드</t>
    <phoneticPr fontId="2" type="noConversion"/>
  </si>
  <si>
    <t>"오프라인보안디스크.docx" 업로드</t>
    <phoneticPr fontId="2" type="noConversion"/>
  </si>
  <si>
    <t>file exists 액티비티로 검증</t>
    <phoneticPr fontId="2" type="noConversion"/>
  </si>
  <si>
    <t>네트워크 단절 시 오프라인 보안 디스크가 마운트되는가</t>
    <phoneticPr fontId="2" type="noConversion"/>
  </si>
  <si>
    <t>파일 업로드 종료 후 디스크가 해제되는가</t>
    <phoneticPr fontId="2" type="noConversion"/>
  </si>
  <si>
    <t>"오프라인보안디스크.xlsx" 형식으로 저장됨</t>
    <phoneticPr fontId="2" type="noConversion"/>
  </si>
  <si>
    <t>"오프라인보안디스크.docx" 형식으로 저장됨</t>
    <phoneticPr fontId="2" type="noConversion"/>
  </si>
  <si>
    <t>개인문서함(Z:) 드라이브가 정상 마운트되는가</t>
    <phoneticPr fontId="2" type="noConversion"/>
  </si>
  <si>
    <t>부서문서함(X:) 드라이브가 정상 마운트되는가</t>
    <phoneticPr fontId="2" type="noConversion"/>
  </si>
  <si>
    <t>온라인 보안 디스크(O:) 드라이브가 정상 마운트되는가</t>
    <phoneticPr fontId="2" type="noConversion"/>
  </si>
  <si>
    <t>반출
보안 디스크</t>
    <phoneticPr fontId="2" type="noConversion"/>
  </si>
  <si>
    <t>반출 보안 디스크 드라이브가 정상 마운트되는가</t>
    <phoneticPr fontId="2" type="noConversion"/>
  </si>
  <si>
    <t>클라우독 로그인 : Read only 권한으로 동작</t>
    <phoneticPr fontId="2" type="noConversion"/>
  </si>
  <si>
    <t>폴더 공유</t>
    <phoneticPr fontId="2" type="noConversion"/>
  </si>
  <si>
    <t>공유문서함 드라이브가 정상 마운트되는가</t>
    <phoneticPr fontId="2" type="noConversion"/>
  </si>
  <si>
    <t>드라이브 명 : 공유문서함</t>
    <phoneticPr fontId="2" type="noConversion"/>
  </si>
  <si>
    <t>파일 삭제</t>
    <phoneticPr fontId="2" type="noConversion"/>
  </si>
  <si>
    <t>가능</t>
    <phoneticPr fontId="2" type="noConversion"/>
  </si>
  <si>
    <t>파일 읽기(반출된 파일)</t>
    <phoneticPr fontId="2" type="noConversion"/>
  </si>
  <si>
    <t>파일 편집(반출된 파일)</t>
    <phoneticPr fontId="2" type="noConversion"/>
  </si>
  <si>
    <t>파일 쓰기(반출디스크 루트 경로)</t>
    <phoneticPr fontId="2" type="noConversion"/>
  </si>
  <si>
    <t>파일 삭제(반출디스크 루트 경로)</t>
    <phoneticPr fontId="2" type="noConversion"/>
  </si>
  <si>
    <t>윈도우 로그아웃 : (읽기+쓰기 허용)</t>
    <phoneticPr fontId="2" type="noConversion"/>
  </si>
  <si>
    <t>개인 문서함 내 Read Only 카테고리 파일 저장 가능한가</t>
    <phoneticPr fontId="2" type="noConversion"/>
  </si>
  <si>
    <t>개인 문서함 내 Read Only 카테고리 파일 편집 저장 가능한가</t>
    <phoneticPr fontId="2" type="noConversion"/>
  </si>
  <si>
    <t>거부됨, 권한 오류</t>
    <phoneticPr fontId="2" type="noConversion"/>
  </si>
  <si>
    <t>저장 가능</t>
    <phoneticPr fontId="2" type="noConversion"/>
  </si>
  <si>
    <t>로컬 디스크 내 Read Only 카테고리 파일 저장 가능한가(MS excel)</t>
    <phoneticPr fontId="2" type="noConversion"/>
  </si>
  <si>
    <t>디스크락 정책
(WhiteList)</t>
    <phoneticPr fontId="2" type="noConversion"/>
  </si>
  <si>
    <t>개인문서함</t>
    <phoneticPr fontId="2" type="noConversion"/>
  </si>
  <si>
    <t>로컬디스크</t>
    <phoneticPr fontId="2" type="noConversion"/>
  </si>
  <si>
    <t>미분류 or Allow Write 카테고리 프로세스로 파일 저장이 가능한가</t>
    <phoneticPr fontId="2" type="noConversion"/>
  </si>
  <si>
    <t>Uipath Excutor 프로세스로 파일 쓰기 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</si>
</sst>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3" xfId="1" applyBorder="1">
      <alignment vertical="center"/>
    </xf>
    <xf numFmtId="0" fontId="5" fillId="0" borderId="0" xfId="1" applyFont="1" applyFill="1">
      <alignment vertical="center"/>
    </xf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1" fillId="5" borderId="3" xfId="1" applyFill="1" applyBorder="1" applyAlignment="1">
      <alignment horizontal="center" vertical="center"/>
    </xf>
    <xf numFmtId="14" fontId="1" fillId="0" borderId="3" xfId="1" applyNumberFormat="1" applyBorder="1" applyAlignment="1">
      <alignment horizontal="center" vertical="center"/>
    </xf>
    <xf numFmtId="0" fontId="1" fillId="4" borderId="0" xfId="1" applyFill="1">
      <alignment vertical="center"/>
    </xf>
    <xf numFmtId="0" fontId="6" fillId="0" borderId="0" xfId="2">
      <alignment vertical="center"/>
    </xf>
    <xf numFmtId="0" fontId="1" fillId="0" borderId="3" xfId="1" applyFill="1" applyBorder="1">
      <alignment vertical="center"/>
    </xf>
    <xf numFmtId="0" fontId="1" fillId="0" borderId="5" xfId="1" quotePrefix="1" applyFill="1" applyBorder="1">
      <alignment vertical="center"/>
    </xf>
    <xf numFmtId="0" fontId="7" fillId="0" borderId="0" xfId="1" applyFont="1" applyFill="1">
      <alignment vertical="center"/>
    </xf>
    <xf numFmtId="176" fontId="1" fillId="0" borderId="3" xfId="1" applyNumberForma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5" fillId="0" borderId="0" xfId="1" applyFont="1">
      <alignment vertical="center"/>
    </xf>
    <xf numFmtId="0" fontId="1" fillId="0" borderId="2" xfId="1" applyBorder="1">
      <alignment vertical="center"/>
    </xf>
    <xf numFmtId="0" fontId="1" fillId="0" borderId="1" xfId="1" applyBorder="1">
      <alignment vertical="center"/>
    </xf>
    <xf numFmtId="0" fontId="1" fillId="0" borderId="3" xfId="0" applyFont="1" applyFill="1" applyBorder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5" xfId="1" applyFill="1" applyBorder="1">
      <alignment vertical="center"/>
    </xf>
    <xf numFmtId="0" fontId="1" fillId="0" borderId="4" xfId="1" applyFill="1" applyBorder="1">
      <alignment vertical="center"/>
    </xf>
    <xf numFmtId="0" fontId="1" fillId="0" borderId="6" xfId="1" applyFill="1" applyBorder="1">
      <alignment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8" fillId="0" borderId="10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" fillId="0" borderId="2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3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" fillId="6" borderId="5" xfId="1" applyFill="1" applyBorder="1">
      <alignment vertical="center"/>
    </xf>
    <xf numFmtId="0" fontId="1" fillId="6" borderId="4" xfId="1" applyFill="1" applyBorder="1">
      <alignment vertical="center"/>
    </xf>
    <xf numFmtId="0" fontId="1" fillId="6" borderId="3" xfId="1" applyFill="1" applyBorder="1">
      <alignment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5" xfId="1" quotePrefix="1" applyBorder="1">
      <alignment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9" fontId="1" fillId="0" borderId="3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8" fillId="0" borderId="2" xfId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" fillId="0" borderId="2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4" fillId="2" borderId="10" xfId="1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512"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3.82:8080/redmine/issues/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0EA2-A576-43E7-B5D7-32DA30FA34B4}">
  <dimension ref="A1:BJW246"/>
  <sheetViews>
    <sheetView showGridLines="0" tabSelected="1" zoomScaleNormal="100" workbookViewId="0"/>
  </sheetViews>
  <sheetFormatPr defaultRowHeight="15" customHeight="1" x14ac:dyDescent="0.3"/>
  <cols>
    <col min="1" max="1" width="1.25" style="22" customWidth="1"/>
    <col min="2" max="2" width="1.5" style="22" customWidth="1"/>
    <col min="3" max="3" width="13.75" style="48" customWidth="1"/>
    <col min="4" max="5" width="5" style="22" customWidth="1"/>
    <col min="6" max="7" width="50.5" style="22" customWidth="1"/>
    <col min="8" max="8" width="9.375" style="22" customWidth="1"/>
    <col min="9" max="10" width="18.125" style="22" customWidth="1"/>
    <col min="11" max="11" width="1.25" style="21" customWidth="1"/>
    <col min="12" max="16384" width="9" style="21"/>
  </cols>
  <sheetData>
    <row r="1" spans="1:11 1635:1635" ht="10.5" customHeight="1" x14ac:dyDescent="0.3">
      <c r="A1" s="22" t="s">
        <v>15</v>
      </c>
      <c r="BJW1" s="11"/>
    </row>
    <row r="2" spans="1:11 1635:1635" ht="15" customHeight="1" x14ac:dyDescent="0.3">
      <c r="A2" s="7" t="s">
        <v>15</v>
      </c>
      <c r="B2" s="4" t="s">
        <v>14</v>
      </c>
      <c r="C2" s="49"/>
      <c r="D2" s="4"/>
      <c r="E2" s="4"/>
      <c r="F2" s="4"/>
      <c r="G2" s="4"/>
      <c r="H2" s="4"/>
      <c r="I2" s="4"/>
      <c r="J2" s="4"/>
      <c r="K2" s="2"/>
    </row>
    <row r="3" spans="1:11 1635:1635" ht="15" customHeight="1" x14ac:dyDescent="0.3">
      <c r="C3" s="5" t="s">
        <v>13</v>
      </c>
      <c r="D3" s="63">
        <f>SUM(D4:E7)</f>
        <v>228</v>
      </c>
      <c r="E3" s="63"/>
    </row>
    <row r="4" spans="1:11 1635:1635" ht="15" customHeight="1" x14ac:dyDescent="0.3">
      <c r="C4" s="5" t="s">
        <v>12</v>
      </c>
      <c r="D4" s="63">
        <f>COUNTIF(H:H,"Pass")</f>
        <v>0</v>
      </c>
      <c r="E4" s="63"/>
      <c r="I4" s="5" t="s">
        <v>11</v>
      </c>
      <c r="J4" s="6"/>
    </row>
    <row r="5" spans="1:11 1635:1635" ht="15" customHeight="1" x14ac:dyDescent="0.3">
      <c r="C5" s="5" t="s">
        <v>10</v>
      </c>
      <c r="D5" s="63">
        <f>COUNTIF(H:H,"Fail")</f>
        <v>3</v>
      </c>
      <c r="E5" s="63"/>
      <c r="I5" s="5" t="s">
        <v>9</v>
      </c>
      <c r="J5" s="12"/>
    </row>
    <row r="6" spans="1:11 1635:1635" ht="15" customHeight="1" x14ac:dyDescent="0.3">
      <c r="C6" s="5" t="s">
        <v>8</v>
      </c>
      <c r="D6" s="63">
        <f>COUNTIF(H:H,"N/A")</f>
        <v>0</v>
      </c>
      <c r="E6" s="63"/>
      <c r="I6" s="5" t="s">
        <v>18</v>
      </c>
      <c r="J6" s="34"/>
    </row>
    <row r="7" spans="1:11 1635:1635" ht="15" customHeight="1" x14ac:dyDescent="0.3">
      <c r="C7" s="5" t="s">
        <v>6</v>
      </c>
      <c r="D7" s="63">
        <f>COUNTIF(H:H,"N/T")</f>
        <v>225</v>
      </c>
      <c r="E7" s="63"/>
      <c r="I7" s="5" t="s">
        <v>7</v>
      </c>
      <c r="J7" s="34" t="s">
        <v>17</v>
      </c>
    </row>
    <row r="8" spans="1:11 1635:1635" ht="15" customHeight="1" x14ac:dyDescent="0.3">
      <c r="C8" s="5" t="s">
        <v>5</v>
      </c>
      <c r="D8" s="57">
        <f>1-(D7/D3)</f>
        <v>1.3157894736842146E-2</v>
      </c>
      <c r="E8" s="57"/>
    </row>
    <row r="10" spans="1:11 1635:1635" ht="15" customHeight="1" x14ac:dyDescent="0.3">
      <c r="A10" s="4"/>
      <c r="B10" s="4" t="s">
        <v>16</v>
      </c>
      <c r="C10" s="49"/>
      <c r="D10" s="4"/>
      <c r="E10" s="4"/>
      <c r="F10" s="4"/>
      <c r="G10" s="4"/>
      <c r="H10" s="4"/>
      <c r="I10" s="4"/>
      <c r="J10" s="4"/>
      <c r="K10" s="2"/>
    </row>
    <row r="11" spans="1:11 1635:1635" ht="15" customHeight="1" x14ac:dyDescent="0.3">
      <c r="A11" s="3"/>
      <c r="B11" s="3" t="s">
        <v>220</v>
      </c>
      <c r="C11" s="50"/>
      <c r="D11" s="3"/>
      <c r="E11" s="3"/>
      <c r="F11" s="3"/>
      <c r="G11" s="3"/>
      <c r="H11" s="3"/>
      <c r="I11" s="3"/>
      <c r="J11" s="3"/>
      <c r="K11" s="2"/>
    </row>
    <row r="12" spans="1:11 1635:1635" ht="15" customHeight="1" x14ac:dyDescent="0.3">
      <c r="C12" s="47" t="s">
        <v>4</v>
      </c>
      <c r="D12" s="41" t="s">
        <v>225</v>
      </c>
      <c r="E12" s="58" t="s">
        <v>145</v>
      </c>
      <c r="F12" s="59"/>
      <c r="G12" s="33" t="s">
        <v>2</v>
      </c>
      <c r="H12" s="33" t="s">
        <v>1</v>
      </c>
      <c r="I12" s="64" t="s">
        <v>0</v>
      </c>
      <c r="J12" s="64"/>
    </row>
    <row r="13" spans="1:11 1635:1635" s="22" customFormat="1" ht="15" customHeight="1" x14ac:dyDescent="0.3">
      <c r="C13" s="62" t="s">
        <v>222</v>
      </c>
      <c r="D13" s="45">
        <v>1</v>
      </c>
      <c r="E13" s="28" t="s">
        <v>245</v>
      </c>
      <c r="F13" s="29"/>
      <c r="G13" s="20" t="s">
        <v>224</v>
      </c>
      <c r="H13" s="13" t="s">
        <v>6</v>
      </c>
      <c r="I13" s="24"/>
      <c r="J13" s="23"/>
    </row>
    <row r="14" spans="1:11 1635:1635" ht="15" customHeight="1" x14ac:dyDescent="0.3">
      <c r="C14" s="60"/>
      <c r="D14" s="45">
        <v>2</v>
      </c>
      <c r="E14" s="28" t="s">
        <v>148</v>
      </c>
      <c r="F14" s="29"/>
      <c r="G14" s="20"/>
      <c r="H14" s="13" t="str">
        <f>IF(COUNTIF(H15:H16,"Fail")&gt;=1,"Fail",IF(COUNTIF(H15:H16,"N/T")&gt;=1,"N/T","Pass"))</f>
        <v>N/T</v>
      </c>
      <c r="I14" s="24"/>
      <c r="J14" s="23"/>
    </row>
    <row r="15" spans="1:11 1635:1635" ht="15" customHeight="1" x14ac:dyDescent="0.3">
      <c r="C15" s="60"/>
      <c r="D15" s="45">
        <v>3</v>
      </c>
      <c r="E15" s="28"/>
      <c r="F15" s="29" t="s">
        <v>146</v>
      </c>
      <c r="G15" s="20" t="s">
        <v>152</v>
      </c>
      <c r="H15" s="13" t="s">
        <v>144</v>
      </c>
      <c r="I15" s="24"/>
      <c r="J15" s="23"/>
    </row>
    <row r="16" spans="1:11 1635:1635" ht="15" customHeight="1" x14ac:dyDescent="0.3">
      <c r="C16" s="60"/>
      <c r="D16" s="45">
        <v>4</v>
      </c>
      <c r="E16" s="28"/>
      <c r="F16" s="29" t="s">
        <v>147</v>
      </c>
      <c r="G16" s="20" t="s">
        <v>153</v>
      </c>
      <c r="H16" s="13" t="s">
        <v>144</v>
      </c>
      <c r="I16" s="31"/>
      <c r="J16" s="32"/>
    </row>
    <row r="17" spans="3:10" ht="15" customHeight="1" x14ac:dyDescent="0.3">
      <c r="C17" s="60"/>
      <c r="D17" s="45">
        <v>5</v>
      </c>
      <c r="E17" s="28" t="s">
        <v>149</v>
      </c>
      <c r="F17" s="29"/>
      <c r="G17" s="20"/>
      <c r="H17" s="13" t="str">
        <f>IF(COUNTIF(H18:H19,"Fail")&gt;=1,"Fail",IF(COUNTIF(H18:H19,"N/T")&gt;=1,"N/T","Pass"))</f>
        <v>N/T</v>
      </c>
      <c r="I17" s="8"/>
      <c r="J17" s="23"/>
    </row>
    <row r="18" spans="3:10" ht="15" customHeight="1" x14ac:dyDescent="0.3">
      <c r="C18" s="60"/>
      <c r="D18" s="45">
        <v>6</v>
      </c>
      <c r="E18" s="28"/>
      <c r="F18" s="29" t="s">
        <v>150</v>
      </c>
      <c r="G18" s="20" t="s">
        <v>152</v>
      </c>
      <c r="H18" s="13" t="s">
        <v>144</v>
      </c>
      <c r="I18" s="24"/>
      <c r="J18" s="23"/>
    </row>
    <row r="19" spans="3:10" ht="15" customHeight="1" x14ac:dyDescent="0.3">
      <c r="C19" s="61"/>
      <c r="D19" s="45">
        <v>7</v>
      </c>
      <c r="E19" s="28"/>
      <c r="F19" s="29" t="s">
        <v>151</v>
      </c>
      <c r="G19" s="20" t="s">
        <v>153</v>
      </c>
      <c r="H19" s="13" t="s">
        <v>144</v>
      </c>
      <c r="I19" s="24"/>
      <c r="J19" s="23"/>
    </row>
    <row r="20" spans="3:10" s="22" customFormat="1" ht="15" customHeight="1" x14ac:dyDescent="0.3">
      <c r="C20" s="60" t="s">
        <v>223</v>
      </c>
      <c r="D20" s="45">
        <v>8</v>
      </c>
      <c r="E20" s="28" t="s">
        <v>246</v>
      </c>
      <c r="F20" s="29"/>
      <c r="G20" s="20" t="s">
        <v>221</v>
      </c>
      <c r="H20" s="13" t="s">
        <v>6</v>
      </c>
      <c r="I20" s="24"/>
      <c r="J20" s="23"/>
    </row>
    <row r="21" spans="3:10" ht="15" customHeight="1" x14ac:dyDescent="0.3">
      <c r="C21" s="60"/>
      <c r="D21" s="45">
        <v>9</v>
      </c>
      <c r="E21" s="28" t="s">
        <v>182</v>
      </c>
      <c r="F21" s="29"/>
      <c r="G21" s="20"/>
      <c r="H21" s="13" t="str">
        <f>IF(COUNTIF(H22:H23,"Fail")&gt;=1,"Fail",IF(COUNTIF(H22:H23,"N/T")&gt;=1,"N/T","Pass"))</f>
        <v>N/T</v>
      </c>
      <c r="I21" s="24"/>
      <c r="J21" s="23"/>
    </row>
    <row r="22" spans="3:10" ht="15" customHeight="1" x14ac:dyDescent="0.3">
      <c r="C22" s="60"/>
      <c r="D22" s="45">
        <v>10</v>
      </c>
      <c r="E22" s="28"/>
      <c r="F22" s="29" t="s">
        <v>146</v>
      </c>
      <c r="G22" s="20" t="s">
        <v>152</v>
      </c>
      <c r="H22" s="13" t="s">
        <v>144</v>
      </c>
      <c r="I22" s="24"/>
      <c r="J22" s="23"/>
    </row>
    <row r="23" spans="3:10" ht="15" customHeight="1" x14ac:dyDescent="0.3">
      <c r="C23" s="60"/>
      <c r="D23" s="45">
        <v>11</v>
      </c>
      <c r="E23" s="28"/>
      <c r="F23" s="29" t="s">
        <v>147</v>
      </c>
      <c r="G23" s="20" t="s">
        <v>153</v>
      </c>
      <c r="H23" s="13" t="s">
        <v>144</v>
      </c>
      <c r="I23" s="31"/>
      <c r="J23" s="32"/>
    </row>
    <row r="24" spans="3:10" ht="15" customHeight="1" x14ac:dyDescent="0.3">
      <c r="C24" s="60"/>
      <c r="D24" s="45">
        <v>12</v>
      </c>
      <c r="E24" s="28" t="s">
        <v>183</v>
      </c>
      <c r="F24" s="29"/>
      <c r="G24" s="20" t="s">
        <v>154</v>
      </c>
      <c r="H24" s="13" t="str">
        <f>IF(COUNTIF(H25:H26,"Fail")&gt;=1,"Fail",IF(COUNTIF(H25:H26,"N/T")&gt;=1,"N/T","Pass"))</f>
        <v>N/T</v>
      </c>
      <c r="I24" s="8"/>
      <c r="J24" s="23"/>
    </row>
    <row r="25" spans="3:10" ht="15" customHeight="1" x14ac:dyDescent="0.3">
      <c r="C25" s="60"/>
      <c r="D25" s="45">
        <v>13</v>
      </c>
      <c r="E25" s="28"/>
      <c r="F25" s="29" t="s">
        <v>150</v>
      </c>
      <c r="G25" s="20" t="s">
        <v>152</v>
      </c>
      <c r="H25" s="13" t="s">
        <v>144</v>
      </c>
      <c r="I25" s="24"/>
      <c r="J25" s="23"/>
    </row>
    <row r="26" spans="3:10" ht="15" customHeight="1" x14ac:dyDescent="0.3">
      <c r="C26" s="61"/>
      <c r="D26" s="45">
        <v>14</v>
      </c>
      <c r="E26" s="28"/>
      <c r="F26" s="29" t="s">
        <v>151</v>
      </c>
      <c r="G26" s="20" t="s">
        <v>153</v>
      </c>
      <c r="H26" s="13" t="s">
        <v>144</v>
      </c>
      <c r="I26" s="24"/>
      <c r="J26" s="23"/>
    </row>
    <row r="27" spans="3:10" ht="15" customHeight="1" x14ac:dyDescent="0.3">
      <c r="C27" s="54" t="s">
        <v>228</v>
      </c>
      <c r="D27" s="45">
        <v>15</v>
      </c>
      <c r="E27" s="28" t="s">
        <v>155</v>
      </c>
      <c r="F27" s="29"/>
      <c r="G27" s="20" t="s">
        <v>208</v>
      </c>
      <c r="H27" s="13" t="str">
        <f>IF(COUNTIF(H28:H31,"Fail")&gt;=1,"Fail",IF(COUNTIF(H28:H31,"N/T")&gt;=1,"N/T","Pass"))</f>
        <v>N/T</v>
      </c>
      <c r="I27" s="24"/>
      <c r="J27" s="23"/>
    </row>
    <row r="28" spans="3:10" ht="15" customHeight="1" x14ac:dyDescent="0.3">
      <c r="C28" s="55"/>
      <c r="D28" s="45">
        <v>16</v>
      </c>
      <c r="E28" s="10"/>
      <c r="F28" s="29" t="s">
        <v>159</v>
      </c>
      <c r="G28" s="20" t="s">
        <v>207</v>
      </c>
      <c r="H28" s="13" t="s">
        <v>144</v>
      </c>
      <c r="I28" s="24"/>
      <c r="J28" s="23"/>
    </row>
    <row r="29" spans="3:10" ht="15" customHeight="1" x14ac:dyDescent="0.3">
      <c r="C29" s="55"/>
      <c r="D29" s="45">
        <v>17</v>
      </c>
      <c r="E29" s="10"/>
      <c r="F29" s="29" t="s">
        <v>227</v>
      </c>
      <c r="G29" s="20" t="s">
        <v>207</v>
      </c>
      <c r="H29" s="13" t="s">
        <v>144</v>
      </c>
      <c r="I29" s="24"/>
      <c r="J29" s="23"/>
    </row>
    <row r="30" spans="3:10" ht="15" customHeight="1" x14ac:dyDescent="0.3">
      <c r="C30" s="55"/>
      <c r="D30" s="45">
        <v>18</v>
      </c>
      <c r="E30" s="10"/>
      <c r="F30" s="29" t="s">
        <v>158</v>
      </c>
      <c r="G30" s="20" t="s">
        <v>207</v>
      </c>
      <c r="H30" s="13" t="s">
        <v>144</v>
      </c>
      <c r="I30" s="24"/>
      <c r="J30" s="23"/>
    </row>
    <row r="31" spans="3:10" ht="15" customHeight="1" x14ac:dyDescent="0.3">
      <c r="C31" s="55"/>
      <c r="D31" s="45">
        <v>19</v>
      </c>
      <c r="E31" s="10"/>
      <c r="F31" s="29" t="s">
        <v>226</v>
      </c>
      <c r="G31" s="20" t="s">
        <v>207</v>
      </c>
      <c r="H31" s="13" t="s">
        <v>144</v>
      </c>
      <c r="I31" s="24"/>
      <c r="J31" s="23"/>
    </row>
    <row r="32" spans="3:10" ht="15" customHeight="1" x14ac:dyDescent="0.3">
      <c r="C32" s="55"/>
      <c r="D32" s="45">
        <v>20</v>
      </c>
      <c r="E32" s="28" t="s">
        <v>205</v>
      </c>
      <c r="F32" s="29"/>
      <c r="G32" s="20" t="s">
        <v>206</v>
      </c>
      <c r="H32" s="13" t="str">
        <f>IF(COUNTIF(H33:H36,"Fail")&gt;=1,"Fail",IF(COUNTIF(H33:H36,"N/T")&gt;=1,"N/T","Pass"))</f>
        <v>N/T</v>
      </c>
      <c r="I32" s="24"/>
      <c r="J32" s="23"/>
    </row>
    <row r="33" spans="3:10" ht="15" customHeight="1" x14ac:dyDescent="0.3">
      <c r="C33" s="55"/>
      <c r="D33" s="45">
        <v>21</v>
      </c>
      <c r="E33" s="10"/>
      <c r="F33" s="29" t="s">
        <v>157</v>
      </c>
      <c r="G33" s="20" t="s">
        <v>207</v>
      </c>
      <c r="H33" s="13" t="s">
        <v>144</v>
      </c>
      <c r="I33" s="24"/>
      <c r="J33" s="23"/>
    </row>
    <row r="34" spans="3:10" ht="15" customHeight="1" x14ac:dyDescent="0.3">
      <c r="C34" s="55"/>
      <c r="D34" s="45">
        <v>22</v>
      </c>
      <c r="E34" s="10"/>
      <c r="F34" s="29" t="s">
        <v>227</v>
      </c>
      <c r="G34" s="20" t="s">
        <v>207</v>
      </c>
      <c r="H34" s="13" t="s">
        <v>144</v>
      </c>
      <c r="I34" s="24"/>
      <c r="J34" s="23"/>
    </row>
    <row r="35" spans="3:10" ht="15" customHeight="1" x14ac:dyDescent="0.3">
      <c r="C35" s="55"/>
      <c r="D35" s="45">
        <v>23</v>
      </c>
      <c r="E35" s="10"/>
      <c r="F35" s="29" t="s">
        <v>158</v>
      </c>
      <c r="G35" s="20" t="s">
        <v>207</v>
      </c>
      <c r="H35" s="13" t="s">
        <v>144</v>
      </c>
      <c r="I35" s="24"/>
      <c r="J35" s="23"/>
    </row>
    <row r="36" spans="3:10" ht="15" customHeight="1" x14ac:dyDescent="0.3">
      <c r="C36" s="56"/>
      <c r="D36" s="45">
        <v>24</v>
      </c>
      <c r="E36" s="10"/>
      <c r="F36" s="29" t="s">
        <v>226</v>
      </c>
      <c r="G36" s="20" t="s">
        <v>207</v>
      </c>
      <c r="H36" s="13" t="s">
        <v>144</v>
      </c>
      <c r="I36" s="24"/>
      <c r="J36" s="23"/>
    </row>
    <row r="37" spans="3:10" ht="15" customHeight="1" x14ac:dyDescent="0.3">
      <c r="C37" s="62" t="s">
        <v>160</v>
      </c>
      <c r="D37" s="45">
        <v>25</v>
      </c>
      <c r="E37" s="10" t="s">
        <v>164</v>
      </c>
      <c r="F37" s="29"/>
      <c r="G37" s="20"/>
      <c r="H37" s="13" t="str">
        <f>IF(COUNTIF(H38:H39,"Fail")&gt;=1,"Fail",IF(COUNTIF(H38:H39,"N/T")&gt;=1,"N/T","Pass"))</f>
        <v>N/T</v>
      </c>
      <c r="I37" s="24"/>
      <c r="J37" s="23"/>
    </row>
    <row r="38" spans="3:10" ht="15" customHeight="1" x14ac:dyDescent="0.3">
      <c r="C38" s="60"/>
      <c r="D38" s="45">
        <v>26</v>
      </c>
      <c r="E38" s="10"/>
      <c r="F38" s="29" t="s">
        <v>162</v>
      </c>
      <c r="G38" s="20" t="s">
        <v>176</v>
      </c>
      <c r="H38" s="13" t="s">
        <v>144</v>
      </c>
      <c r="I38" s="24"/>
      <c r="J38" s="23"/>
    </row>
    <row r="39" spans="3:10" ht="15" customHeight="1" x14ac:dyDescent="0.3">
      <c r="C39" s="60"/>
      <c r="D39" s="45">
        <v>27</v>
      </c>
      <c r="E39" s="10"/>
      <c r="F39" s="29" t="s">
        <v>161</v>
      </c>
      <c r="G39" s="20" t="s">
        <v>175</v>
      </c>
      <c r="H39" s="13" t="s">
        <v>144</v>
      </c>
      <c r="I39" s="24"/>
      <c r="J39" s="23"/>
    </row>
    <row r="40" spans="3:10" ht="15" customHeight="1" x14ac:dyDescent="0.3">
      <c r="C40" s="60"/>
      <c r="D40" s="45">
        <v>28</v>
      </c>
      <c r="E40" s="28" t="s">
        <v>163</v>
      </c>
      <c r="F40" s="29"/>
      <c r="G40" s="20"/>
      <c r="H40" s="13" t="str">
        <f>IF(COUNTIF(H41:H42,"Fail")&gt;=1,"Fail",IF(COUNTIF(H41:H42,"N/T")&gt;=1,"N/T","Pass"))</f>
        <v>N/T</v>
      </c>
      <c r="I40" s="24"/>
      <c r="J40" s="23"/>
    </row>
    <row r="41" spans="3:10" ht="15" customHeight="1" x14ac:dyDescent="0.3">
      <c r="C41" s="60"/>
      <c r="D41" s="45">
        <v>29</v>
      </c>
      <c r="E41" s="28"/>
      <c r="F41" s="29" t="s">
        <v>162</v>
      </c>
      <c r="G41" s="20" t="s">
        <v>176</v>
      </c>
      <c r="H41" s="13" t="s">
        <v>144</v>
      </c>
      <c r="I41" s="24"/>
      <c r="J41" s="23"/>
    </row>
    <row r="42" spans="3:10" ht="15" customHeight="1" x14ac:dyDescent="0.3">
      <c r="C42" s="60"/>
      <c r="D42" s="45">
        <v>30</v>
      </c>
      <c r="E42" s="28"/>
      <c r="F42" s="29" t="s">
        <v>161</v>
      </c>
      <c r="G42" s="20" t="s">
        <v>175</v>
      </c>
      <c r="H42" s="13" t="s">
        <v>144</v>
      </c>
      <c r="I42" s="24"/>
      <c r="J42" s="23"/>
    </row>
    <row r="43" spans="3:10" ht="15" customHeight="1" x14ac:dyDescent="0.3">
      <c r="C43" s="60"/>
      <c r="D43" s="45">
        <v>31</v>
      </c>
      <c r="E43" s="28" t="s">
        <v>165</v>
      </c>
      <c r="F43" s="29"/>
      <c r="G43" s="20"/>
      <c r="H43" s="13" t="str">
        <f>IF(COUNTIF(H44:H45,"Fail")&gt;=1,"Fail",IF(COUNTIF(H44:H45,"N/T")&gt;=1,"N/T","Pass"))</f>
        <v>N/T</v>
      </c>
      <c r="I43" s="24"/>
      <c r="J43" s="23"/>
    </row>
    <row r="44" spans="3:10" ht="15" customHeight="1" x14ac:dyDescent="0.3">
      <c r="C44" s="60"/>
      <c r="D44" s="45">
        <v>32</v>
      </c>
      <c r="E44" s="10"/>
      <c r="F44" s="29" t="s">
        <v>162</v>
      </c>
      <c r="G44" s="20" t="s">
        <v>176</v>
      </c>
      <c r="H44" s="13" t="s">
        <v>144</v>
      </c>
      <c r="I44" s="24"/>
      <c r="J44" s="23"/>
    </row>
    <row r="45" spans="3:10" ht="15" customHeight="1" x14ac:dyDescent="0.3">
      <c r="C45" s="61"/>
      <c r="D45" s="45">
        <v>33</v>
      </c>
      <c r="E45" s="10"/>
      <c r="F45" s="29" t="s">
        <v>161</v>
      </c>
      <c r="G45" s="20" t="s">
        <v>175</v>
      </c>
      <c r="H45" s="13" t="s">
        <v>144</v>
      </c>
      <c r="I45" s="24"/>
      <c r="J45" s="23"/>
    </row>
    <row r="46" spans="3:10" ht="15" customHeight="1" x14ac:dyDescent="0.3">
      <c r="C46" s="54" t="s">
        <v>168</v>
      </c>
      <c r="D46" s="45">
        <v>34</v>
      </c>
      <c r="E46" s="28" t="s">
        <v>166</v>
      </c>
      <c r="F46" s="29"/>
      <c r="G46" s="20" t="s">
        <v>178</v>
      </c>
      <c r="H46" s="13" t="s">
        <v>144</v>
      </c>
      <c r="I46" s="24"/>
      <c r="J46" s="23"/>
    </row>
    <row r="47" spans="3:10" ht="15" customHeight="1" x14ac:dyDescent="0.3">
      <c r="C47" s="61"/>
      <c r="D47" s="45">
        <v>35</v>
      </c>
      <c r="E47" s="10" t="s">
        <v>167</v>
      </c>
      <c r="F47" s="29"/>
      <c r="G47" s="20" t="s">
        <v>178</v>
      </c>
      <c r="H47" s="13" t="s">
        <v>144</v>
      </c>
      <c r="I47" s="24"/>
      <c r="J47" s="23"/>
    </row>
    <row r="48" spans="3:10" ht="15" customHeight="1" x14ac:dyDescent="0.3">
      <c r="C48" s="54" t="s">
        <v>169</v>
      </c>
      <c r="D48" s="45">
        <v>36</v>
      </c>
      <c r="E48" s="28" t="s">
        <v>170</v>
      </c>
      <c r="F48" s="29"/>
      <c r="G48" s="20"/>
      <c r="H48" s="13" t="s">
        <v>6</v>
      </c>
      <c r="I48" s="24"/>
      <c r="J48" s="23"/>
    </row>
    <row r="49" spans="3:10" ht="15" customHeight="1" x14ac:dyDescent="0.3">
      <c r="C49" s="55"/>
      <c r="D49" s="45">
        <v>37</v>
      </c>
      <c r="E49" s="10" t="s">
        <v>171</v>
      </c>
      <c r="F49" s="29"/>
      <c r="G49" s="20"/>
      <c r="H49" s="13" t="str">
        <f>IF(COUNTIF(H50:H51,"Fail")&gt;=1,"Fail",IF(COUNTIF(H50:H51,"N/T")&gt;=1,"N/T","Pass"))</f>
        <v>N/T</v>
      </c>
      <c r="I49" s="24"/>
      <c r="J49" s="23"/>
    </row>
    <row r="50" spans="3:10" ht="15" customHeight="1" x14ac:dyDescent="0.3">
      <c r="C50" s="55"/>
      <c r="D50" s="45">
        <v>38</v>
      </c>
      <c r="E50" s="28"/>
      <c r="F50" s="29" t="s">
        <v>173</v>
      </c>
      <c r="G50" s="20"/>
      <c r="H50" s="13" t="s">
        <v>144</v>
      </c>
      <c r="I50" s="24"/>
      <c r="J50" s="23"/>
    </row>
    <row r="51" spans="3:10" ht="15" customHeight="1" x14ac:dyDescent="0.3">
      <c r="C51" s="55"/>
      <c r="D51" s="45">
        <v>39</v>
      </c>
      <c r="E51" s="28"/>
      <c r="F51" s="29" t="s">
        <v>172</v>
      </c>
      <c r="G51" s="20"/>
      <c r="H51" s="13" t="s">
        <v>6</v>
      </c>
      <c r="I51" s="24"/>
      <c r="J51" s="23"/>
    </row>
    <row r="52" spans="3:10" ht="15" customHeight="1" x14ac:dyDescent="0.3">
      <c r="C52" s="54" t="s">
        <v>177</v>
      </c>
      <c r="D52" s="45">
        <v>40</v>
      </c>
      <c r="E52" s="28" t="s">
        <v>174</v>
      </c>
      <c r="F52" s="29"/>
      <c r="G52" s="20" t="s">
        <v>156</v>
      </c>
      <c r="H52" s="13" t="str">
        <f>IF(COUNTIF(H53:H54,"Fail")&gt;=1,"Fail",IF(COUNTIF(H53:H54,"N/T")&gt;=1,"N/T","Pass"))</f>
        <v>N/T</v>
      </c>
      <c r="I52" s="24"/>
      <c r="J52" s="23"/>
    </row>
    <row r="53" spans="3:10" ht="15" customHeight="1" x14ac:dyDescent="0.3">
      <c r="C53" s="60"/>
      <c r="D53" s="45">
        <v>41</v>
      </c>
      <c r="E53" s="10"/>
      <c r="F53" s="29" t="s">
        <v>157</v>
      </c>
      <c r="G53" s="20" t="s">
        <v>156</v>
      </c>
      <c r="H53" s="13" t="s">
        <v>144</v>
      </c>
      <c r="I53" s="24"/>
      <c r="J53" s="23"/>
    </row>
    <row r="54" spans="3:10" ht="15" customHeight="1" x14ac:dyDescent="0.3">
      <c r="C54" s="60"/>
      <c r="D54" s="45">
        <v>42</v>
      </c>
      <c r="E54" s="10"/>
      <c r="F54" s="29" t="s">
        <v>180</v>
      </c>
      <c r="G54" s="20" t="s">
        <v>156</v>
      </c>
      <c r="H54" s="13" t="s">
        <v>144</v>
      </c>
      <c r="I54" s="24"/>
      <c r="J54" s="23"/>
    </row>
    <row r="55" spans="3:10" ht="15" customHeight="1" x14ac:dyDescent="0.3">
      <c r="C55" s="60"/>
      <c r="D55" s="45">
        <v>43</v>
      </c>
      <c r="E55" s="10" t="s">
        <v>179</v>
      </c>
      <c r="F55" s="29"/>
      <c r="G55" s="20" t="s">
        <v>156</v>
      </c>
      <c r="H55" s="13" t="str">
        <f>IF(COUNTIF(H56:H57,"Fail")&gt;=1,"Fail",IF(COUNTIF(H56:H57,"N/T")&gt;=1,"N/T","Pass"))</f>
        <v>N/T</v>
      </c>
      <c r="I55" s="24"/>
      <c r="J55" s="23"/>
    </row>
    <row r="56" spans="3:10" ht="15" customHeight="1" x14ac:dyDescent="0.3">
      <c r="C56" s="60"/>
      <c r="D56" s="45">
        <v>44</v>
      </c>
      <c r="E56" s="10"/>
      <c r="F56" s="29" t="s">
        <v>181</v>
      </c>
      <c r="G56" s="20" t="s">
        <v>156</v>
      </c>
      <c r="H56" s="13" t="s">
        <v>144</v>
      </c>
      <c r="I56" s="24"/>
      <c r="J56" s="23"/>
    </row>
    <row r="57" spans="3:10" ht="15" customHeight="1" x14ac:dyDescent="0.3">
      <c r="C57" s="61"/>
      <c r="D57" s="45">
        <v>45</v>
      </c>
      <c r="E57" s="10"/>
      <c r="F57" s="29" t="s">
        <v>157</v>
      </c>
      <c r="G57" s="20" t="s">
        <v>156</v>
      </c>
      <c r="H57" s="13" t="s">
        <v>144</v>
      </c>
      <c r="I57" s="24"/>
      <c r="J57" s="23"/>
    </row>
    <row r="58" spans="3:10" s="22" customFormat="1" ht="15" customHeight="1" x14ac:dyDescent="0.3">
      <c r="C58" s="62" t="s">
        <v>251</v>
      </c>
      <c r="D58" s="45">
        <v>46</v>
      </c>
      <c r="E58" s="28" t="s">
        <v>252</v>
      </c>
      <c r="F58" s="29"/>
      <c r="G58" s="20" t="s">
        <v>253</v>
      </c>
      <c r="H58" s="13" t="s">
        <v>6</v>
      </c>
      <c r="I58" s="24"/>
      <c r="J58" s="23"/>
    </row>
    <row r="59" spans="3:10" ht="15" customHeight="1" x14ac:dyDescent="0.3">
      <c r="C59" s="60"/>
      <c r="D59" s="45">
        <v>47</v>
      </c>
      <c r="E59" s="28" t="s">
        <v>189</v>
      </c>
      <c r="F59" s="29"/>
      <c r="G59" s="20"/>
      <c r="H59" s="13" t="str">
        <f>IF(COUNTIF(H60:H62,"Fail")&gt;=1,"Fail",IF(COUNTIF(H60:H62,"N/T")&gt;=1,"N/T","Pass"))</f>
        <v>N/T</v>
      </c>
      <c r="I59" s="24"/>
      <c r="J59" s="23"/>
    </row>
    <row r="60" spans="3:10" ht="15" customHeight="1" x14ac:dyDescent="0.3">
      <c r="C60" s="60"/>
      <c r="D60" s="45">
        <v>48</v>
      </c>
      <c r="E60" s="28"/>
      <c r="F60" s="29" t="s">
        <v>184</v>
      </c>
      <c r="G60" s="20" t="s">
        <v>156</v>
      </c>
      <c r="H60" s="13" t="s">
        <v>6</v>
      </c>
      <c r="I60" s="24"/>
      <c r="J60" s="23"/>
    </row>
    <row r="61" spans="3:10" ht="15" customHeight="1" x14ac:dyDescent="0.3">
      <c r="C61" s="60"/>
      <c r="D61" s="45">
        <v>49</v>
      </c>
      <c r="E61" s="10"/>
      <c r="F61" s="29" t="s">
        <v>185</v>
      </c>
      <c r="G61" s="20" t="s">
        <v>156</v>
      </c>
      <c r="H61" s="13" t="s">
        <v>6</v>
      </c>
      <c r="I61" s="24"/>
      <c r="J61" s="23"/>
    </row>
    <row r="62" spans="3:10" ht="15" customHeight="1" x14ac:dyDescent="0.3">
      <c r="C62" s="60"/>
      <c r="D62" s="45">
        <v>50</v>
      </c>
      <c r="E62" s="10"/>
      <c r="F62" s="29" t="s">
        <v>186</v>
      </c>
      <c r="G62" s="20" t="s">
        <v>156</v>
      </c>
      <c r="H62" s="13" t="s">
        <v>6</v>
      </c>
      <c r="I62" s="24"/>
      <c r="J62" s="23"/>
    </row>
    <row r="63" spans="3:10" ht="15" customHeight="1" x14ac:dyDescent="0.3">
      <c r="C63" s="60"/>
      <c r="D63" s="45">
        <v>51</v>
      </c>
      <c r="E63" s="28" t="s">
        <v>191</v>
      </c>
      <c r="F63" s="29"/>
      <c r="G63" s="20"/>
      <c r="H63" s="13" t="str">
        <f>IF(COUNTIF(H64:H66,"Fail")&gt;=1,"Fail",IF(COUNTIF(H64:H66,"N/T")&gt;=1,"N/T","Pass"))</f>
        <v>N/T</v>
      </c>
      <c r="I63" s="24"/>
      <c r="J63" s="23"/>
    </row>
    <row r="64" spans="3:10" ht="15" customHeight="1" x14ac:dyDescent="0.3">
      <c r="C64" s="60"/>
      <c r="D64" s="45">
        <v>52</v>
      </c>
      <c r="E64" s="28"/>
      <c r="F64" s="29" t="s">
        <v>184</v>
      </c>
      <c r="G64" s="20" t="s">
        <v>188</v>
      </c>
      <c r="H64" s="13" t="s">
        <v>6</v>
      </c>
      <c r="I64" s="24"/>
      <c r="J64" s="23"/>
    </row>
    <row r="65" spans="3:10" ht="15" customHeight="1" x14ac:dyDescent="0.3">
      <c r="C65" s="60"/>
      <c r="D65" s="45">
        <v>53</v>
      </c>
      <c r="E65" s="10"/>
      <c r="F65" s="29" t="s">
        <v>185</v>
      </c>
      <c r="G65" s="20" t="s">
        <v>187</v>
      </c>
      <c r="H65" s="13" t="s">
        <v>6</v>
      </c>
      <c r="I65" s="24"/>
      <c r="J65" s="23"/>
    </row>
    <row r="66" spans="3:10" ht="15" customHeight="1" x14ac:dyDescent="0.3">
      <c r="C66" s="60"/>
      <c r="D66" s="45">
        <v>54</v>
      </c>
      <c r="E66" s="10"/>
      <c r="F66" s="29" t="s">
        <v>186</v>
      </c>
      <c r="G66" s="20" t="s">
        <v>187</v>
      </c>
      <c r="H66" s="13" t="s">
        <v>6</v>
      </c>
      <c r="I66" s="24"/>
      <c r="J66" s="23"/>
    </row>
    <row r="67" spans="3:10" ht="15" customHeight="1" x14ac:dyDescent="0.3">
      <c r="C67" s="60"/>
      <c r="D67" s="45">
        <v>55</v>
      </c>
      <c r="E67" s="28" t="s">
        <v>190</v>
      </c>
      <c r="F67" s="29"/>
      <c r="G67" s="20"/>
      <c r="H67" s="13" t="str">
        <f>IF(COUNTIF(H68:H70,"Fail")&gt;=1,"Fail",IF(COUNTIF(H68:H70,"N/T")&gt;=1,"N/T","Pass"))</f>
        <v>N/T</v>
      </c>
      <c r="I67" s="24"/>
      <c r="J67" s="23"/>
    </row>
    <row r="68" spans="3:10" ht="15" customHeight="1" x14ac:dyDescent="0.3">
      <c r="C68" s="60"/>
      <c r="D68" s="45">
        <v>56</v>
      </c>
      <c r="E68" s="28"/>
      <c r="F68" s="29" t="s">
        <v>184</v>
      </c>
      <c r="G68" s="20" t="s">
        <v>188</v>
      </c>
      <c r="H68" s="13" t="s">
        <v>6</v>
      </c>
      <c r="I68" s="24"/>
      <c r="J68" s="23"/>
    </row>
    <row r="69" spans="3:10" ht="15" customHeight="1" x14ac:dyDescent="0.3">
      <c r="C69" s="60"/>
      <c r="D69" s="45">
        <v>57</v>
      </c>
      <c r="E69" s="10"/>
      <c r="F69" s="29" t="s">
        <v>185</v>
      </c>
      <c r="G69" s="20" t="s">
        <v>188</v>
      </c>
      <c r="H69" s="13" t="s">
        <v>6</v>
      </c>
      <c r="I69" s="24"/>
      <c r="J69" s="23"/>
    </row>
    <row r="70" spans="3:10" ht="15" customHeight="1" x14ac:dyDescent="0.3">
      <c r="C70" s="60"/>
      <c r="D70" s="45">
        <v>58</v>
      </c>
      <c r="E70" s="10"/>
      <c r="F70" s="29" t="s">
        <v>186</v>
      </c>
      <c r="G70" s="20" t="s">
        <v>187</v>
      </c>
      <c r="H70" s="13" t="s">
        <v>6</v>
      </c>
      <c r="I70" s="24"/>
      <c r="J70" s="23"/>
    </row>
    <row r="71" spans="3:10" ht="15" customHeight="1" x14ac:dyDescent="0.3">
      <c r="C71" s="60"/>
      <c r="D71" s="45">
        <v>59</v>
      </c>
      <c r="E71" s="28" t="s">
        <v>192</v>
      </c>
      <c r="F71" s="29"/>
      <c r="G71" s="20"/>
      <c r="H71" s="13" t="str">
        <f>IF(COUNTIF(H72:H74,"Fail")&gt;=1,"Fail",IF(COUNTIF(H72:H74,"N/T")&gt;=1,"N/T","Pass"))</f>
        <v>N/T</v>
      </c>
      <c r="I71" s="24"/>
      <c r="J71" s="23"/>
    </row>
    <row r="72" spans="3:10" ht="15" customHeight="1" x14ac:dyDescent="0.3">
      <c r="C72" s="60"/>
      <c r="D72" s="45">
        <v>60</v>
      </c>
      <c r="E72" s="28"/>
      <c r="F72" s="29" t="s">
        <v>184</v>
      </c>
      <c r="G72" s="20" t="s">
        <v>187</v>
      </c>
      <c r="H72" s="13" t="s">
        <v>6</v>
      </c>
      <c r="I72" s="24"/>
      <c r="J72" s="23"/>
    </row>
    <row r="73" spans="3:10" ht="15" customHeight="1" x14ac:dyDescent="0.3">
      <c r="C73" s="60"/>
      <c r="D73" s="45">
        <v>61</v>
      </c>
      <c r="E73" s="10"/>
      <c r="F73" s="29" t="s">
        <v>185</v>
      </c>
      <c r="G73" s="20" t="s">
        <v>187</v>
      </c>
      <c r="H73" s="13" t="s">
        <v>6</v>
      </c>
      <c r="I73" s="24"/>
      <c r="J73" s="23"/>
    </row>
    <row r="74" spans="3:10" ht="15" customHeight="1" x14ac:dyDescent="0.3">
      <c r="C74" s="61"/>
      <c r="D74" s="45">
        <v>62</v>
      </c>
      <c r="E74" s="10"/>
      <c r="F74" s="29" t="s">
        <v>160</v>
      </c>
      <c r="G74" s="20" t="s">
        <v>187</v>
      </c>
      <c r="H74" s="13" t="s">
        <v>6</v>
      </c>
      <c r="I74" s="24"/>
      <c r="J74" s="23"/>
    </row>
    <row r="75" spans="3:10" ht="15" customHeight="1" x14ac:dyDescent="0.3">
      <c r="C75" s="62" t="s">
        <v>193</v>
      </c>
      <c r="D75" s="45">
        <v>63</v>
      </c>
      <c r="E75" s="28" t="s">
        <v>194</v>
      </c>
      <c r="F75" s="29"/>
      <c r="G75" s="20"/>
      <c r="H75" s="13" t="str">
        <f>IF(COUNTIF(H76:H78,"Fail")&gt;=1,"Fail",IF(COUNTIF(H76:H78,"N/T")&gt;=1,"N/T","Pass"))</f>
        <v>N/T</v>
      </c>
      <c r="I75" s="24"/>
      <c r="J75" s="23"/>
    </row>
    <row r="76" spans="3:10" ht="15" customHeight="1" x14ac:dyDescent="0.3">
      <c r="C76" s="60"/>
      <c r="D76" s="45">
        <v>64</v>
      </c>
      <c r="E76" s="28"/>
      <c r="F76" s="29" t="s">
        <v>195</v>
      </c>
      <c r="G76" s="20" t="s">
        <v>198</v>
      </c>
      <c r="H76" s="13" t="s">
        <v>144</v>
      </c>
      <c r="I76" s="24"/>
      <c r="J76" s="23"/>
    </row>
    <row r="77" spans="3:10" ht="15" customHeight="1" x14ac:dyDescent="0.3">
      <c r="C77" s="60"/>
      <c r="D77" s="45">
        <v>65</v>
      </c>
      <c r="E77" s="10"/>
      <c r="F77" s="29" t="s">
        <v>196</v>
      </c>
      <c r="G77" s="20" t="s">
        <v>199</v>
      </c>
      <c r="H77" s="13" t="s">
        <v>144</v>
      </c>
      <c r="I77" s="24"/>
      <c r="J77" s="23"/>
    </row>
    <row r="78" spans="3:10" ht="15" customHeight="1" x14ac:dyDescent="0.3">
      <c r="C78" s="61"/>
      <c r="D78" s="45">
        <v>66</v>
      </c>
      <c r="E78" s="10"/>
      <c r="F78" s="29" t="s">
        <v>197</v>
      </c>
      <c r="G78" s="20" t="s">
        <v>200</v>
      </c>
      <c r="H78" s="13" t="s">
        <v>144</v>
      </c>
      <c r="I78" s="24"/>
      <c r="J78" s="23"/>
    </row>
    <row r="79" spans="3:10" ht="15" customHeight="1" x14ac:dyDescent="0.3">
      <c r="C79" s="62" t="s">
        <v>201</v>
      </c>
      <c r="D79" s="45">
        <v>67</v>
      </c>
      <c r="E79" s="28" t="s">
        <v>202</v>
      </c>
      <c r="F79" s="29"/>
      <c r="G79" s="20"/>
      <c r="H79" s="13" t="str">
        <f>IF(COUNTIF(H80:H81,"Fail")&gt;=1,"Fail",IF(COUNTIF(H80:H81,"N/T")&gt;=1,"N/T","Pass"))</f>
        <v>N/T</v>
      </c>
      <c r="I79" s="24"/>
      <c r="J79" s="23"/>
    </row>
    <row r="80" spans="3:10" ht="15" customHeight="1" x14ac:dyDescent="0.3">
      <c r="C80" s="60"/>
      <c r="D80" s="45">
        <v>68</v>
      </c>
      <c r="E80" s="28"/>
      <c r="F80" s="29" t="s">
        <v>203</v>
      </c>
      <c r="G80" s="20"/>
      <c r="H80" s="13" t="s">
        <v>144</v>
      </c>
      <c r="I80" s="24"/>
      <c r="J80" s="23"/>
    </row>
    <row r="81" spans="3:10" s="22" customFormat="1" ht="15" customHeight="1" x14ac:dyDescent="0.3">
      <c r="C81" s="61"/>
      <c r="D81" s="45">
        <v>69</v>
      </c>
      <c r="E81" s="10"/>
      <c r="F81" s="29" t="s">
        <v>204</v>
      </c>
      <c r="G81" s="20"/>
      <c r="H81" s="13" t="s">
        <v>144</v>
      </c>
      <c r="I81" s="24"/>
      <c r="J81" s="23"/>
    </row>
    <row r="82" spans="3:10" s="22" customFormat="1" ht="15" customHeight="1" x14ac:dyDescent="0.3">
      <c r="C82" s="54" t="s">
        <v>219</v>
      </c>
      <c r="D82" s="45">
        <v>70</v>
      </c>
      <c r="E82" s="10" t="s">
        <v>209</v>
      </c>
      <c r="F82" s="29"/>
      <c r="G82" s="20"/>
      <c r="H82" s="13" t="str">
        <f>IF(COUNTIF(H83:H85,"Fail")&gt;=1,"Fail",IF(COUNTIF(H83:H85,"N/T")&gt;=1,"N/T","Pass"))</f>
        <v>N/T</v>
      </c>
      <c r="I82" s="24"/>
      <c r="J82" s="23"/>
    </row>
    <row r="83" spans="3:10" s="22" customFormat="1" ht="15" customHeight="1" x14ac:dyDescent="0.3">
      <c r="C83" s="55"/>
      <c r="D83" s="45">
        <v>71</v>
      </c>
      <c r="E83" s="28"/>
      <c r="F83" s="29" t="s">
        <v>210</v>
      </c>
      <c r="G83" s="20" t="s">
        <v>213</v>
      </c>
      <c r="H83" s="13" t="s">
        <v>144</v>
      </c>
      <c r="I83" s="24"/>
      <c r="J83" s="23"/>
    </row>
    <row r="84" spans="3:10" s="22" customFormat="1" ht="15" customHeight="1" x14ac:dyDescent="0.3">
      <c r="C84" s="55"/>
      <c r="D84" s="45">
        <v>72</v>
      </c>
      <c r="E84" s="28"/>
      <c r="F84" s="29" t="s">
        <v>212</v>
      </c>
      <c r="G84" s="20" t="s">
        <v>211</v>
      </c>
      <c r="H84" s="13" t="s">
        <v>144</v>
      </c>
      <c r="I84" s="24"/>
      <c r="J84" s="23"/>
    </row>
    <row r="85" spans="3:10" s="22" customFormat="1" ht="15" customHeight="1" x14ac:dyDescent="0.3">
      <c r="C85" s="55"/>
      <c r="D85" s="45">
        <v>73</v>
      </c>
      <c r="E85" s="28"/>
      <c r="F85" s="29" t="s">
        <v>214</v>
      </c>
      <c r="G85" s="20" t="s">
        <v>206</v>
      </c>
      <c r="H85" s="13" t="s">
        <v>144</v>
      </c>
      <c r="I85" s="24"/>
      <c r="J85" s="23"/>
    </row>
    <row r="86" spans="3:10" s="22" customFormat="1" ht="15" customHeight="1" x14ac:dyDescent="0.3">
      <c r="C86" s="55"/>
      <c r="D86" s="45">
        <v>74</v>
      </c>
      <c r="E86" s="10" t="s">
        <v>218</v>
      </c>
      <c r="F86" s="29"/>
      <c r="G86" s="20"/>
      <c r="H86" s="13" t="str">
        <f>IF(COUNTIF(H87:H89,"Fail")&gt;=1,"Fail",IF(COUNTIF(H87:H89,"N/T")&gt;=1,"N/T","Pass"))</f>
        <v>N/T</v>
      </c>
      <c r="I86" s="24"/>
      <c r="J86" s="23"/>
    </row>
    <row r="87" spans="3:10" s="22" customFormat="1" ht="15" customHeight="1" x14ac:dyDescent="0.3">
      <c r="C87" s="55"/>
      <c r="D87" s="45">
        <v>75</v>
      </c>
      <c r="E87" s="28"/>
      <c r="F87" s="29" t="s">
        <v>210</v>
      </c>
      <c r="G87" s="20" t="s">
        <v>213</v>
      </c>
      <c r="H87" s="13" t="s">
        <v>6</v>
      </c>
      <c r="I87" s="24"/>
      <c r="J87" s="23"/>
    </row>
    <row r="88" spans="3:10" s="22" customFormat="1" ht="15" customHeight="1" x14ac:dyDescent="0.3">
      <c r="C88" s="55"/>
      <c r="D88" s="45">
        <v>76</v>
      </c>
      <c r="E88" s="28"/>
      <c r="F88" s="29" t="s">
        <v>216</v>
      </c>
      <c r="G88" s="20" t="s">
        <v>217</v>
      </c>
      <c r="H88" s="13" t="s">
        <v>6</v>
      </c>
      <c r="I88" s="24"/>
      <c r="J88" s="23"/>
    </row>
    <row r="89" spans="3:10" s="22" customFormat="1" ht="15" customHeight="1" x14ac:dyDescent="0.3">
      <c r="C89" s="56"/>
      <c r="D89" s="45">
        <v>77</v>
      </c>
      <c r="E89" s="28"/>
      <c r="F89" s="29" t="s">
        <v>215</v>
      </c>
      <c r="G89" s="20" t="s">
        <v>206</v>
      </c>
      <c r="H89" s="13" t="s">
        <v>6</v>
      </c>
      <c r="I89" s="24"/>
      <c r="J89" s="23"/>
    </row>
    <row r="90" spans="3:10" s="22" customFormat="1" ht="15" customHeight="1" x14ac:dyDescent="0.3">
      <c r="C90" s="54" t="s">
        <v>248</v>
      </c>
      <c r="D90" s="45">
        <v>78</v>
      </c>
      <c r="E90" s="28" t="s">
        <v>249</v>
      </c>
      <c r="F90" s="29"/>
      <c r="G90" s="20" t="s">
        <v>229</v>
      </c>
      <c r="H90" s="13" t="s">
        <v>6</v>
      </c>
      <c r="I90" s="24"/>
      <c r="J90" s="23"/>
    </row>
    <row r="91" spans="3:10" ht="15" customHeight="1" x14ac:dyDescent="0.3">
      <c r="C91" s="60"/>
      <c r="D91" s="45">
        <v>79</v>
      </c>
      <c r="E91" s="28" t="s">
        <v>250</v>
      </c>
      <c r="F91" s="29"/>
      <c r="G91" s="20"/>
      <c r="H91" s="13" t="str">
        <f>IF(COUNTIF(H92:H93,"Fail")&gt;=1,"Fail",IF(COUNTIF(H92:H93,"N/T")&gt;=1,"N/T","Pass"))</f>
        <v>N/T</v>
      </c>
      <c r="I91" s="24"/>
      <c r="J91" s="23"/>
    </row>
    <row r="92" spans="3:10" ht="15" customHeight="1" x14ac:dyDescent="0.3">
      <c r="C92" s="60"/>
      <c r="D92" s="45">
        <v>80</v>
      </c>
      <c r="E92" s="28"/>
      <c r="F92" s="29" t="s">
        <v>184</v>
      </c>
      <c r="G92" s="20" t="s">
        <v>156</v>
      </c>
      <c r="H92" s="13" t="s">
        <v>6</v>
      </c>
      <c r="I92" s="24"/>
      <c r="J92" s="23"/>
    </row>
    <row r="93" spans="3:10" ht="15" customHeight="1" x14ac:dyDescent="0.3">
      <c r="C93" s="60"/>
      <c r="D93" s="45">
        <v>81</v>
      </c>
      <c r="E93" s="10"/>
      <c r="F93" s="29" t="s">
        <v>185</v>
      </c>
      <c r="G93" s="20" t="s">
        <v>187</v>
      </c>
      <c r="H93" s="13" t="s">
        <v>6</v>
      </c>
      <c r="I93" s="24"/>
      <c r="J93" s="23"/>
    </row>
    <row r="94" spans="3:10" ht="15" customHeight="1" x14ac:dyDescent="0.3">
      <c r="C94" s="60"/>
      <c r="D94" s="45">
        <v>82</v>
      </c>
      <c r="E94" s="10"/>
      <c r="F94" s="29" t="s">
        <v>254</v>
      </c>
      <c r="G94" s="20" t="s">
        <v>255</v>
      </c>
      <c r="H94" s="13" t="s">
        <v>6</v>
      </c>
      <c r="I94" s="24"/>
      <c r="J94" s="23"/>
    </row>
    <row r="95" spans="3:10" ht="15" customHeight="1" x14ac:dyDescent="0.3">
      <c r="C95" s="60"/>
      <c r="D95" s="45">
        <v>83</v>
      </c>
      <c r="E95" s="28" t="s">
        <v>260</v>
      </c>
      <c r="F95" s="29"/>
      <c r="G95" s="20"/>
      <c r="H95" s="13" t="str">
        <f>IF(COUNTIF(H96:H99,"Fail")&gt;=1,"Fail",IF(COUNTIF(H96:H99,"N/T")&gt;=1,"N/T","Pass"))</f>
        <v>N/T</v>
      </c>
      <c r="I95" s="24"/>
      <c r="J95" s="23"/>
    </row>
    <row r="96" spans="3:10" ht="15" customHeight="1" x14ac:dyDescent="0.3">
      <c r="C96" s="60"/>
      <c r="D96" s="45">
        <v>84</v>
      </c>
      <c r="E96" s="28"/>
      <c r="F96" s="29" t="s">
        <v>256</v>
      </c>
      <c r="G96" s="20" t="s">
        <v>156</v>
      </c>
      <c r="H96" s="13" t="s">
        <v>6</v>
      </c>
      <c r="I96" s="24"/>
      <c r="J96" s="23"/>
    </row>
    <row r="97" spans="3:10" ht="15" customHeight="1" x14ac:dyDescent="0.3">
      <c r="C97" s="60"/>
      <c r="D97" s="45">
        <v>85</v>
      </c>
      <c r="E97" s="10"/>
      <c r="F97" s="29" t="s">
        <v>257</v>
      </c>
      <c r="G97" s="20" t="s">
        <v>156</v>
      </c>
      <c r="H97" s="13" t="s">
        <v>6</v>
      </c>
      <c r="I97" s="24"/>
      <c r="J97" s="23"/>
    </row>
    <row r="98" spans="3:10" ht="15" customHeight="1" x14ac:dyDescent="0.3">
      <c r="C98" s="60"/>
      <c r="D98" s="45">
        <v>86</v>
      </c>
      <c r="E98" s="10"/>
      <c r="F98" s="29" t="s">
        <v>258</v>
      </c>
      <c r="G98" s="20" t="s">
        <v>255</v>
      </c>
      <c r="H98" s="13" t="s">
        <v>6</v>
      </c>
      <c r="I98" s="24"/>
      <c r="J98" s="23"/>
    </row>
    <row r="99" spans="3:10" ht="15" customHeight="1" x14ac:dyDescent="0.3">
      <c r="C99" s="60"/>
      <c r="D99" s="45">
        <v>87</v>
      </c>
      <c r="E99" s="10"/>
      <c r="F99" s="29" t="s">
        <v>259</v>
      </c>
      <c r="G99" s="20" t="s">
        <v>156</v>
      </c>
      <c r="H99" s="13" t="s">
        <v>6</v>
      </c>
      <c r="I99" s="24"/>
      <c r="J99" s="23"/>
    </row>
    <row r="100" spans="3:10" s="22" customFormat="1" ht="15" customHeight="1" x14ac:dyDescent="0.3">
      <c r="C100" s="54" t="s">
        <v>234</v>
      </c>
      <c r="D100" s="45">
        <v>88</v>
      </c>
      <c r="E100" s="28" t="s">
        <v>247</v>
      </c>
      <c r="F100" s="29"/>
      <c r="G100" s="20" t="s">
        <v>229</v>
      </c>
      <c r="H100" s="13" t="s">
        <v>6</v>
      </c>
      <c r="I100" s="24"/>
      <c r="J100" s="23"/>
    </row>
    <row r="101" spans="3:10" ht="15" customHeight="1" x14ac:dyDescent="0.3">
      <c r="C101" s="60"/>
      <c r="D101" s="45">
        <v>89</v>
      </c>
      <c r="E101" s="28" t="s">
        <v>230</v>
      </c>
      <c r="F101" s="29"/>
      <c r="G101" s="20"/>
      <c r="H101" s="13" t="str">
        <f>IF(COUNTIF(H102:H103,"Fail")&gt;=1,"Fail",IF(COUNTIF(H102:H103,"N/T")&gt;=1,"N/T","Pass"))</f>
        <v>N/T</v>
      </c>
      <c r="I101" s="24"/>
      <c r="J101" s="23"/>
    </row>
    <row r="102" spans="3:10" ht="15" customHeight="1" x14ac:dyDescent="0.3">
      <c r="C102" s="60"/>
      <c r="D102" s="45">
        <v>90</v>
      </c>
      <c r="E102" s="28"/>
      <c r="F102" s="29" t="s">
        <v>146</v>
      </c>
      <c r="G102" s="20" t="s">
        <v>152</v>
      </c>
      <c r="H102" s="13" t="s">
        <v>144</v>
      </c>
      <c r="I102" s="24"/>
      <c r="J102" s="23"/>
    </row>
    <row r="103" spans="3:10" ht="15" customHeight="1" x14ac:dyDescent="0.3">
      <c r="C103" s="60"/>
      <c r="D103" s="45">
        <v>91</v>
      </c>
      <c r="E103" s="28"/>
      <c r="F103" s="29" t="s">
        <v>147</v>
      </c>
      <c r="G103" s="20" t="s">
        <v>153</v>
      </c>
      <c r="H103" s="13" t="s">
        <v>144</v>
      </c>
      <c r="I103" s="24"/>
      <c r="J103" s="23"/>
    </row>
    <row r="104" spans="3:10" ht="15" customHeight="1" x14ac:dyDescent="0.3">
      <c r="C104" s="60"/>
      <c r="D104" s="45">
        <v>92</v>
      </c>
      <c r="E104" s="28" t="s">
        <v>231</v>
      </c>
      <c r="F104" s="29"/>
      <c r="G104" s="20"/>
      <c r="H104" s="13" t="str">
        <f>IF(COUNTIF(H105:H106,"Fail")&gt;=1,"Fail",IF(COUNTIF(H105:H106,"N/T")&gt;=1,"N/T","Pass"))</f>
        <v>N/T</v>
      </c>
      <c r="I104" s="24"/>
      <c r="J104" s="23"/>
    </row>
    <row r="105" spans="3:10" ht="15" customHeight="1" x14ac:dyDescent="0.3">
      <c r="C105" s="60"/>
      <c r="D105" s="45">
        <v>93</v>
      </c>
      <c r="E105" s="28"/>
      <c r="F105" s="29" t="s">
        <v>150</v>
      </c>
      <c r="G105" s="20" t="s">
        <v>152</v>
      </c>
      <c r="H105" s="13" t="s">
        <v>144</v>
      </c>
      <c r="I105" s="24"/>
      <c r="J105" s="23"/>
    </row>
    <row r="106" spans="3:10" ht="15" customHeight="1" x14ac:dyDescent="0.3">
      <c r="C106" s="60"/>
      <c r="D106" s="45">
        <v>94</v>
      </c>
      <c r="E106" s="28"/>
      <c r="F106" s="29" t="s">
        <v>151</v>
      </c>
      <c r="G106" s="20" t="s">
        <v>153</v>
      </c>
      <c r="H106" s="13" t="s">
        <v>144</v>
      </c>
      <c r="I106" s="24"/>
      <c r="J106" s="23"/>
    </row>
    <row r="107" spans="3:10" ht="15" customHeight="1" x14ac:dyDescent="0.3">
      <c r="C107" s="60"/>
      <c r="D107" s="45">
        <v>95</v>
      </c>
      <c r="E107" s="10" t="s">
        <v>164</v>
      </c>
      <c r="F107" s="29"/>
      <c r="G107" s="20"/>
      <c r="H107" s="13" t="str">
        <f>IF(COUNTIF(H108:H109,"Fail")&gt;=1,"Fail",IF(COUNTIF(H108:H109,"N/T")&gt;=1,"N/T","Pass"))</f>
        <v>N/T</v>
      </c>
      <c r="I107" s="24"/>
      <c r="J107" s="23"/>
    </row>
    <row r="108" spans="3:10" ht="15" customHeight="1" x14ac:dyDescent="0.3">
      <c r="C108" s="60"/>
      <c r="D108" s="45">
        <v>96</v>
      </c>
      <c r="E108" s="10"/>
      <c r="F108" s="29" t="s">
        <v>162</v>
      </c>
      <c r="G108" s="20" t="s">
        <v>176</v>
      </c>
      <c r="H108" s="13" t="s">
        <v>144</v>
      </c>
      <c r="I108" s="24"/>
      <c r="J108" s="23"/>
    </row>
    <row r="109" spans="3:10" ht="15" customHeight="1" x14ac:dyDescent="0.3">
      <c r="C109" s="60"/>
      <c r="D109" s="45">
        <v>97</v>
      </c>
      <c r="E109" s="10"/>
      <c r="F109" s="29" t="s">
        <v>161</v>
      </c>
      <c r="G109" s="20" t="s">
        <v>175</v>
      </c>
      <c r="H109" s="13" t="s">
        <v>144</v>
      </c>
      <c r="I109" s="24"/>
      <c r="J109" s="23"/>
    </row>
    <row r="110" spans="3:10" ht="15" customHeight="1" x14ac:dyDescent="0.3">
      <c r="C110" s="61"/>
      <c r="D110" s="45">
        <v>98</v>
      </c>
      <c r="E110" s="52" t="s">
        <v>232</v>
      </c>
      <c r="F110" s="29"/>
      <c r="G110" s="20" t="s">
        <v>233</v>
      </c>
      <c r="H110" s="13" t="s">
        <v>144</v>
      </c>
      <c r="I110" s="24"/>
      <c r="J110" s="23"/>
    </row>
    <row r="111" spans="3:10" ht="15" customHeight="1" x14ac:dyDescent="0.3">
      <c r="C111" s="54" t="s">
        <v>236</v>
      </c>
      <c r="D111" s="45">
        <v>99</v>
      </c>
      <c r="E111" s="28" t="s">
        <v>241</v>
      </c>
      <c r="F111" s="29"/>
      <c r="G111" s="20" t="s">
        <v>235</v>
      </c>
      <c r="H111" s="13" t="s">
        <v>144</v>
      </c>
      <c r="I111" s="24"/>
      <c r="J111" s="23"/>
    </row>
    <row r="112" spans="3:10" ht="15" customHeight="1" x14ac:dyDescent="0.3">
      <c r="C112" s="55"/>
      <c r="D112" s="45">
        <v>100</v>
      </c>
      <c r="E112" s="28" t="s">
        <v>230</v>
      </c>
      <c r="F112" s="29"/>
      <c r="G112" s="20"/>
      <c r="H112" s="13" t="str">
        <f>IF(COUNTIF(H113:H114,"Fail")&gt;=1,"Fail",IF(COUNTIF(H113:H114,"N/T")&gt;=1,"N/T","Pass"))</f>
        <v>N/T</v>
      </c>
      <c r="I112" s="24"/>
      <c r="J112" s="23"/>
    </row>
    <row r="113" spans="3:10" ht="15" customHeight="1" x14ac:dyDescent="0.3">
      <c r="C113" s="55"/>
      <c r="D113" s="45">
        <v>101</v>
      </c>
      <c r="E113" s="28"/>
      <c r="F113" s="29" t="s">
        <v>146</v>
      </c>
      <c r="G113" s="20" t="s">
        <v>243</v>
      </c>
      <c r="H113" s="13" t="s">
        <v>144</v>
      </c>
      <c r="I113" s="24"/>
      <c r="J113" s="23"/>
    </row>
    <row r="114" spans="3:10" ht="15" customHeight="1" x14ac:dyDescent="0.3">
      <c r="C114" s="55"/>
      <c r="D114" s="45">
        <v>102</v>
      </c>
      <c r="E114" s="28"/>
      <c r="F114" s="29" t="s">
        <v>147</v>
      </c>
      <c r="G114" s="20" t="s">
        <v>244</v>
      </c>
      <c r="H114" s="13" t="s">
        <v>144</v>
      </c>
      <c r="I114" s="24"/>
      <c r="J114" s="23"/>
    </row>
    <row r="115" spans="3:10" ht="15" customHeight="1" x14ac:dyDescent="0.3">
      <c r="C115" s="55"/>
      <c r="D115" s="45">
        <v>103</v>
      </c>
      <c r="E115" s="28" t="s">
        <v>231</v>
      </c>
      <c r="F115" s="29"/>
      <c r="G115" s="20"/>
      <c r="H115" s="13" t="str">
        <f>IF(COUNTIF(H116:H117,"Fail")&gt;=1,"Fail",IF(COUNTIF(H116:H117,"N/T")&gt;=1,"N/T","Pass"))</f>
        <v>N/T</v>
      </c>
      <c r="I115" s="24"/>
      <c r="J115" s="23"/>
    </row>
    <row r="116" spans="3:10" ht="15" customHeight="1" x14ac:dyDescent="0.3">
      <c r="C116" s="55"/>
      <c r="D116" s="45">
        <v>104</v>
      </c>
      <c r="E116" s="28"/>
      <c r="F116" s="29" t="s">
        <v>150</v>
      </c>
      <c r="G116" s="20" t="s">
        <v>243</v>
      </c>
      <c r="H116" s="13" t="s">
        <v>144</v>
      </c>
      <c r="I116" s="24"/>
      <c r="J116" s="23"/>
    </row>
    <row r="117" spans="3:10" ht="15" customHeight="1" x14ac:dyDescent="0.3">
      <c r="C117" s="55"/>
      <c r="D117" s="45">
        <v>105</v>
      </c>
      <c r="E117" s="28"/>
      <c r="F117" s="29" t="s">
        <v>151</v>
      </c>
      <c r="G117" s="20" t="s">
        <v>244</v>
      </c>
      <c r="H117" s="13" t="s">
        <v>144</v>
      </c>
      <c r="I117" s="24"/>
      <c r="J117" s="23"/>
    </row>
    <row r="118" spans="3:10" ht="15" customHeight="1" x14ac:dyDescent="0.3">
      <c r="C118" s="55"/>
      <c r="D118" s="45">
        <v>106</v>
      </c>
      <c r="E118" s="10" t="s">
        <v>237</v>
      </c>
      <c r="F118" s="29"/>
      <c r="G118" s="20"/>
      <c r="H118" s="13" t="str">
        <f>IF(COUNTIF(H119:H120,"Fail")&gt;=1,"Fail",IF(COUNTIF(H119:H120,"N/T")&gt;=1,"N/T","Pass"))</f>
        <v>N/T</v>
      </c>
      <c r="I118" s="24"/>
      <c r="J118" s="23"/>
    </row>
    <row r="119" spans="3:10" ht="15" customHeight="1" x14ac:dyDescent="0.3">
      <c r="C119" s="55"/>
      <c r="D119" s="45">
        <v>107</v>
      </c>
      <c r="E119" s="10"/>
      <c r="F119" s="29" t="s">
        <v>238</v>
      </c>
      <c r="G119" s="20" t="s">
        <v>240</v>
      </c>
      <c r="H119" s="13" t="s">
        <v>144</v>
      </c>
      <c r="I119" s="24"/>
      <c r="J119" s="23"/>
    </row>
    <row r="120" spans="3:10" ht="15" customHeight="1" x14ac:dyDescent="0.3">
      <c r="C120" s="55"/>
      <c r="D120" s="45">
        <v>108</v>
      </c>
      <c r="E120" s="10"/>
      <c r="F120" s="29" t="s">
        <v>239</v>
      </c>
      <c r="G120" s="20" t="s">
        <v>240</v>
      </c>
      <c r="H120" s="13" t="s">
        <v>144</v>
      </c>
      <c r="I120" s="24"/>
      <c r="J120" s="23"/>
    </row>
    <row r="121" spans="3:10" ht="15" customHeight="1" x14ac:dyDescent="0.3">
      <c r="C121" s="56"/>
      <c r="D121" s="45">
        <v>109</v>
      </c>
      <c r="E121" s="28" t="s">
        <v>242</v>
      </c>
      <c r="F121" s="29"/>
      <c r="G121" s="20"/>
      <c r="H121" s="13" t="s">
        <v>6</v>
      </c>
      <c r="I121" s="24"/>
      <c r="J121" s="23"/>
    </row>
    <row r="122" spans="3:10" s="22" customFormat="1" ht="15" customHeight="1" x14ac:dyDescent="0.3">
      <c r="C122" s="54" t="s">
        <v>266</v>
      </c>
      <c r="D122" s="45">
        <v>110</v>
      </c>
      <c r="E122" s="28" t="s">
        <v>245</v>
      </c>
      <c r="F122" s="29"/>
      <c r="G122" s="20" t="s">
        <v>224</v>
      </c>
      <c r="H122" s="13" t="s">
        <v>6</v>
      </c>
      <c r="I122" s="24"/>
      <c r="J122" s="23"/>
    </row>
    <row r="123" spans="3:10" ht="15" customHeight="1" x14ac:dyDescent="0.3">
      <c r="C123" s="55"/>
      <c r="D123" s="45">
        <v>111</v>
      </c>
      <c r="E123" s="28" t="s">
        <v>261</v>
      </c>
      <c r="F123" s="29"/>
      <c r="G123" s="20"/>
      <c r="H123" s="13" t="str">
        <f>IF(COUNTIF(H124:H125,"Fail")&gt;=1,"Fail",IF(COUNTIF(H124:H125,"N/T")&gt;=1,"N/T","Pass"))</f>
        <v>N/T</v>
      </c>
      <c r="I123" s="24"/>
      <c r="J123" s="23"/>
    </row>
    <row r="124" spans="3:10" ht="15" customHeight="1" x14ac:dyDescent="0.3">
      <c r="C124" s="55"/>
      <c r="D124" s="45">
        <v>112</v>
      </c>
      <c r="E124" s="28"/>
      <c r="F124" s="29" t="s">
        <v>146</v>
      </c>
      <c r="G124" s="20" t="s">
        <v>152</v>
      </c>
      <c r="H124" s="13" t="s">
        <v>6</v>
      </c>
      <c r="I124" s="24"/>
      <c r="J124" s="23"/>
    </row>
    <row r="125" spans="3:10" ht="15" customHeight="1" x14ac:dyDescent="0.3">
      <c r="C125" s="55"/>
      <c r="D125" s="45">
        <v>113</v>
      </c>
      <c r="E125" s="28"/>
      <c r="F125" s="29" t="s">
        <v>147</v>
      </c>
      <c r="G125" s="20" t="s">
        <v>153</v>
      </c>
      <c r="H125" s="13" t="s">
        <v>6</v>
      </c>
      <c r="I125" s="24"/>
      <c r="J125" s="23"/>
    </row>
    <row r="126" spans="3:10" ht="15" customHeight="1" x14ac:dyDescent="0.3">
      <c r="C126" s="55"/>
      <c r="D126" s="45">
        <v>114</v>
      </c>
      <c r="E126" s="28" t="s">
        <v>262</v>
      </c>
      <c r="F126" s="29"/>
      <c r="G126" s="20"/>
      <c r="H126" s="13" t="str">
        <f>IF(COUNTIF(H127:H128,"Fail")&gt;=1,"Fail",IF(COUNTIF(H127:H128,"N/T")&gt;=1,"N/T","Pass"))</f>
        <v>N/T</v>
      </c>
      <c r="I126" s="24"/>
      <c r="J126" s="23"/>
    </row>
    <row r="127" spans="3:10" ht="15" customHeight="1" x14ac:dyDescent="0.3">
      <c r="C127" s="55"/>
      <c r="D127" s="45">
        <v>115</v>
      </c>
      <c r="E127" s="28"/>
      <c r="F127" s="29" t="s">
        <v>150</v>
      </c>
      <c r="G127" s="20" t="s">
        <v>152</v>
      </c>
      <c r="H127" s="13" t="s">
        <v>6</v>
      </c>
      <c r="I127" s="24"/>
      <c r="J127" s="23"/>
    </row>
    <row r="128" spans="3:10" ht="15" customHeight="1" x14ac:dyDescent="0.3">
      <c r="C128" s="55"/>
      <c r="D128" s="45">
        <v>116</v>
      </c>
      <c r="E128" s="28"/>
      <c r="F128" s="29" t="s">
        <v>151</v>
      </c>
      <c r="G128" s="20" t="s">
        <v>153</v>
      </c>
      <c r="H128" s="13" t="s">
        <v>6</v>
      </c>
      <c r="I128" s="24"/>
      <c r="J128" s="23"/>
    </row>
    <row r="129" spans="3:10" ht="15" customHeight="1" x14ac:dyDescent="0.3">
      <c r="C129" s="55"/>
      <c r="D129" s="45">
        <v>117</v>
      </c>
      <c r="E129" s="28" t="s">
        <v>265</v>
      </c>
      <c r="F129" s="29"/>
      <c r="G129" s="20" t="s">
        <v>263</v>
      </c>
      <c r="H129" s="13" t="s">
        <v>6</v>
      </c>
      <c r="I129" s="24"/>
      <c r="J129" s="23"/>
    </row>
    <row r="130" spans="3:10" ht="15" customHeight="1" x14ac:dyDescent="0.3">
      <c r="C130" s="55"/>
      <c r="D130" s="45">
        <v>118</v>
      </c>
      <c r="E130" s="28" t="s">
        <v>269</v>
      </c>
      <c r="F130" s="29"/>
      <c r="G130" s="20" t="s">
        <v>270</v>
      </c>
      <c r="H130" s="13" t="str">
        <f>IF(COUNTIF(H131:H132,"Fail")&gt;=1,"Fail",IF(COUNTIF(H131:H132,"N/T")&gt;=1,"N/T","Pass"))</f>
        <v>N/T</v>
      </c>
      <c r="I130" s="24"/>
      <c r="J130" s="23"/>
    </row>
    <row r="131" spans="3:10" ht="15" customHeight="1" x14ac:dyDescent="0.3">
      <c r="C131" s="55"/>
      <c r="D131" s="45">
        <v>119</v>
      </c>
      <c r="E131" s="28"/>
      <c r="F131" s="29" t="s">
        <v>267</v>
      </c>
      <c r="G131" s="20" t="s">
        <v>263</v>
      </c>
      <c r="H131" s="13" t="s">
        <v>6</v>
      </c>
      <c r="I131" s="24"/>
      <c r="J131" s="23"/>
    </row>
    <row r="132" spans="3:10" ht="15" customHeight="1" x14ac:dyDescent="0.3">
      <c r="C132" s="56"/>
      <c r="D132" s="45">
        <v>120</v>
      </c>
      <c r="E132" s="28"/>
      <c r="F132" s="29" t="s">
        <v>268</v>
      </c>
      <c r="G132" s="20" t="s">
        <v>264</v>
      </c>
      <c r="H132" s="13" t="s">
        <v>6</v>
      </c>
      <c r="I132" s="24"/>
      <c r="J132" s="23"/>
    </row>
    <row r="133" spans="3:10" ht="15" customHeight="1" x14ac:dyDescent="0.3">
      <c r="C133" s="53"/>
      <c r="D133" s="45">
        <v>121</v>
      </c>
      <c r="E133" s="28"/>
      <c r="F133" s="29"/>
      <c r="G133" s="20"/>
      <c r="H133" s="13" t="s">
        <v>144</v>
      </c>
      <c r="I133" s="24"/>
      <c r="J133" s="23"/>
    </row>
    <row r="134" spans="3:10" ht="15" customHeight="1" x14ac:dyDescent="0.3">
      <c r="C134" s="53"/>
      <c r="D134" s="45">
        <v>122</v>
      </c>
      <c r="E134" s="28"/>
      <c r="F134" s="29"/>
      <c r="G134" s="20"/>
      <c r="H134" s="13" t="s">
        <v>144</v>
      </c>
      <c r="I134" s="24"/>
      <c r="J134" s="23"/>
    </row>
    <row r="135" spans="3:10" ht="15" customHeight="1" x14ac:dyDescent="0.3">
      <c r="C135" s="53"/>
      <c r="D135" s="45">
        <v>123</v>
      </c>
      <c r="E135" s="28"/>
      <c r="F135" s="29"/>
      <c r="G135" s="20"/>
      <c r="H135" s="13" t="s">
        <v>144</v>
      </c>
      <c r="I135" s="24"/>
      <c r="J135" s="23"/>
    </row>
    <row r="136" spans="3:10" ht="15" customHeight="1" x14ac:dyDescent="0.3">
      <c r="C136" s="51"/>
      <c r="D136" s="45">
        <v>124</v>
      </c>
      <c r="E136" s="28"/>
      <c r="F136" s="29"/>
      <c r="G136" s="20"/>
      <c r="H136" s="13" t="s">
        <v>144</v>
      </c>
      <c r="I136" s="24"/>
      <c r="J136" s="23"/>
    </row>
    <row r="137" spans="3:10" ht="15" customHeight="1" x14ac:dyDescent="0.3">
      <c r="C137" s="51"/>
      <c r="D137" s="45">
        <v>125</v>
      </c>
      <c r="E137" s="28"/>
      <c r="F137" s="29"/>
      <c r="G137" s="20"/>
      <c r="H137" s="13" t="s">
        <v>144</v>
      </c>
      <c r="I137" s="24"/>
      <c r="J137" s="23"/>
    </row>
    <row r="138" spans="3:10" ht="15" customHeight="1" x14ac:dyDescent="0.3">
      <c r="C138" s="51"/>
      <c r="D138" s="45">
        <v>126</v>
      </c>
      <c r="E138" s="28"/>
      <c r="F138" s="29"/>
      <c r="G138" s="20"/>
      <c r="H138" s="13" t="s">
        <v>144</v>
      </c>
      <c r="I138" s="24"/>
      <c r="J138" s="23"/>
    </row>
    <row r="139" spans="3:10" ht="15" customHeight="1" x14ac:dyDescent="0.3">
      <c r="C139" s="51"/>
      <c r="D139" s="45">
        <v>127</v>
      </c>
      <c r="E139" s="28"/>
      <c r="F139" s="29"/>
      <c r="G139" s="20"/>
      <c r="H139" s="13" t="s">
        <v>144</v>
      </c>
      <c r="I139" s="24"/>
      <c r="J139" s="23"/>
    </row>
    <row r="140" spans="3:10" ht="15" customHeight="1" x14ac:dyDescent="0.3">
      <c r="C140" s="51"/>
      <c r="D140" s="45">
        <v>128</v>
      </c>
      <c r="E140" s="28"/>
      <c r="F140" s="29"/>
      <c r="G140" s="20"/>
      <c r="H140" s="13" t="s">
        <v>144</v>
      </c>
      <c r="I140" s="24"/>
      <c r="J140" s="23"/>
    </row>
    <row r="141" spans="3:10" ht="15" customHeight="1" x14ac:dyDescent="0.3">
      <c r="C141" s="51"/>
      <c r="D141" s="45">
        <v>129</v>
      </c>
      <c r="E141" s="28"/>
      <c r="F141" s="29"/>
      <c r="G141" s="20"/>
      <c r="H141" s="13" t="s">
        <v>144</v>
      </c>
      <c r="I141" s="24"/>
      <c r="J141" s="23"/>
    </row>
    <row r="142" spans="3:10" ht="15" customHeight="1" x14ac:dyDescent="0.3">
      <c r="C142" s="51"/>
      <c r="D142" s="45">
        <v>130</v>
      </c>
      <c r="E142" s="28"/>
      <c r="F142" s="29"/>
      <c r="G142" s="20"/>
      <c r="H142" s="13" t="s">
        <v>144</v>
      </c>
      <c r="I142" s="24"/>
      <c r="J142" s="23"/>
    </row>
    <row r="143" spans="3:10" ht="15" customHeight="1" x14ac:dyDescent="0.3">
      <c r="C143" s="51"/>
      <c r="D143" s="45">
        <v>131</v>
      </c>
      <c r="E143" s="28"/>
      <c r="F143" s="29"/>
      <c r="G143" s="20"/>
      <c r="H143" s="13" t="s">
        <v>144</v>
      </c>
      <c r="I143" s="24"/>
      <c r="J143" s="23"/>
    </row>
    <row r="144" spans="3:10" ht="15" customHeight="1" x14ac:dyDescent="0.3">
      <c r="C144" s="51"/>
      <c r="D144" s="45">
        <v>132</v>
      </c>
      <c r="E144" s="28"/>
      <c r="F144" s="29"/>
      <c r="G144" s="20"/>
      <c r="H144" s="13" t="s">
        <v>144</v>
      </c>
      <c r="I144" s="24"/>
      <c r="J144" s="23"/>
    </row>
    <row r="145" spans="1:11" ht="15" customHeight="1" x14ac:dyDescent="0.3">
      <c r="C145" s="51"/>
      <c r="D145" s="45">
        <v>133</v>
      </c>
      <c r="E145" s="28"/>
      <c r="F145" s="29"/>
      <c r="G145" s="20"/>
      <c r="H145" s="13" t="s">
        <v>144</v>
      </c>
      <c r="I145" s="24"/>
      <c r="J145" s="23"/>
    </row>
    <row r="146" spans="1:11" ht="15" customHeight="1" x14ac:dyDescent="0.3">
      <c r="C146" s="51"/>
      <c r="D146" s="45">
        <v>134</v>
      </c>
      <c r="E146" s="28"/>
      <c r="F146" s="29"/>
      <c r="G146" s="20"/>
      <c r="H146" s="13" t="s">
        <v>144</v>
      </c>
      <c r="I146" s="24"/>
      <c r="J146" s="23"/>
    </row>
    <row r="147" spans="1:11" ht="15" customHeight="1" x14ac:dyDescent="0.3">
      <c r="C147" s="51"/>
      <c r="D147" s="45">
        <v>135</v>
      </c>
      <c r="E147" s="28"/>
      <c r="F147" s="29"/>
      <c r="G147" s="20"/>
      <c r="H147" s="13" t="s">
        <v>144</v>
      </c>
      <c r="I147" s="24"/>
      <c r="J147" s="23"/>
    </row>
    <row r="148" spans="1:11" ht="15" customHeight="1" x14ac:dyDescent="0.3">
      <c r="C148" s="51"/>
      <c r="D148" s="45">
        <v>136</v>
      </c>
      <c r="E148" s="28"/>
      <c r="F148" s="29"/>
      <c r="G148" s="20"/>
      <c r="H148" s="13" t="s">
        <v>144</v>
      </c>
      <c r="I148" s="24"/>
      <c r="J148" s="23"/>
    </row>
    <row r="149" spans="1:11" ht="15" customHeight="1" x14ac:dyDescent="0.3">
      <c r="C149" s="51"/>
      <c r="D149" s="45">
        <v>137</v>
      </c>
      <c r="E149" s="10"/>
      <c r="F149" s="29"/>
      <c r="G149" s="20"/>
      <c r="H149" s="13" t="s">
        <v>144</v>
      </c>
      <c r="I149" s="24"/>
      <c r="J149" s="23"/>
    </row>
    <row r="150" spans="1:11" ht="15" customHeight="1" x14ac:dyDescent="0.3">
      <c r="C150" s="51"/>
      <c r="D150" s="45">
        <v>138</v>
      </c>
      <c r="E150" s="10"/>
      <c r="F150" s="29"/>
      <c r="G150" s="20"/>
      <c r="H150" s="13" t="s">
        <v>144</v>
      </c>
      <c r="I150" s="24"/>
      <c r="J150" s="23"/>
    </row>
    <row r="151" spans="1:11" ht="15" customHeight="1" x14ac:dyDescent="0.3">
      <c r="C151" s="51"/>
      <c r="D151" s="45">
        <v>139</v>
      </c>
      <c r="E151" s="28"/>
      <c r="F151" s="29"/>
      <c r="G151" s="20"/>
      <c r="H151" s="13" t="s">
        <v>144</v>
      </c>
      <c r="I151" s="24"/>
      <c r="J151" s="23"/>
    </row>
    <row r="152" spans="1:11" ht="15" customHeight="1" x14ac:dyDescent="0.3">
      <c r="C152" s="51"/>
      <c r="D152" s="45">
        <v>140</v>
      </c>
      <c r="E152" s="28"/>
      <c r="F152" s="29"/>
      <c r="G152" s="20"/>
      <c r="H152" s="13" t="s">
        <v>144</v>
      </c>
      <c r="I152" s="24"/>
      <c r="J152" s="23"/>
    </row>
    <row r="153" spans="1:11" ht="15" customHeight="1" x14ac:dyDescent="0.3">
      <c r="C153" s="51"/>
      <c r="D153" s="45">
        <v>141</v>
      </c>
      <c r="E153" s="28"/>
      <c r="F153" s="29"/>
      <c r="G153" s="20"/>
      <c r="H153" s="13" t="s">
        <v>144</v>
      </c>
      <c r="I153" s="24"/>
      <c r="J153" s="23"/>
    </row>
    <row r="154" spans="1:11" ht="15" customHeight="1" x14ac:dyDescent="0.3">
      <c r="C154" s="51"/>
      <c r="D154" s="45">
        <v>142</v>
      </c>
      <c r="E154" s="28"/>
      <c r="F154" s="29"/>
      <c r="G154" s="20"/>
      <c r="H154" s="13" t="s">
        <v>144</v>
      </c>
      <c r="I154" s="24"/>
      <c r="J154" s="23"/>
    </row>
    <row r="155" spans="1:11" ht="15" customHeight="1" x14ac:dyDescent="0.3">
      <c r="A155" s="3"/>
      <c r="B155" s="3" t="s">
        <v>32</v>
      </c>
      <c r="C155" s="50"/>
      <c r="D155" s="3"/>
      <c r="E155" s="3"/>
      <c r="F155" s="3"/>
      <c r="G155" s="3"/>
      <c r="H155" s="3"/>
      <c r="I155" s="3"/>
      <c r="J155" s="3"/>
      <c r="K155" s="2"/>
    </row>
    <row r="156" spans="1:11" ht="15" customHeight="1" x14ac:dyDescent="0.3">
      <c r="C156" s="47" t="s">
        <v>4</v>
      </c>
      <c r="D156" s="64" t="s">
        <v>3</v>
      </c>
      <c r="E156" s="64"/>
      <c r="F156" s="64"/>
      <c r="G156" s="33" t="s">
        <v>2</v>
      </c>
      <c r="H156" s="33" t="s">
        <v>1</v>
      </c>
      <c r="I156" s="64" t="s">
        <v>0</v>
      </c>
      <c r="J156" s="64"/>
    </row>
    <row r="157" spans="1:11" ht="15" customHeight="1" x14ac:dyDescent="0.3">
      <c r="C157" s="68" t="s">
        <v>46</v>
      </c>
      <c r="D157" s="27" t="s">
        <v>47</v>
      </c>
      <c r="E157" s="26"/>
      <c r="F157" s="25"/>
      <c r="G157" s="1"/>
      <c r="H157" s="34" t="s">
        <v>144</v>
      </c>
      <c r="I157" s="24"/>
      <c r="J157" s="23"/>
    </row>
    <row r="158" spans="1:11" ht="15" customHeight="1" x14ac:dyDescent="0.3">
      <c r="C158" s="69"/>
      <c r="D158" s="27"/>
      <c r="E158" s="26" t="s">
        <v>48</v>
      </c>
      <c r="F158" s="25"/>
      <c r="G158" s="1" t="s">
        <v>49</v>
      </c>
      <c r="H158" s="34" t="s">
        <v>144</v>
      </c>
      <c r="I158" s="24"/>
      <c r="J158" s="23"/>
    </row>
    <row r="159" spans="1:11" ht="15" customHeight="1" x14ac:dyDescent="0.3">
      <c r="C159" s="69"/>
      <c r="D159" s="27"/>
      <c r="E159" s="26" t="s">
        <v>142</v>
      </c>
      <c r="F159" s="25"/>
      <c r="G159" s="1" t="s">
        <v>50</v>
      </c>
      <c r="H159" s="34" t="s">
        <v>144</v>
      </c>
      <c r="I159" s="24"/>
      <c r="J159" s="23"/>
    </row>
    <row r="160" spans="1:11" ht="15" customHeight="1" x14ac:dyDescent="0.3">
      <c r="C160" s="65" t="s">
        <v>51</v>
      </c>
      <c r="D160" s="27" t="s">
        <v>41</v>
      </c>
      <c r="E160" s="26"/>
      <c r="F160" s="25"/>
      <c r="G160" s="1"/>
      <c r="H160" s="39" t="s">
        <v>144</v>
      </c>
      <c r="I160" s="24"/>
      <c r="J160" s="23"/>
    </row>
    <row r="161" spans="3:10" ht="15" customHeight="1" x14ac:dyDescent="0.3">
      <c r="C161" s="66"/>
      <c r="D161" s="27"/>
      <c r="E161" s="26" t="s">
        <v>52</v>
      </c>
      <c r="F161" s="25"/>
      <c r="G161" s="1" t="s">
        <v>53</v>
      </c>
      <c r="H161" s="39" t="s">
        <v>144</v>
      </c>
      <c r="I161" s="24"/>
      <c r="J161" s="23"/>
    </row>
    <row r="162" spans="3:10" ht="15" customHeight="1" x14ac:dyDescent="0.3">
      <c r="C162" s="67"/>
      <c r="D162" s="27"/>
      <c r="E162" s="26" t="s">
        <v>54</v>
      </c>
      <c r="F162" s="25"/>
      <c r="G162" s="1" t="s">
        <v>55</v>
      </c>
      <c r="H162" s="39" t="s">
        <v>144</v>
      </c>
      <c r="I162" s="24"/>
      <c r="J162" s="23"/>
    </row>
    <row r="163" spans="3:10" ht="15" customHeight="1" x14ac:dyDescent="0.3">
      <c r="C163" s="68" t="s">
        <v>56</v>
      </c>
      <c r="D163" s="27" t="s">
        <v>57</v>
      </c>
      <c r="E163" s="26"/>
      <c r="F163" s="25"/>
      <c r="G163" s="1"/>
      <c r="H163" s="34" t="s">
        <v>144</v>
      </c>
      <c r="I163" s="24"/>
      <c r="J163" s="23"/>
    </row>
    <row r="164" spans="3:10" ht="15" customHeight="1" x14ac:dyDescent="0.3">
      <c r="C164" s="69"/>
      <c r="D164" s="27"/>
      <c r="E164" s="26" t="s">
        <v>58</v>
      </c>
      <c r="F164" s="25"/>
      <c r="G164" s="1"/>
      <c r="H164" s="34" t="s">
        <v>144</v>
      </c>
      <c r="I164" s="24"/>
      <c r="J164" s="23"/>
    </row>
    <row r="165" spans="3:10" ht="15" customHeight="1" x14ac:dyDescent="0.3">
      <c r="C165" s="70"/>
      <c r="D165" s="27" t="s">
        <v>102</v>
      </c>
      <c r="E165" s="26"/>
      <c r="F165" s="25"/>
      <c r="G165" s="1" t="s">
        <v>103</v>
      </c>
      <c r="H165" s="34" t="s">
        <v>144</v>
      </c>
      <c r="I165" s="24"/>
      <c r="J165" s="23"/>
    </row>
    <row r="166" spans="3:10" ht="15" customHeight="1" x14ac:dyDescent="0.3">
      <c r="C166" s="68" t="s">
        <v>100</v>
      </c>
      <c r="D166" s="27" t="s">
        <v>57</v>
      </c>
      <c r="E166" s="26"/>
      <c r="F166" s="25"/>
      <c r="G166" s="1"/>
      <c r="H166" s="40" t="s">
        <v>10</v>
      </c>
      <c r="I166" s="8" t="s">
        <v>143</v>
      </c>
      <c r="J166" s="23"/>
    </row>
    <row r="167" spans="3:10" ht="15" customHeight="1" x14ac:dyDescent="0.3">
      <c r="C167" s="69"/>
      <c r="D167" s="27"/>
      <c r="E167" s="26" t="s">
        <v>59</v>
      </c>
      <c r="F167" s="25"/>
      <c r="G167" s="1"/>
      <c r="H167" s="40" t="s">
        <v>10</v>
      </c>
      <c r="I167" s="24"/>
      <c r="J167" s="23"/>
    </row>
    <row r="168" spans="3:10" ht="15" customHeight="1" x14ac:dyDescent="0.3">
      <c r="C168" s="70"/>
      <c r="D168" s="27" t="s">
        <v>102</v>
      </c>
      <c r="E168" s="26"/>
      <c r="F168" s="25"/>
      <c r="G168" s="1" t="s">
        <v>104</v>
      </c>
      <c r="H168" s="40" t="s">
        <v>10</v>
      </c>
      <c r="I168" s="24"/>
      <c r="J168" s="23"/>
    </row>
    <row r="169" spans="3:10" ht="15" customHeight="1" x14ac:dyDescent="0.3">
      <c r="C169" s="65" t="s">
        <v>85</v>
      </c>
      <c r="D169" s="27" t="s">
        <v>39</v>
      </c>
      <c r="E169" s="26"/>
      <c r="F169" s="25"/>
      <c r="G169" s="1" t="s">
        <v>33</v>
      </c>
      <c r="H169" s="34" t="s">
        <v>144</v>
      </c>
      <c r="I169" s="8"/>
      <c r="J169" s="23"/>
    </row>
    <row r="170" spans="3:10" ht="15" customHeight="1" x14ac:dyDescent="0.3">
      <c r="C170" s="69"/>
      <c r="D170" s="27" t="s">
        <v>38</v>
      </c>
      <c r="E170" s="26"/>
      <c r="F170" s="25"/>
      <c r="G170" s="1"/>
      <c r="H170" s="34" t="s">
        <v>144</v>
      </c>
      <c r="I170" s="24"/>
      <c r="J170" s="23"/>
    </row>
    <row r="171" spans="3:10" ht="15" customHeight="1" x14ac:dyDescent="0.3">
      <c r="C171" s="69"/>
      <c r="D171" s="27" t="s">
        <v>34</v>
      </c>
      <c r="E171" s="26"/>
      <c r="F171" s="25"/>
      <c r="G171" s="1"/>
      <c r="H171" s="34" t="s">
        <v>144</v>
      </c>
      <c r="I171" s="24"/>
      <c r="J171" s="23"/>
    </row>
    <row r="172" spans="3:10" ht="15" customHeight="1" x14ac:dyDescent="0.3">
      <c r="C172" s="69"/>
      <c r="D172" s="27"/>
      <c r="E172" s="26" t="s">
        <v>37</v>
      </c>
      <c r="F172" s="25"/>
      <c r="G172" s="1"/>
      <c r="H172" s="34" t="s">
        <v>144</v>
      </c>
      <c r="I172" s="24"/>
      <c r="J172" s="23"/>
    </row>
    <row r="173" spans="3:10" ht="15" customHeight="1" x14ac:dyDescent="0.3">
      <c r="C173" s="69"/>
      <c r="D173" s="27"/>
      <c r="E173" s="26" t="s">
        <v>36</v>
      </c>
      <c r="F173" s="25"/>
      <c r="G173" s="1"/>
      <c r="H173" s="34" t="s">
        <v>144</v>
      </c>
      <c r="I173" s="24"/>
      <c r="J173" s="23"/>
    </row>
    <row r="174" spans="3:10" ht="15" customHeight="1" x14ac:dyDescent="0.3">
      <c r="C174" s="70"/>
      <c r="D174" s="27"/>
      <c r="E174" s="26" t="s">
        <v>35</v>
      </c>
      <c r="F174" s="25"/>
      <c r="G174" s="1"/>
      <c r="H174" s="34" t="s">
        <v>144</v>
      </c>
      <c r="I174" s="24"/>
      <c r="J174" s="23"/>
    </row>
    <row r="175" spans="3:10" ht="15" customHeight="1" x14ac:dyDescent="0.3">
      <c r="C175" s="68" t="s">
        <v>40</v>
      </c>
      <c r="D175" s="27" t="s">
        <v>60</v>
      </c>
      <c r="E175" s="26"/>
      <c r="F175" s="25"/>
      <c r="G175" s="1"/>
      <c r="H175" s="40" t="s">
        <v>144</v>
      </c>
      <c r="I175" s="24"/>
      <c r="J175" s="23"/>
    </row>
    <row r="176" spans="3:10" ht="15" customHeight="1" x14ac:dyDescent="0.3">
      <c r="C176" s="69"/>
      <c r="D176" s="27"/>
      <c r="E176" s="26" t="s">
        <v>61</v>
      </c>
      <c r="F176" s="25"/>
      <c r="G176" s="1" t="s">
        <v>62</v>
      </c>
      <c r="H176" s="40" t="s">
        <v>144</v>
      </c>
      <c r="I176" s="24"/>
      <c r="J176" s="23"/>
    </row>
    <row r="177" spans="3:10" ht="15" customHeight="1" x14ac:dyDescent="0.3">
      <c r="C177" s="69"/>
      <c r="D177" s="27"/>
      <c r="E177" s="26" t="s">
        <v>63</v>
      </c>
      <c r="F177" s="25"/>
      <c r="G177" s="1" t="s">
        <v>64</v>
      </c>
      <c r="H177" s="40" t="s">
        <v>144</v>
      </c>
      <c r="I177" s="24"/>
      <c r="J177" s="23"/>
    </row>
    <row r="178" spans="3:10" ht="15" customHeight="1" x14ac:dyDescent="0.3">
      <c r="C178" s="69"/>
      <c r="D178" s="27" t="s">
        <v>65</v>
      </c>
      <c r="E178" s="26"/>
      <c r="F178" s="25"/>
      <c r="G178" s="1" t="s">
        <v>66</v>
      </c>
      <c r="H178" s="40" t="s">
        <v>144</v>
      </c>
      <c r="I178" s="8"/>
      <c r="J178" s="23"/>
    </row>
    <row r="179" spans="3:10" ht="15" customHeight="1" x14ac:dyDescent="0.3">
      <c r="C179" s="69"/>
      <c r="D179" s="27"/>
      <c r="E179" s="28" t="s">
        <v>67</v>
      </c>
      <c r="F179" s="25"/>
      <c r="G179" s="1"/>
      <c r="H179" s="40" t="s">
        <v>144</v>
      </c>
      <c r="I179" s="24"/>
      <c r="J179" s="23"/>
    </row>
    <row r="180" spans="3:10" ht="15" customHeight="1" x14ac:dyDescent="0.3">
      <c r="C180" s="69"/>
      <c r="D180" s="27"/>
      <c r="E180" s="28" t="s">
        <v>68</v>
      </c>
      <c r="F180" s="25"/>
      <c r="G180" s="1"/>
      <c r="H180" s="40" t="s">
        <v>144</v>
      </c>
      <c r="I180" s="24"/>
      <c r="J180" s="23"/>
    </row>
    <row r="181" spans="3:10" ht="15" customHeight="1" x14ac:dyDescent="0.3">
      <c r="C181" s="69"/>
      <c r="D181" s="27"/>
      <c r="E181" s="28" t="s">
        <v>69</v>
      </c>
      <c r="F181" s="29"/>
      <c r="G181" s="9"/>
      <c r="H181" s="34" t="s">
        <v>144</v>
      </c>
      <c r="I181" s="24"/>
      <c r="J181" s="23"/>
    </row>
    <row r="182" spans="3:10" s="22" customFormat="1" ht="15" customHeight="1" x14ac:dyDescent="0.3">
      <c r="C182" s="68" t="s">
        <v>106</v>
      </c>
      <c r="D182" s="27" t="s">
        <v>86</v>
      </c>
      <c r="E182" s="26"/>
      <c r="F182" s="25"/>
      <c r="G182" s="1"/>
      <c r="H182" s="34" t="s">
        <v>144</v>
      </c>
      <c r="I182" s="18"/>
      <c r="J182" s="19"/>
    </row>
    <row r="183" spans="3:10" s="22" customFormat="1" ht="15" customHeight="1" x14ac:dyDescent="0.3">
      <c r="C183" s="69"/>
      <c r="D183" s="27" t="s">
        <v>107</v>
      </c>
      <c r="E183" s="26"/>
      <c r="F183" s="25"/>
      <c r="G183" s="1"/>
      <c r="H183" s="34" t="s">
        <v>144</v>
      </c>
      <c r="I183" s="18"/>
      <c r="J183" s="19"/>
    </row>
    <row r="184" spans="3:10" s="22" customFormat="1" ht="15" customHeight="1" x14ac:dyDescent="0.3">
      <c r="C184" s="69"/>
      <c r="D184" s="27" t="s">
        <v>82</v>
      </c>
      <c r="E184" s="26"/>
      <c r="F184" s="25"/>
      <c r="G184" s="1" t="s">
        <v>83</v>
      </c>
      <c r="H184" s="34" t="s">
        <v>144</v>
      </c>
      <c r="I184" s="18"/>
      <c r="J184" s="19"/>
    </row>
    <row r="185" spans="3:10" s="22" customFormat="1" ht="15" customHeight="1" x14ac:dyDescent="0.3">
      <c r="C185" s="69"/>
      <c r="D185" s="27" t="s">
        <v>108</v>
      </c>
      <c r="E185" s="26"/>
      <c r="F185" s="25"/>
      <c r="G185" s="1"/>
      <c r="H185" s="34" t="s">
        <v>144</v>
      </c>
      <c r="I185" s="18"/>
      <c r="J185" s="19"/>
    </row>
    <row r="186" spans="3:10" s="22" customFormat="1" ht="15" customHeight="1" x14ac:dyDescent="0.3">
      <c r="C186" s="70"/>
      <c r="D186" s="27" t="s">
        <v>84</v>
      </c>
      <c r="E186" s="26"/>
      <c r="F186" s="25"/>
      <c r="G186" s="1"/>
      <c r="H186" s="34" t="s">
        <v>144</v>
      </c>
      <c r="I186" s="18"/>
      <c r="J186" s="19"/>
    </row>
    <row r="187" spans="3:10" ht="15" customHeight="1" x14ac:dyDescent="0.3">
      <c r="C187" s="60" t="s">
        <v>105</v>
      </c>
      <c r="D187" s="14" t="s">
        <v>96</v>
      </c>
      <c r="E187" s="35"/>
      <c r="F187" s="36"/>
      <c r="G187" s="9" t="s">
        <v>98</v>
      </c>
      <c r="H187" s="34" t="s">
        <v>144</v>
      </c>
      <c r="I187" s="37"/>
      <c r="J187" s="38"/>
    </row>
    <row r="188" spans="3:10" ht="15" customHeight="1" x14ac:dyDescent="0.3">
      <c r="C188" s="60"/>
      <c r="D188" s="14" t="s">
        <v>97</v>
      </c>
      <c r="E188" s="15"/>
      <c r="F188" s="16"/>
      <c r="G188" s="9"/>
      <c r="H188" s="34" t="s">
        <v>144</v>
      </c>
      <c r="I188" s="37"/>
      <c r="J188" s="38"/>
    </row>
    <row r="189" spans="3:10" ht="15" customHeight="1" x14ac:dyDescent="0.3">
      <c r="C189" s="60"/>
      <c r="D189" s="71" t="s">
        <v>92</v>
      </c>
      <c r="E189" s="72"/>
      <c r="F189" s="73"/>
      <c r="G189" s="9" t="s">
        <v>89</v>
      </c>
      <c r="H189" s="34" t="s">
        <v>144</v>
      </c>
      <c r="I189" s="74"/>
      <c r="J189" s="75"/>
    </row>
    <row r="190" spans="3:10" ht="15" customHeight="1" x14ac:dyDescent="0.3">
      <c r="C190" s="60"/>
      <c r="D190" s="71" t="s">
        <v>99</v>
      </c>
      <c r="E190" s="72"/>
      <c r="F190" s="73"/>
      <c r="G190" s="9" t="s">
        <v>95</v>
      </c>
      <c r="H190" s="34" t="s">
        <v>144</v>
      </c>
      <c r="I190" s="74"/>
      <c r="J190" s="75"/>
    </row>
    <row r="191" spans="3:10" ht="15" customHeight="1" x14ac:dyDescent="0.3">
      <c r="C191" s="60"/>
      <c r="D191" s="30"/>
      <c r="E191" s="28" t="s">
        <v>94</v>
      </c>
      <c r="F191" s="29"/>
      <c r="G191" s="9"/>
      <c r="H191" s="34" t="s">
        <v>144</v>
      </c>
      <c r="I191" s="24"/>
      <c r="J191" s="23"/>
    </row>
    <row r="192" spans="3:10" ht="15" customHeight="1" x14ac:dyDescent="0.3">
      <c r="C192" s="60"/>
      <c r="D192" s="30"/>
      <c r="E192" s="28" t="s">
        <v>93</v>
      </c>
      <c r="F192" s="29"/>
      <c r="G192" s="9"/>
      <c r="H192" s="34" t="s">
        <v>144</v>
      </c>
      <c r="I192" s="24"/>
      <c r="J192" s="23"/>
    </row>
    <row r="193" spans="3:10" ht="15" customHeight="1" x14ac:dyDescent="0.3">
      <c r="C193" s="61"/>
      <c r="D193" s="30"/>
      <c r="E193" s="28" t="s">
        <v>91</v>
      </c>
      <c r="F193" s="29"/>
      <c r="G193" s="9" t="s">
        <v>101</v>
      </c>
      <c r="H193" s="34" t="s">
        <v>144</v>
      </c>
      <c r="I193" s="8"/>
      <c r="J193" s="23"/>
    </row>
    <row r="194" spans="3:10" ht="15" customHeight="1" x14ac:dyDescent="0.3">
      <c r="C194" s="68" t="s">
        <v>19</v>
      </c>
      <c r="D194" s="27" t="s">
        <v>20</v>
      </c>
      <c r="E194" s="26"/>
      <c r="F194" s="25"/>
      <c r="G194" s="1"/>
      <c r="H194" s="39" t="s">
        <v>144</v>
      </c>
      <c r="I194" s="24"/>
      <c r="J194" s="23"/>
    </row>
    <row r="195" spans="3:10" ht="15" customHeight="1" x14ac:dyDescent="0.3">
      <c r="C195" s="69"/>
      <c r="D195" s="27"/>
      <c r="E195" s="26" t="s">
        <v>21</v>
      </c>
      <c r="F195" s="25"/>
      <c r="G195" s="1"/>
      <c r="H195" s="39" t="s">
        <v>144</v>
      </c>
      <c r="I195" s="24"/>
      <c r="J195" s="23"/>
    </row>
    <row r="196" spans="3:10" ht="15" customHeight="1" x14ac:dyDescent="0.3">
      <c r="C196" s="69"/>
      <c r="D196" s="27"/>
      <c r="E196" s="42" t="s">
        <v>22</v>
      </c>
      <c r="F196" s="43"/>
      <c r="G196" s="44"/>
      <c r="H196" s="39" t="s">
        <v>144</v>
      </c>
      <c r="I196" s="24"/>
      <c r="J196" s="23"/>
    </row>
    <row r="197" spans="3:10" ht="15" customHeight="1" x14ac:dyDescent="0.3">
      <c r="C197" s="69"/>
      <c r="D197" s="27"/>
      <c r="E197" s="42" t="s">
        <v>23</v>
      </c>
      <c r="F197" s="43"/>
      <c r="G197" s="44"/>
      <c r="H197" s="39" t="s">
        <v>144</v>
      </c>
      <c r="I197" s="24"/>
      <c r="J197" s="23"/>
    </row>
    <row r="198" spans="3:10" ht="15" customHeight="1" x14ac:dyDescent="0.3">
      <c r="C198" s="69"/>
      <c r="D198" s="27"/>
      <c r="E198" s="42" t="s">
        <v>24</v>
      </c>
      <c r="F198" s="43"/>
      <c r="G198" s="44"/>
      <c r="H198" s="39" t="s">
        <v>144</v>
      </c>
      <c r="I198" s="24"/>
      <c r="J198" s="23"/>
    </row>
    <row r="199" spans="3:10" ht="15" customHeight="1" x14ac:dyDescent="0.3">
      <c r="C199" s="69"/>
      <c r="D199" s="27" t="s">
        <v>90</v>
      </c>
      <c r="E199" s="26"/>
      <c r="F199" s="25"/>
      <c r="G199" s="1"/>
      <c r="H199" s="39" t="s">
        <v>144</v>
      </c>
      <c r="I199" s="24"/>
      <c r="J199" s="23"/>
    </row>
    <row r="200" spans="3:10" ht="15" customHeight="1" x14ac:dyDescent="0.3">
      <c r="C200" s="69"/>
      <c r="D200" s="27"/>
      <c r="E200" s="26" t="s">
        <v>42</v>
      </c>
      <c r="F200" s="25"/>
      <c r="G200" s="1"/>
      <c r="H200" s="39" t="s">
        <v>144</v>
      </c>
      <c r="I200" s="24"/>
      <c r="J200" s="23"/>
    </row>
    <row r="201" spans="3:10" ht="15" customHeight="1" x14ac:dyDescent="0.3">
      <c r="C201" s="69"/>
      <c r="D201" s="27"/>
      <c r="E201" s="26" t="s">
        <v>43</v>
      </c>
      <c r="F201" s="25"/>
      <c r="G201" s="1" t="s">
        <v>44</v>
      </c>
      <c r="H201" s="39" t="s">
        <v>144</v>
      </c>
      <c r="I201" s="24"/>
      <c r="J201" s="23"/>
    </row>
    <row r="202" spans="3:10" ht="15" customHeight="1" x14ac:dyDescent="0.3">
      <c r="C202" s="69"/>
      <c r="D202" s="27"/>
      <c r="E202" s="42" t="s">
        <v>23</v>
      </c>
      <c r="F202" s="43"/>
      <c r="G202" s="44"/>
      <c r="H202" s="39" t="s">
        <v>144</v>
      </c>
      <c r="I202" s="24"/>
      <c r="J202" s="23"/>
    </row>
    <row r="203" spans="3:10" ht="15" customHeight="1" x14ac:dyDescent="0.3">
      <c r="C203" s="69"/>
      <c r="D203" s="27"/>
      <c r="E203" s="26" t="s">
        <v>45</v>
      </c>
      <c r="F203" s="25"/>
      <c r="G203" s="1"/>
      <c r="H203" s="39" t="s">
        <v>144</v>
      </c>
      <c r="I203" s="24"/>
      <c r="J203" s="23"/>
    </row>
    <row r="204" spans="3:10" ht="15" customHeight="1" x14ac:dyDescent="0.3">
      <c r="C204" s="69"/>
      <c r="D204" s="27" t="s">
        <v>25</v>
      </c>
      <c r="E204" s="26"/>
      <c r="F204" s="25"/>
      <c r="G204" s="1"/>
      <c r="H204" s="34" t="s">
        <v>144</v>
      </c>
      <c r="I204" s="24"/>
      <c r="J204" s="23"/>
    </row>
    <row r="205" spans="3:10" ht="15" customHeight="1" x14ac:dyDescent="0.3">
      <c r="C205" s="69"/>
      <c r="D205" s="27"/>
      <c r="E205" s="26" t="s">
        <v>21</v>
      </c>
      <c r="F205" s="25"/>
      <c r="G205" s="1"/>
      <c r="H205" s="34" t="s">
        <v>144</v>
      </c>
      <c r="I205" s="8"/>
      <c r="J205" s="23"/>
    </row>
    <row r="206" spans="3:10" ht="15" customHeight="1" x14ac:dyDescent="0.3">
      <c r="C206" s="69"/>
      <c r="D206" s="27"/>
      <c r="E206" s="26" t="s">
        <v>28</v>
      </c>
      <c r="F206" s="25"/>
      <c r="G206" s="1" t="s">
        <v>26</v>
      </c>
      <c r="H206" s="34" t="s">
        <v>144</v>
      </c>
      <c r="I206" s="24"/>
      <c r="J206" s="23"/>
    </row>
    <row r="207" spans="3:10" ht="15" customHeight="1" x14ac:dyDescent="0.3">
      <c r="C207" s="69"/>
      <c r="D207" s="27"/>
      <c r="E207" s="26" t="s">
        <v>27</v>
      </c>
      <c r="F207" s="25"/>
      <c r="G207" s="1"/>
      <c r="H207" s="34" t="s">
        <v>144</v>
      </c>
      <c r="I207" s="8"/>
      <c r="J207" s="23"/>
    </row>
    <row r="208" spans="3:10" ht="15" customHeight="1" x14ac:dyDescent="0.3">
      <c r="C208" s="69"/>
      <c r="D208" s="27" t="s">
        <v>29</v>
      </c>
      <c r="E208" s="26"/>
      <c r="F208" s="25"/>
      <c r="G208" s="1"/>
      <c r="H208" s="39" t="s">
        <v>144</v>
      </c>
      <c r="I208" s="24"/>
      <c r="J208" s="23"/>
    </row>
    <row r="209" spans="1:11" ht="15" customHeight="1" x14ac:dyDescent="0.3">
      <c r="C209" s="69"/>
      <c r="D209" s="27"/>
      <c r="E209" s="26" t="s">
        <v>30</v>
      </c>
      <c r="F209" s="25"/>
      <c r="G209" s="1"/>
      <c r="H209" s="39" t="s">
        <v>144</v>
      </c>
      <c r="I209" s="8"/>
      <c r="J209" s="23"/>
    </row>
    <row r="210" spans="1:11" ht="15" customHeight="1" x14ac:dyDescent="0.3">
      <c r="C210" s="70"/>
      <c r="D210" s="27"/>
      <c r="E210" s="26" t="s">
        <v>31</v>
      </c>
      <c r="F210" s="25"/>
      <c r="G210" s="1"/>
      <c r="H210" s="39" t="s">
        <v>144</v>
      </c>
      <c r="I210" s="24"/>
      <c r="J210" s="23"/>
    </row>
    <row r="211" spans="1:11" ht="15" customHeight="1" x14ac:dyDescent="0.3">
      <c r="A211" s="3"/>
      <c r="B211" s="3" t="s">
        <v>81</v>
      </c>
      <c r="C211" s="50"/>
      <c r="D211" s="3"/>
      <c r="E211" s="3"/>
      <c r="F211" s="3"/>
      <c r="G211" s="3"/>
      <c r="H211" s="3"/>
      <c r="I211" s="3"/>
      <c r="J211" s="3"/>
      <c r="K211" s="2"/>
    </row>
    <row r="212" spans="1:11" ht="15" customHeight="1" x14ac:dyDescent="0.3">
      <c r="C212" s="47" t="s">
        <v>4</v>
      </c>
      <c r="D212" s="64" t="s">
        <v>3</v>
      </c>
      <c r="E212" s="64"/>
      <c r="F212" s="64"/>
      <c r="G212" s="33" t="s">
        <v>2</v>
      </c>
      <c r="H212" s="33" t="s">
        <v>1</v>
      </c>
      <c r="I212" s="64" t="s">
        <v>0</v>
      </c>
      <c r="J212" s="64"/>
    </row>
    <row r="213" spans="1:11" ht="15" customHeight="1" x14ac:dyDescent="0.3">
      <c r="C213" s="68" t="s">
        <v>87</v>
      </c>
      <c r="D213" s="27" t="s">
        <v>70</v>
      </c>
      <c r="E213" s="28"/>
      <c r="F213" s="29"/>
      <c r="G213" s="9" t="s">
        <v>71</v>
      </c>
      <c r="H213" s="39" t="s">
        <v>144</v>
      </c>
      <c r="I213" s="8"/>
      <c r="J213" s="23"/>
    </row>
    <row r="214" spans="1:11" ht="15" customHeight="1" x14ac:dyDescent="0.3">
      <c r="C214" s="69"/>
      <c r="D214" s="27"/>
      <c r="E214" s="28" t="s">
        <v>67</v>
      </c>
      <c r="F214" s="29"/>
      <c r="G214" s="9"/>
      <c r="H214" s="39" t="s">
        <v>144</v>
      </c>
      <c r="I214" s="24"/>
      <c r="J214" s="23"/>
    </row>
    <row r="215" spans="1:11" ht="15" customHeight="1" x14ac:dyDescent="0.3">
      <c r="C215" s="69"/>
      <c r="D215" s="27"/>
      <c r="E215" s="28" t="s">
        <v>68</v>
      </c>
      <c r="F215" s="29"/>
      <c r="G215" s="9"/>
      <c r="H215" s="39" t="s">
        <v>144</v>
      </c>
      <c r="I215" s="24"/>
      <c r="J215" s="23"/>
    </row>
    <row r="216" spans="1:11" ht="15" customHeight="1" x14ac:dyDescent="0.3">
      <c r="C216" s="69"/>
      <c r="D216" s="27"/>
      <c r="E216" s="28" t="s">
        <v>69</v>
      </c>
      <c r="F216" s="29"/>
      <c r="G216" s="9"/>
      <c r="H216" s="39" t="s">
        <v>144</v>
      </c>
      <c r="I216" s="24"/>
      <c r="J216" s="23"/>
    </row>
    <row r="217" spans="1:11" ht="15" customHeight="1" x14ac:dyDescent="0.3">
      <c r="C217" s="70"/>
      <c r="D217" s="27" t="s">
        <v>72</v>
      </c>
      <c r="E217" s="28"/>
      <c r="F217" s="29"/>
      <c r="G217" s="9" t="s">
        <v>73</v>
      </c>
      <c r="H217" s="34" t="s">
        <v>144</v>
      </c>
      <c r="I217" s="24"/>
      <c r="J217" s="23"/>
    </row>
    <row r="218" spans="1:11" ht="15" customHeight="1" x14ac:dyDescent="0.3">
      <c r="C218" s="68" t="s">
        <v>74</v>
      </c>
      <c r="D218" s="27" t="s">
        <v>88</v>
      </c>
      <c r="E218" s="28"/>
      <c r="F218" s="29"/>
      <c r="G218" s="9" t="s">
        <v>75</v>
      </c>
      <c r="H218" s="39" t="s">
        <v>144</v>
      </c>
      <c r="I218" s="24"/>
      <c r="J218" s="23"/>
    </row>
    <row r="219" spans="1:11" ht="15" customHeight="1" x14ac:dyDescent="0.3">
      <c r="C219" s="69"/>
      <c r="D219" s="27"/>
      <c r="E219" s="28" t="s">
        <v>67</v>
      </c>
      <c r="F219" s="29"/>
      <c r="G219" s="9"/>
      <c r="H219" s="39" t="s">
        <v>144</v>
      </c>
      <c r="I219" s="24"/>
      <c r="J219" s="23"/>
    </row>
    <row r="220" spans="1:11" ht="15" customHeight="1" x14ac:dyDescent="0.3">
      <c r="C220" s="69"/>
      <c r="D220" s="27"/>
      <c r="E220" s="28" t="s">
        <v>68</v>
      </c>
      <c r="F220" s="29"/>
      <c r="G220" s="9"/>
      <c r="H220" s="39" t="s">
        <v>144</v>
      </c>
      <c r="I220" s="24"/>
      <c r="J220" s="23"/>
    </row>
    <row r="221" spans="1:11" ht="15" customHeight="1" x14ac:dyDescent="0.3">
      <c r="C221" s="70"/>
      <c r="D221" s="27"/>
      <c r="E221" s="28" t="s">
        <v>69</v>
      </c>
      <c r="F221" s="29"/>
      <c r="G221" s="9"/>
      <c r="H221" s="34" t="s">
        <v>144</v>
      </c>
      <c r="I221" s="24"/>
      <c r="J221" s="23"/>
    </row>
    <row r="222" spans="1:11" ht="15" customHeight="1" x14ac:dyDescent="0.3">
      <c r="C222" s="46" t="s">
        <v>76</v>
      </c>
      <c r="D222" s="27" t="s">
        <v>77</v>
      </c>
      <c r="E222" s="28"/>
      <c r="F222" s="29"/>
      <c r="G222" s="9"/>
      <c r="H222" s="39" t="s">
        <v>144</v>
      </c>
      <c r="I222" s="8"/>
      <c r="J222" s="23"/>
    </row>
    <row r="223" spans="1:11" ht="15" customHeight="1" x14ac:dyDescent="0.3">
      <c r="C223" s="46" t="s">
        <v>78</v>
      </c>
      <c r="D223" s="27" t="s">
        <v>79</v>
      </c>
      <c r="E223" s="28"/>
      <c r="F223" s="29"/>
      <c r="G223" s="9" t="s">
        <v>80</v>
      </c>
      <c r="H223" s="39" t="s">
        <v>144</v>
      </c>
      <c r="I223" s="24"/>
      <c r="J223" s="23"/>
    </row>
    <row r="224" spans="1:11" s="22" customFormat="1" ht="15" customHeight="1" x14ac:dyDescent="0.3">
      <c r="A224" s="3"/>
      <c r="B224" s="3" t="s">
        <v>109</v>
      </c>
      <c r="C224" s="50"/>
      <c r="D224" s="3"/>
      <c r="E224" s="3"/>
      <c r="F224" s="3"/>
      <c r="G224" s="3"/>
      <c r="H224" s="3"/>
      <c r="I224" s="3"/>
      <c r="J224" s="3"/>
      <c r="K224" s="17"/>
    </row>
    <row r="225" spans="3:10" s="22" customFormat="1" ht="15" customHeight="1" x14ac:dyDescent="0.3">
      <c r="C225" s="47" t="s">
        <v>4</v>
      </c>
      <c r="D225" s="58" t="s">
        <v>3</v>
      </c>
      <c r="E225" s="76"/>
      <c r="F225" s="59"/>
      <c r="G225" s="33" t="s">
        <v>2</v>
      </c>
      <c r="H225" s="33" t="s">
        <v>1</v>
      </c>
      <c r="I225" s="58" t="s">
        <v>0</v>
      </c>
      <c r="J225" s="59"/>
    </row>
    <row r="226" spans="3:10" s="22" customFormat="1" ht="15" customHeight="1" x14ac:dyDescent="0.3">
      <c r="C226" s="68" t="s">
        <v>110</v>
      </c>
      <c r="D226" s="27" t="s">
        <v>111</v>
      </c>
      <c r="E226" s="26"/>
      <c r="F226" s="25"/>
      <c r="G226" s="1" t="s">
        <v>112</v>
      </c>
      <c r="H226" s="34" t="s">
        <v>144</v>
      </c>
      <c r="I226" s="18"/>
      <c r="J226" s="19"/>
    </row>
    <row r="227" spans="3:10" s="22" customFormat="1" ht="15" customHeight="1" x14ac:dyDescent="0.3">
      <c r="C227" s="69"/>
      <c r="D227" s="27" t="s">
        <v>113</v>
      </c>
      <c r="E227" s="26"/>
      <c r="F227" s="25"/>
      <c r="G227" s="1" t="s">
        <v>114</v>
      </c>
      <c r="H227" s="34" t="s">
        <v>144</v>
      </c>
      <c r="I227" s="18"/>
      <c r="J227" s="19"/>
    </row>
    <row r="228" spans="3:10" s="22" customFormat="1" ht="15" customHeight="1" x14ac:dyDescent="0.3">
      <c r="C228" s="69"/>
      <c r="D228" s="27" t="s">
        <v>115</v>
      </c>
      <c r="E228" s="26"/>
      <c r="F228" s="25"/>
      <c r="G228" s="1" t="s">
        <v>116</v>
      </c>
      <c r="H228" s="34" t="s">
        <v>144</v>
      </c>
      <c r="I228" s="18"/>
      <c r="J228" s="19"/>
    </row>
    <row r="229" spans="3:10" s="22" customFormat="1" ht="15" customHeight="1" x14ac:dyDescent="0.3">
      <c r="C229" s="69"/>
      <c r="D229" s="27" t="s">
        <v>117</v>
      </c>
      <c r="E229" s="26"/>
      <c r="F229" s="25"/>
      <c r="G229" s="1"/>
      <c r="H229" s="34" t="s">
        <v>144</v>
      </c>
      <c r="I229" s="18"/>
      <c r="J229" s="19"/>
    </row>
    <row r="230" spans="3:10" s="22" customFormat="1" ht="15" customHeight="1" x14ac:dyDescent="0.3">
      <c r="C230" s="69"/>
      <c r="D230" s="27"/>
      <c r="E230" s="26" t="s">
        <v>118</v>
      </c>
      <c r="F230" s="25"/>
      <c r="G230" s="1"/>
      <c r="H230" s="34" t="s">
        <v>144</v>
      </c>
      <c r="I230" s="18"/>
      <c r="J230" s="19"/>
    </row>
    <row r="231" spans="3:10" s="22" customFormat="1" ht="15" customHeight="1" x14ac:dyDescent="0.3">
      <c r="C231" s="70"/>
      <c r="D231" s="27" t="s">
        <v>119</v>
      </c>
      <c r="E231" s="26"/>
      <c r="F231" s="25"/>
      <c r="G231" s="1"/>
      <c r="H231" s="34" t="s">
        <v>144</v>
      </c>
      <c r="I231" s="18"/>
      <c r="J231" s="19"/>
    </row>
    <row r="232" spans="3:10" s="22" customFormat="1" ht="15" customHeight="1" x14ac:dyDescent="0.3">
      <c r="C232" s="68" t="s">
        <v>120</v>
      </c>
      <c r="D232" s="27" t="s">
        <v>121</v>
      </c>
      <c r="E232" s="26"/>
      <c r="F232" s="25"/>
      <c r="G232" s="1" t="s">
        <v>114</v>
      </c>
      <c r="H232" s="34" t="s">
        <v>144</v>
      </c>
      <c r="I232" s="18"/>
      <c r="J232" s="19"/>
    </row>
    <row r="233" spans="3:10" s="22" customFormat="1" ht="15" customHeight="1" x14ac:dyDescent="0.3">
      <c r="C233" s="69"/>
      <c r="D233" s="27" t="s">
        <v>122</v>
      </c>
      <c r="E233" s="26"/>
      <c r="F233" s="25"/>
      <c r="G233" s="1" t="s">
        <v>112</v>
      </c>
      <c r="H233" s="34" t="s">
        <v>144</v>
      </c>
      <c r="I233" s="18"/>
      <c r="J233" s="19"/>
    </row>
    <row r="234" spans="3:10" s="22" customFormat="1" ht="15" customHeight="1" x14ac:dyDescent="0.3">
      <c r="C234" s="69"/>
      <c r="D234" s="27" t="s">
        <v>115</v>
      </c>
      <c r="E234" s="26"/>
      <c r="F234" s="25"/>
      <c r="G234" s="1" t="s">
        <v>123</v>
      </c>
      <c r="H234" s="34" t="s">
        <v>144</v>
      </c>
      <c r="I234" s="18"/>
      <c r="J234" s="19"/>
    </row>
    <row r="235" spans="3:10" s="22" customFormat="1" ht="15" customHeight="1" x14ac:dyDescent="0.3">
      <c r="C235" s="69"/>
      <c r="D235" s="27" t="s">
        <v>124</v>
      </c>
      <c r="E235" s="26"/>
      <c r="F235" s="25"/>
      <c r="G235" s="1"/>
      <c r="H235" s="34" t="s">
        <v>144</v>
      </c>
      <c r="I235" s="18"/>
      <c r="J235" s="19"/>
    </row>
    <row r="236" spans="3:10" s="22" customFormat="1" ht="15" customHeight="1" x14ac:dyDescent="0.3">
      <c r="C236" s="69"/>
      <c r="D236" s="27"/>
      <c r="E236" s="26" t="s">
        <v>125</v>
      </c>
      <c r="F236" s="25"/>
      <c r="G236" s="1" t="s">
        <v>126</v>
      </c>
      <c r="H236" s="34" t="s">
        <v>144</v>
      </c>
      <c r="I236" s="18"/>
      <c r="J236" s="19"/>
    </row>
    <row r="237" spans="3:10" s="22" customFormat="1" ht="15" customHeight="1" x14ac:dyDescent="0.3">
      <c r="C237" s="69"/>
      <c r="D237" s="27"/>
      <c r="E237" s="26" t="s">
        <v>127</v>
      </c>
      <c r="F237" s="25"/>
      <c r="G237" s="1" t="s">
        <v>128</v>
      </c>
      <c r="H237" s="34" t="s">
        <v>144</v>
      </c>
      <c r="I237" s="18"/>
      <c r="J237" s="19"/>
    </row>
    <row r="238" spans="3:10" s="22" customFormat="1" ht="15" customHeight="1" x14ac:dyDescent="0.3">
      <c r="C238" s="69"/>
      <c r="D238" s="27"/>
      <c r="E238" s="26" t="s">
        <v>129</v>
      </c>
      <c r="F238" s="25"/>
      <c r="G238" s="1" t="s">
        <v>141</v>
      </c>
      <c r="H238" s="34" t="s">
        <v>144</v>
      </c>
      <c r="I238" s="18"/>
      <c r="J238" s="19"/>
    </row>
    <row r="239" spans="3:10" s="22" customFormat="1" ht="15" customHeight="1" x14ac:dyDescent="0.3">
      <c r="C239" s="70"/>
      <c r="D239" s="27" t="s">
        <v>130</v>
      </c>
      <c r="E239" s="26"/>
      <c r="F239" s="25"/>
      <c r="G239" s="1"/>
      <c r="H239" s="34" t="s">
        <v>144</v>
      </c>
      <c r="I239" s="18"/>
      <c r="J239" s="19"/>
    </row>
    <row r="240" spans="3:10" s="22" customFormat="1" ht="15" customHeight="1" x14ac:dyDescent="0.3">
      <c r="C240" s="68" t="s">
        <v>131</v>
      </c>
      <c r="D240" s="27" t="s">
        <v>132</v>
      </c>
      <c r="E240" s="26"/>
      <c r="F240" s="25"/>
      <c r="G240" s="1"/>
      <c r="H240" s="34" t="s">
        <v>144</v>
      </c>
      <c r="I240" s="18"/>
      <c r="J240" s="19"/>
    </row>
    <row r="241" spans="3:10" s="22" customFormat="1" ht="15" customHeight="1" x14ac:dyDescent="0.3">
      <c r="C241" s="69"/>
      <c r="D241" s="27"/>
      <c r="E241" s="26" t="s">
        <v>133</v>
      </c>
      <c r="F241" s="25"/>
      <c r="G241" s="1"/>
      <c r="H241" s="34" t="s">
        <v>144</v>
      </c>
      <c r="I241" s="18"/>
      <c r="J241" s="19"/>
    </row>
    <row r="242" spans="3:10" s="22" customFormat="1" ht="15" customHeight="1" x14ac:dyDescent="0.3">
      <c r="C242" s="69"/>
      <c r="D242" s="27" t="s">
        <v>134</v>
      </c>
      <c r="E242" s="26"/>
      <c r="F242" s="25"/>
      <c r="G242" s="1"/>
      <c r="H242" s="39" t="s">
        <v>144</v>
      </c>
      <c r="I242" s="18"/>
      <c r="J242" s="19"/>
    </row>
    <row r="243" spans="3:10" s="22" customFormat="1" ht="15" customHeight="1" x14ac:dyDescent="0.3">
      <c r="C243" s="70"/>
      <c r="D243" s="27"/>
      <c r="E243" s="26" t="s">
        <v>135</v>
      </c>
      <c r="F243" s="25"/>
      <c r="G243" s="1"/>
      <c r="H243" s="39" t="s">
        <v>144</v>
      </c>
      <c r="I243" s="18"/>
      <c r="J243" s="19"/>
    </row>
    <row r="244" spans="3:10" s="22" customFormat="1" ht="15" customHeight="1" x14ac:dyDescent="0.3">
      <c r="C244" s="68" t="s">
        <v>136</v>
      </c>
      <c r="D244" s="27" t="s">
        <v>137</v>
      </c>
      <c r="E244" s="26"/>
      <c r="F244" s="25"/>
      <c r="G244" s="1"/>
      <c r="H244" s="34" t="s">
        <v>144</v>
      </c>
      <c r="I244" s="18"/>
      <c r="J244" s="19"/>
    </row>
    <row r="245" spans="3:10" s="22" customFormat="1" ht="15" customHeight="1" x14ac:dyDescent="0.3">
      <c r="C245" s="69"/>
      <c r="D245" s="27"/>
      <c r="E245" s="26" t="s">
        <v>138</v>
      </c>
      <c r="F245" s="25"/>
      <c r="G245" s="1" t="s">
        <v>139</v>
      </c>
      <c r="H245" s="34" t="s">
        <v>144</v>
      </c>
      <c r="I245" s="18"/>
      <c r="J245" s="19"/>
    </row>
    <row r="246" spans="3:10" s="22" customFormat="1" ht="15" customHeight="1" x14ac:dyDescent="0.3">
      <c r="C246" s="70"/>
      <c r="D246" s="27"/>
      <c r="E246" s="26" t="s">
        <v>120</v>
      </c>
      <c r="F246" s="25"/>
      <c r="G246" s="1" t="s">
        <v>140</v>
      </c>
      <c r="H246" s="34" t="s">
        <v>144</v>
      </c>
      <c r="I246" s="18"/>
      <c r="J246" s="19"/>
    </row>
  </sheetData>
  <mergeCells count="48">
    <mergeCell ref="C240:C243"/>
    <mergeCell ref="C244:C246"/>
    <mergeCell ref="C232:C239"/>
    <mergeCell ref="D189:F189"/>
    <mergeCell ref="I189:J189"/>
    <mergeCell ref="D190:F190"/>
    <mergeCell ref="I190:J190"/>
    <mergeCell ref="C194:C210"/>
    <mergeCell ref="D212:F212"/>
    <mergeCell ref="I212:J212"/>
    <mergeCell ref="C187:C193"/>
    <mergeCell ref="C213:C217"/>
    <mergeCell ref="C218:C221"/>
    <mergeCell ref="D225:F225"/>
    <mergeCell ref="I225:J225"/>
    <mergeCell ref="C226:C231"/>
    <mergeCell ref="C163:C165"/>
    <mergeCell ref="C166:C168"/>
    <mergeCell ref="C169:C174"/>
    <mergeCell ref="C175:C181"/>
    <mergeCell ref="C182:C186"/>
    <mergeCell ref="I12:J12"/>
    <mergeCell ref="C160:C162"/>
    <mergeCell ref="D156:F156"/>
    <mergeCell ref="I156:J156"/>
    <mergeCell ref="C157:C159"/>
    <mergeCell ref="C37:C45"/>
    <mergeCell ref="C46:C47"/>
    <mergeCell ref="C48:C51"/>
    <mergeCell ref="C52:C57"/>
    <mergeCell ref="C75:C78"/>
    <mergeCell ref="C79:C81"/>
    <mergeCell ref="C82:C89"/>
    <mergeCell ref="C100:C110"/>
    <mergeCell ref="C111:C121"/>
    <mergeCell ref="C90:C99"/>
    <mergeCell ref="C58:C74"/>
    <mergeCell ref="D3:E3"/>
    <mergeCell ref="D4:E4"/>
    <mergeCell ref="D5:E5"/>
    <mergeCell ref="D6:E6"/>
    <mergeCell ref="D7:E7"/>
    <mergeCell ref="D8:E8"/>
    <mergeCell ref="E12:F12"/>
    <mergeCell ref="C20:C26"/>
    <mergeCell ref="C13:C19"/>
    <mergeCell ref="C27:C36"/>
    <mergeCell ref="C122:C132"/>
  </mergeCells>
  <phoneticPr fontId="2" type="noConversion"/>
  <conditionalFormatting sqref="H1:H9 H213:H223 H157:H186 H247:H1048576 H27 H48 H59 H79 H63 H67 H71 H75 H82 H86 H32 H101 H104">
    <cfRule type="containsText" dxfId="511" priority="1461" operator="containsText" text="N/T">
      <formula>NOT(ISERROR(SEARCH("N/T",H1)))</formula>
    </cfRule>
    <cfRule type="containsText" dxfId="510" priority="1462" operator="containsText" text="N/A">
      <formula>NOT(ISERROR(SEARCH("N/A",H1)))</formula>
    </cfRule>
    <cfRule type="containsText" dxfId="509" priority="1463" operator="containsText" text="Fail">
      <formula>NOT(ISERROR(SEARCH("Fail",H1)))</formula>
    </cfRule>
    <cfRule type="containsText" dxfId="508" priority="1464" operator="containsText" text="Pass">
      <formula>NOT(ISERROR(SEARCH("Pass",H1)))</formula>
    </cfRule>
  </conditionalFormatting>
  <conditionalFormatting sqref="H10:H12">
    <cfRule type="containsText" dxfId="507" priority="1457" operator="containsText" text="N/T">
      <formula>NOT(ISERROR(SEARCH("N/T",H10)))</formula>
    </cfRule>
    <cfRule type="containsText" dxfId="506" priority="1458" operator="containsText" text="N/A">
      <formula>NOT(ISERROR(SEARCH("N/A",H10)))</formula>
    </cfRule>
    <cfRule type="containsText" dxfId="505" priority="1459" operator="containsText" text="Fail">
      <formula>NOT(ISERROR(SEARCH("Fail",H10)))</formula>
    </cfRule>
    <cfRule type="containsText" dxfId="504" priority="1460" operator="containsText" text="Pass">
      <formula>NOT(ISERROR(SEARCH("Pass",H10)))</formula>
    </cfRule>
  </conditionalFormatting>
  <conditionalFormatting sqref="H155:H156">
    <cfRule type="containsText" dxfId="503" priority="1453" operator="containsText" text="N/T">
      <formula>NOT(ISERROR(SEARCH("N/T",H155)))</formula>
    </cfRule>
    <cfRule type="containsText" dxfId="502" priority="1454" operator="containsText" text="N/A">
      <formula>NOT(ISERROR(SEARCH("N/A",H155)))</formula>
    </cfRule>
    <cfRule type="containsText" dxfId="501" priority="1455" operator="containsText" text="Fail">
      <formula>NOT(ISERROR(SEARCH("Fail",H155)))</formula>
    </cfRule>
    <cfRule type="containsText" dxfId="500" priority="1456" operator="containsText" text="Pass">
      <formula>NOT(ISERROR(SEARCH("Pass",H155)))</formula>
    </cfRule>
  </conditionalFormatting>
  <conditionalFormatting sqref="H211:H212">
    <cfRule type="containsText" dxfId="499" priority="1449" operator="containsText" text="N/T">
      <formula>NOT(ISERROR(SEARCH("N/T",H211)))</formula>
    </cfRule>
    <cfRule type="containsText" dxfId="498" priority="1450" operator="containsText" text="N/A">
      <formula>NOT(ISERROR(SEARCH("N/A",H211)))</formula>
    </cfRule>
    <cfRule type="containsText" dxfId="497" priority="1451" operator="containsText" text="Fail">
      <formula>NOT(ISERROR(SEARCH("Fail",H211)))</formula>
    </cfRule>
    <cfRule type="containsText" dxfId="496" priority="1452" operator="containsText" text="Pass">
      <formula>NOT(ISERROR(SEARCH("Pass",H211)))</formula>
    </cfRule>
  </conditionalFormatting>
  <conditionalFormatting sqref="H204:H210">
    <cfRule type="containsText" dxfId="495" priority="1441" operator="containsText" text="N/T">
      <formula>NOT(ISERROR(SEARCH("N/T",H204)))</formula>
    </cfRule>
    <cfRule type="containsText" dxfId="494" priority="1442" operator="containsText" text="N/A">
      <formula>NOT(ISERROR(SEARCH("N/A",H204)))</formula>
    </cfRule>
    <cfRule type="containsText" dxfId="493" priority="1443" operator="containsText" text="Fail">
      <formula>NOT(ISERROR(SEARCH("Fail",H204)))</formula>
    </cfRule>
    <cfRule type="containsText" dxfId="492" priority="1444" operator="containsText" text="Pass">
      <formula>NOT(ISERROR(SEARCH("Pass",H204)))</formula>
    </cfRule>
  </conditionalFormatting>
  <conditionalFormatting sqref="H187:H203">
    <cfRule type="containsText" dxfId="491" priority="1437" operator="containsText" text="N/T">
      <formula>NOT(ISERROR(SEARCH("N/T",H187)))</formula>
    </cfRule>
    <cfRule type="containsText" dxfId="490" priority="1438" operator="containsText" text="N/A">
      <formula>NOT(ISERROR(SEARCH("N/A",H187)))</formula>
    </cfRule>
    <cfRule type="containsText" dxfId="489" priority="1439" operator="containsText" text="Fail">
      <formula>NOT(ISERROR(SEARCH("Fail",H187)))</formula>
    </cfRule>
    <cfRule type="containsText" dxfId="488" priority="1440" operator="containsText" text="Pass">
      <formula>NOT(ISERROR(SEARCH("Pass",H187)))</formula>
    </cfRule>
  </conditionalFormatting>
  <conditionalFormatting sqref="H226:H246">
    <cfRule type="containsText" dxfId="487" priority="1429" operator="containsText" text="N/T">
      <formula>NOT(ISERROR(SEARCH("N/T",H226)))</formula>
    </cfRule>
    <cfRule type="containsText" dxfId="486" priority="1430" operator="containsText" text="N/A">
      <formula>NOT(ISERROR(SEARCH("N/A",H226)))</formula>
    </cfRule>
    <cfRule type="containsText" dxfId="485" priority="1431" operator="containsText" text="Fail">
      <formula>NOT(ISERROR(SEARCH("Fail",H226)))</formula>
    </cfRule>
    <cfRule type="containsText" dxfId="484" priority="1432" operator="containsText" text="Pass">
      <formula>NOT(ISERROR(SEARCH("Pass",H226)))</formula>
    </cfRule>
  </conditionalFormatting>
  <conditionalFormatting sqref="H224:H225">
    <cfRule type="containsText" dxfId="483" priority="1425" operator="containsText" text="N/T">
      <formula>NOT(ISERROR(SEARCH("N/T",H224)))</formula>
    </cfRule>
    <cfRule type="containsText" dxfId="482" priority="1426" operator="containsText" text="N/A">
      <formula>NOT(ISERROR(SEARCH("N/A",H224)))</formula>
    </cfRule>
    <cfRule type="containsText" dxfId="481" priority="1427" operator="containsText" text="Fail">
      <formula>NOT(ISERROR(SEARCH("Fail",H224)))</formula>
    </cfRule>
    <cfRule type="containsText" dxfId="480" priority="1428" operator="containsText" text="Pass">
      <formula>NOT(ISERROR(SEARCH("Pass",H224)))</formula>
    </cfRule>
  </conditionalFormatting>
  <conditionalFormatting sqref="H121">
    <cfRule type="containsText" dxfId="479" priority="1225" operator="containsText" text="N/T">
      <formula>NOT(ISERROR(SEARCH("N/T",H121)))</formula>
    </cfRule>
    <cfRule type="containsText" dxfId="478" priority="1226" operator="containsText" text="N/A">
      <formula>NOT(ISERROR(SEARCH("N/A",H121)))</formula>
    </cfRule>
    <cfRule type="containsText" dxfId="477" priority="1227" operator="containsText" text="Fail">
      <formula>NOT(ISERROR(SEARCH("Fail",H121)))</formula>
    </cfRule>
    <cfRule type="containsText" dxfId="476" priority="1228" operator="containsText" text="Pass">
      <formula>NOT(ISERROR(SEARCH("Pass",H121)))</formula>
    </cfRule>
  </conditionalFormatting>
  <conditionalFormatting sqref="H135:H136">
    <cfRule type="containsText" dxfId="475" priority="1189" operator="containsText" text="N/T">
      <formula>NOT(ISERROR(SEARCH("N/T",H135)))</formula>
    </cfRule>
    <cfRule type="containsText" dxfId="474" priority="1190" operator="containsText" text="N/A">
      <formula>NOT(ISERROR(SEARCH("N/A",H135)))</formula>
    </cfRule>
    <cfRule type="containsText" dxfId="473" priority="1191" operator="containsText" text="Fail">
      <formula>NOT(ISERROR(SEARCH("Fail",H135)))</formula>
    </cfRule>
    <cfRule type="containsText" dxfId="472" priority="1192" operator="containsText" text="Pass">
      <formula>NOT(ISERROR(SEARCH("Pass",H135)))</formula>
    </cfRule>
  </conditionalFormatting>
  <conditionalFormatting sqref="H133">
    <cfRule type="containsText" dxfId="471" priority="1185" operator="containsText" text="N/T">
      <formula>NOT(ISERROR(SEARCH("N/T",H133)))</formula>
    </cfRule>
    <cfRule type="containsText" dxfId="470" priority="1186" operator="containsText" text="N/A">
      <formula>NOT(ISERROR(SEARCH("N/A",H133)))</formula>
    </cfRule>
    <cfRule type="containsText" dxfId="469" priority="1187" operator="containsText" text="Fail">
      <formula>NOT(ISERROR(SEARCH("Fail",H133)))</formula>
    </cfRule>
    <cfRule type="containsText" dxfId="468" priority="1188" operator="containsText" text="Pass">
      <formula>NOT(ISERROR(SEARCH("Pass",H133)))</formula>
    </cfRule>
  </conditionalFormatting>
  <conditionalFormatting sqref="H134">
    <cfRule type="containsText" dxfId="467" priority="1181" operator="containsText" text="N/T">
      <formula>NOT(ISERROR(SEARCH("N/T",H134)))</formula>
    </cfRule>
    <cfRule type="containsText" dxfId="466" priority="1182" operator="containsText" text="N/A">
      <formula>NOT(ISERROR(SEARCH("N/A",H134)))</formula>
    </cfRule>
    <cfRule type="containsText" dxfId="465" priority="1183" operator="containsText" text="Fail">
      <formula>NOT(ISERROR(SEARCH("Fail",H134)))</formula>
    </cfRule>
    <cfRule type="containsText" dxfId="464" priority="1184" operator="containsText" text="Pass">
      <formula>NOT(ISERROR(SEARCH("Pass",H134)))</formula>
    </cfRule>
  </conditionalFormatting>
  <conditionalFormatting sqref="H141">
    <cfRule type="containsText" dxfId="463" priority="1177" operator="containsText" text="N/T">
      <formula>NOT(ISERROR(SEARCH("N/T",H141)))</formula>
    </cfRule>
    <cfRule type="containsText" dxfId="462" priority="1178" operator="containsText" text="N/A">
      <formula>NOT(ISERROR(SEARCH("N/A",H141)))</formula>
    </cfRule>
    <cfRule type="containsText" dxfId="461" priority="1179" operator="containsText" text="Fail">
      <formula>NOT(ISERROR(SEARCH("Fail",H141)))</formula>
    </cfRule>
    <cfRule type="containsText" dxfId="460" priority="1180" operator="containsText" text="Pass">
      <formula>NOT(ISERROR(SEARCH("Pass",H141)))</formula>
    </cfRule>
  </conditionalFormatting>
  <conditionalFormatting sqref="H142 H131:H132">
    <cfRule type="containsText" dxfId="459" priority="1173" operator="containsText" text="N/T">
      <formula>NOT(ISERROR(SEARCH("N/T",H131)))</formula>
    </cfRule>
    <cfRule type="containsText" dxfId="458" priority="1174" operator="containsText" text="N/A">
      <formula>NOT(ISERROR(SEARCH("N/A",H131)))</formula>
    </cfRule>
    <cfRule type="containsText" dxfId="457" priority="1175" operator="containsText" text="Fail">
      <formula>NOT(ISERROR(SEARCH("Fail",H131)))</formula>
    </cfRule>
    <cfRule type="containsText" dxfId="456" priority="1176" operator="containsText" text="Pass">
      <formula>NOT(ISERROR(SEARCH("Pass",H131)))</formula>
    </cfRule>
  </conditionalFormatting>
  <conditionalFormatting sqref="H139">
    <cfRule type="containsText" dxfId="455" priority="1169" operator="containsText" text="N/T">
      <formula>NOT(ISERROR(SEARCH("N/T",H139)))</formula>
    </cfRule>
    <cfRule type="containsText" dxfId="454" priority="1170" operator="containsText" text="N/A">
      <formula>NOT(ISERROR(SEARCH("N/A",H139)))</formula>
    </cfRule>
    <cfRule type="containsText" dxfId="453" priority="1171" operator="containsText" text="Fail">
      <formula>NOT(ISERROR(SEARCH("Fail",H139)))</formula>
    </cfRule>
    <cfRule type="containsText" dxfId="452" priority="1172" operator="containsText" text="Pass">
      <formula>NOT(ISERROR(SEARCH("Pass",H139)))</formula>
    </cfRule>
  </conditionalFormatting>
  <conditionalFormatting sqref="H140">
    <cfRule type="containsText" dxfId="451" priority="1165" operator="containsText" text="N/T">
      <formula>NOT(ISERROR(SEARCH("N/T",H140)))</formula>
    </cfRule>
    <cfRule type="containsText" dxfId="450" priority="1166" operator="containsText" text="N/A">
      <formula>NOT(ISERROR(SEARCH("N/A",H140)))</formula>
    </cfRule>
    <cfRule type="containsText" dxfId="449" priority="1167" operator="containsText" text="Fail">
      <formula>NOT(ISERROR(SEARCH("Fail",H140)))</formula>
    </cfRule>
    <cfRule type="containsText" dxfId="448" priority="1168" operator="containsText" text="Pass">
      <formula>NOT(ISERROR(SEARCH("Pass",H140)))</formula>
    </cfRule>
  </conditionalFormatting>
  <conditionalFormatting sqref="H137">
    <cfRule type="containsText" dxfId="447" priority="1161" operator="containsText" text="N/T">
      <formula>NOT(ISERROR(SEARCH("N/T",H137)))</formula>
    </cfRule>
    <cfRule type="containsText" dxfId="446" priority="1162" operator="containsText" text="N/A">
      <formula>NOT(ISERROR(SEARCH("N/A",H137)))</formula>
    </cfRule>
    <cfRule type="containsText" dxfId="445" priority="1163" operator="containsText" text="Fail">
      <formula>NOT(ISERROR(SEARCH("Fail",H137)))</formula>
    </cfRule>
    <cfRule type="containsText" dxfId="444" priority="1164" operator="containsText" text="Pass">
      <formula>NOT(ISERROR(SEARCH("Pass",H137)))</formula>
    </cfRule>
  </conditionalFormatting>
  <conditionalFormatting sqref="H138">
    <cfRule type="containsText" dxfId="443" priority="1157" operator="containsText" text="N/T">
      <formula>NOT(ISERROR(SEARCH("N/T",H138)))</formula>
    </cfRule>
    <cfRule type="containsText" dxfId="442" priority="1158" operator="containsText" text="N/A">
      <formula>NOT(ISERROR(SEARCH("N/A",H138)))</formula>
    </cfRule>
    <cfRule type="containsText" dxfId="441" priority="1159" operator="containsText" text="Fail">
      <formula>NOT(ISERROR(SEARCH("Fail",H138)))</formula>
    </cfRule>
    <cfRule type="containsText" dxfId="440" priority="1160" operator="containsText" text="Pass">
      <formula>NOT(ISERROR(SEARCH("Pass",H138)))</formula>
    </cfRule>
  </conditionalFormatting>
  <conditionalFormatting sqref="H147:H148">
    <cfRule type="containsText" dxfId="439" priority="1153" operator="containsText" text="N/T">
      <formula>NOT(ISERROR(SEARCH("N/T",H147)))</formula>
    </cfRule>
    <cfRule type="containsText" dxfId="438" priority="1154" operator="containsText" text="N/A">
      <formula>NOT(ISERROR(SEARCH("N/A",H147)))</formula>
    </cfRule>
    <cfRule type="containsText" dxfId="437" priority="1155" operator="containsText" text="Fail">
      <formula>NOT(ISERROR(SEARCH("Fail",H147)))</formula>
    </cfRule>
    <cfRule type="containsText" dxfId="436" priority="1156" operator="containsText" text="Pass">
      <formula>NOT(ISERROR(SEARCH("Pass",H147)))</formula>
    </cfRule>
  </conditionalFormatting>
  <conditionalFormatting sqref="H145">
    <cfRule type="containsText" dxfId="435" priority="1149" operator="containsText" text="N/T">
      <formula>NOT(ISERROR(SEARCH("N/T",H145)))</formula>
    </cfRule>
    <cfRule type="containsText" dxfId="434" priority="1150" operator="containsText" text="N/A">
      <formula>NOT(ISERROR(SEARCH("N/A",H145)))</formula>
    </cfRule>
    <cfRule type="containsText" dxfId="433" priority="1151" operator="containsText" text="Fail">
      <formula>NOT(ISERROR(SEARCH("Fail",H145)))</formula>
    </cfRule>
    <cfRule type="containsText" dxfId="432" priority="1152" operator="containsText" text="Pass">
      <formula>NOT(ISERROR(SEARCH("Pass",H145)))</formula>
    </cfRule>
  </conditionalFormatting>
  <conditionalFormatting sqref="H146">
    <cfRule type="containsText" dxfId="431" priority="1145" operator="containsText" text="N/T">
      <formula>NOT(ISERROR(SEARCH("N/T",H146)))</formula>
    </cfRule>
    <cfRule type="containsText" dxfId="430" priority="1146" operator="containsText" text="N/A">
      <formula>NOT(ISERROR(SEARCH("N/A",H146)))</formula>
    </cfRule>
    <cfRule type="containsText" dxfId="429" priority="1147" operator="containsText" text="Fail">
      <formula>NOT(ISERROR(SEARCH("Fail",H146)))</formula>
    </cfRule>
    <cfRule type="containsText" dxfId="428" priority="1148" operator="containsText" text="Pass">
      <formula>NOT(ISERROR(SEARCH("Pass",H146)))</formula>
    </cfRule>
  </conditionalFormatting>
  <conditionalFormatting sqref="H143 H153">
    <cfRule type="containsText" dxfId="427" priority="1141" operator="containsText" text="N/T">
      <formula>NOT(ISERROR(SEARCH("N/T",H143)))</formula>
    </cfRule>
    <cfRule type="containsText" dxfId="426" priority="1142" operator="containsText" text="N/A">
      <formula>NOT(ISERROR(SEARCH("N/A",H143)))</formula>
    </cfRule>
    <cfRule type="containsText" dxfId="425" priority="1143" operator="containsText" text="Fail">
      <formula>NOT(ISERROR(SEARCH("Fail",H143)))</formula>
    </cfRule>
    <cfRule type="containsText" dxfId="424" priority="1144" operator="containsText" text="Pass">
      <formula>NOT(ISERROR(SEARCH("Pass",H143)))</formula>
    </cfRule>
  </conditionalFormatting>
  <conditionalFormatting sqref="H144 H154">
    <cfRule type="containsText" dxfId="423" priority="1137" operator="containsText" text="N/T">
      <formula>NOT(ISERROR(SEARCH("N/T",H144)))</formula>
    </cfRule>
    <cfRule type="containsText" dxfId="422" priority="1138" operator="containsText" text="N/A">
      <formula>NOT(ISERROR(SEARCH("N/A",H144)))</formula>
    </cfRule>
    <cfRule type="containsText" dxfId="421" priority="1139" operator="containsText" text="Fail">
      <formula>NOT(ISERROR(SEARCH("Fail",H144)))</formula>
    </cfRule>
    <cfRule type="containsText" dxfId="420" priority="1140" operator="containsText" text="Pass">
      <formula>NOT(ISERROR(SEARCH("Pass",H144)))</formula>
    </cfRule>
  </conditionalFormatting>
  <conditionalFormatting sqref="H151">
    <cfRule type="containsText" dxfId="419" priority="1133" operator="containsText" text="N/T">
      <formula>NOT(ISERROR(SEARCH("N/T",H151)))</formula>
    </cfRule>
    <cfRule type="containsText" dxfId="418" priority="1134" operator="containsText" text="N/A">
      <formula>NOT(ISERROR(SEARCH("N/A",H151)))</formula>
    </cfRule>
    <cfRule type="containsText" dxfId="417" priority="1135" operator="containsText" text="Fail">
      <formula>NOT(ISERROR(SEARCH("Fail",H151)))</formula>
    </cfRule>
    <cfRule type="containsText" dxfId="416" priority="1136" operator="containsText" text="Pass">
      <formula>NOT(ISERROR(SEARCH("Pass",H151)))</formula>
    </cfRule>
  </conditionalFormatting>
  <conditionalFormatting sqref="H152">
    <cfRule type="containsText" dxfId="415" priority="1129" operator="containsText" text="N/T">
      <formula>NOT(ISERROR(SEARCH("N/T",H152)))</formula>
    </cfRule>
    <cfRule type="containsText" dxfId="414" priority="1130" operator="containsText" text="N/A">
      <formula>NOT(ISERROR(SEARCH("N/A",H152)))</formula>
    </cfRule>
    <cfRule type="containsText" dxfId="413" priority="1131" operator="containsText" text="Fail">
      <formula>NOT(ISERROR(SEARCH("Fail",H152)))</formula>
    </cfRule>
    <cfRule type="containsText" dxfId="412" priority="1132" operator="containsText" text="Pass">
      <formula>NOT(ISERROR(SEARCH("Pass",H152)))</formula>
    </cfRule>
  </conditionalFormatting>
  <conditionalFormatting sqref="H149">
    <cfRule type="containsText" dxfId="411" priority="1125" operator="containsText" text="N/T">
      <formula>NOT(ISERROR(SEARCH("N/T",H149)))</formula>
    </cfRule>
    <cfRule type="containsText" dxfId="410" priority="1126" operator="containsText" text="N/A">
      <formula>NOT(ISERROR(SEARCH("N/A",H149)))</formula>
    </cfRule>
    <cfRule type="containsText" dxfId="409" priority="1127" operator="containsText" text="Fail">
      <formula>NOT(ISERROR(SEARCH("Fail",H149)))</formula>
    </cfRule>
    <cfRule type="containsText" dxfId="408" priority="1128" operator="containsText" text="Pass">
      <formula>NOT(ISERROR(SEARCH("Pass",H149)))</formula>
    </cfRule>
  </conditionalFormatting>
  <conditionalFormatting sqref="H150">
    <cfRule type="containsText" dxfId="407" priority="1121" operator="containsText" text="N/T">
      <formula>NOT(ISERROR(SEARCH("N/T",H150)))</formula>
    </cfRule>
    <cfRule type="containsText" dxfId="406" priority="1122" operator="containsText" text="N/A">
      <formula>NOT(ISERROR(SEARCH("N/A",H150)))</formula>
    </cfRule>
    <cfRule type="containsText" dxfId="405" priority="1123" operator="containsText" text="Fail">
      <formula>NOT(ISERROR(SEARCH("Fail",H150)))</formula>
    </cfRule>
    <cfRule type="containsText" dxfId="404" priority="1124" operator="containsText" text="Pass">
      <formula>NOT(ISERROR(SEARCH("Pass",H150)))</formula>
    </cfRule>
  </conditionalFormatting>
  <conditionalFormatting sqref="H14">
    <cfRule type="containsText" dxfId="403" priority="1105" operator="containsText" text="N/T">
      <formula>NOT(ISERROR(SEARCH("N/T",H14)))</formula>
    </cfRule>
    <cfRule type="containsText" dxfId="402" priority="1106" operator="containsText" text="N/A">
      <formula>NOT(ISERROR(SEARCH("N/A",H14)))</formula>
    </cfRule>
    <cfRule type="containsText" dxfId="401" priority="1107" operator="containsText" text="Fail">
      <formula>NOT(ISERROR(SEARCH("Fail",H14)))</formula>
    </cfRule>
    <cfRule type="containsText" dxfId="400" priority="1108" operator="containsText" text="Pass">
      <formula>NOT(ISERROR(SEARCH("Pass",H14)))</formula>
    </cfRule>
  </conditionalFormatting>
  <conditionalFormatting sqref="H51">
    <cfRule type="containsText" dxfId="399" priority="997" operator="containsText" text="N/T">
      <formula>NOT(ISERROR(SEARCH("N/T",H51)))</formula>
    </cfRule>
    <cfRule type="containsText" dxfId="398" priority="998" operator="containsText" text="N/A">
      <formula>NOT(ISERROR(SEARCH("N/A",H51)))</formula>
    </cfRule>
    <cfRule type="containsText" dxfId="397" priority="999" operator="containsText" text="Fail">
      <formula>NOT(ISERROR(SEARCH("Fail",H51)))</formula>
    </cfRule>
    <cfRule type="containsText" dxfId="396" priority="1000" operator="containsText" text="Pass">
      <formula>NOT(ISERROR(SEARCH("Pass",H51)))</formula>
    </cfRule>
  </conditionalFormatting>
  <conditionalFormatting sqref="H20">
    <cfRule type="containsText" dxfId="395" priority="905" operator="containsText" text="N/T">
      <formula>NOT(ISERROR(SEARCH("N/T",H20)))</formula>
    </cfRule>
    <cfRule type="containsText" dxfId="394" priority="906" operator="containsText" text="N/A">
      <formula>NOT(ISERROR(SEARCH("N/A",H20)))</formula>
    </cfRule>
    <cfRule type="containsText" dxfId="393" priority="907" operator="containsText" text="Fail">
      <formula>NOT(ISERROR(SEARCH("Fail",H20)))</formula>
    </cfRule>
    <cfRule type="containsText" dxfId="392" priority="908" operator="containsText" text="Pass">
      <formula>NOT(ISERROR(SEARCH("Pass",H20)))</formula>
    </cfRule>
  </conditionalFormatting>
  <conditionalFormatting sqref="H17">
    <cfRule type="containsText" dxfId="391" priority="797" operator="containsText" text="N/T">
      <formula>NOT(ISERROR(SEARCH("N/T",H17)))</formula>
    </cfRule>
    <cfRule type="containsText" dxfId="390" priority="798" operator="containsText" text="N/A">
      <formula>NOT(ISERROR(SEARCH("N/A",H17)))</formula>
    </cfRule>
    <cfRule type="containsText" dxfId="389" priority="799" operator="containsText" text="Fail">
      <formula>NOT(ISERROR(SEARCH("Fail",H17)))</formula>
    </cfRule>
    <cfRule type="containsText" dxfId="388" priority="800" operator="containsText" text="Pass">
      <formula>NOT(ISERROR(SEARCH("Pass",H17)))</formula>
    </cfRule>
  </conditionalFormatting>
  <conditionalFormatting sqref="H21">
    <cfRule type="containsText" dxfId="387" priority="793" operator="containsText" text="N/T">
      <formula>NOT(ISERROR(SEARCH("N/T",H21)))</formula>
    </cfRule>
    <cfRule type="containsText" dxfId="386" priority="794" operator="containsText" text="N/A">
      <formula>NOT(ISERROR(SEARCH("N/A",H21)))</formula>
    </cfRule>
    <cfRule type="containsText" dxfId="385" priority="795" operator="containsText" text="Fail">
      <formula>NOT(ISERROR(SEARCH("Fail",H21)))</formula>
    </cfRule>
    <cfRule type="containsText" dxfId="384" priority="796" operator="containsText" text="Pass">
      <formula>NOT(ISERROR(SEARCH("Pass",H21)))</formula>
    </cfRule>
  </conditionalFormatting>
  <conditionalFormatting sqref="H24">
    <cfRule type="containsText" dxfId="383" priority="789" operator="containsText" text="N/T">
      <formula>NOT(ISERROR(SEARCH("N/T",H24)))</formula>
    </cfRule>
    <cfRule type="containsText" dxfId="382" priority="790" operator="containsText" text="N/A">
      <formula>NOT(ISERROR(SEARCH("N/A",H24)))</formula>
    </cfRule>
    <cfRule type="containsText" dxfId="381" priority="791" operator="containsText" text="Fail">
      <formula>NOT(ISERROR(SEARCH("Fail",H24)))</formula>
    </cfRule>
    <cfRule type="containsText" dxfId="380" priority="792" operator="containsText" text="Pass">
      <formula>NOT(ISERROR(SEARCH("Pass",H24)))</formula>
    </cfRule>
  </conditionalFormatting>
  <conditionalFormatting sqref="H37">
    <cfRule type="containsText" dxfId="379" priority="785" operator="containsText" text="N/T">
      <formula>NOT(ISERROR(SEARCH("N/T",H37)))</formula>
    </cfRule>
    <cfRule type="containsText" dxfId="378" priority="786" operator="containsText" text="N/A">
      <formula>NOT(ISERROR(SEARCH("N/A",H37)))</formula>
    </cfRule>
    <cfRule type="containsText" dxfId="377" priority="787" operator="containsText" text="Fail">
      <formula>NOT(ISERROR(SEARCH("Fail",H37)))</formula>
    </cfRule>
    <cfRule type="containsText" dxfId="376" priority="788" operator="containsText" text="Pass">
      <formula>NOT(ISERROR(SEARCH("Pass",H37)))</formula>
    </cfRule>
  </conditionalFormatting>
  <conditionalFormatting sqref="H40">
    <cfRule type="containsText" dxfId="375" priority="781" operator="containsText" text="N/T">
      <formula>NOT(ISERROR(SEARCH("N/T",H40)))</formula>
    </cfRule>
    <cfRule type="containsText" dxfId="374" priority="782" operator="containsText" text="N/A">
      <formula>NOT(ISERROR(SEARCH("N/A",H40)))</formula>
    </cfRule>
    <cfRule type="containsText" dxfId="373" priority="783" operator="containsText" text="Fail">
      <formula>NOT(ISERROR(SEARCH("Fail",H40)))</formula>
    </cfRule>
    <cfRule type="containsText" dxfId="372" priority="784" operator="containsText" text="Pass">
      <formula>NOT(ISERROR(SEARCH("Pass",H40)))</formula>
    </cfRule>
  </conditionalFormatting>
  <conditionalFormatting sqref="H43">
    <cfRule type="containsText" dxfId="371" priority="777" operator="containsText" text="N/T">
      <formula>NOT(ISERROR(SEARCH("N/T",H43)))</formula>
    </cfRule>
    <cfRule type="containsText" dxfId="370" priority="778" operator="containsText" text="N/A">
      <formula>NOT(ISERROR(SEARCH("N/A",H43)))</formula>
    </cfRule>
    <cfRule type="containsText" dxfId="369" priority="779" operator="containsText" text="Fail">
      <formula>NOT(ISERROR(SEARCH("Fail",H43)))</formula>
    </cfRule>
    <cfRule type="containsText" dxfId="368" priority="780" operator="containsText" text="Pass">
      <formula>NOT(ISERROR(SEARCH("Pass",H43)))</formula>
    </cfRule>
  </conditionalFormatting>
  <conditionalFormatting sqref="H52">
    <cfRule type="containsText" dxfId="367" priority="769" operator="containsText" text="N/T">
      <formula>NOT(ISERROR(SEARCH("N/T",H52)))</formula>
    </cfRule>
    <cfRule type="containsText" dxfId="366" priority="770" operator="containsText" text="N/A">
      <formula>NOT(ISERROR(SEARCH("N/A",H52)))</formula>
    </cfRule>
    <cfRule type="containsText" dxfId="365" priority="771" operator="containsText" text="Fail">
      <formula>NOT(ISERROR(SEARCH("Fail",H52)))</formula>
    </cfRule>
    <cfRule type="containsText" dxfId="364" priority="772" operator="containsText" text="Pass">
      <formula>NOT(ISERROR(SEARCH("Pass",H52)))</formula>
    </cfRule>
  </conditionalFormatting>
  <conditionalFormatting sqref="H55">
    <cfRule type="containsText" dxfId="363" priority="765" operator="containsText" text="N/T">
      <formula>NOT(ISERROR(SEARCH("N/T",H55)))</formula>
    </cfRule>
    <cfRule type="containsText" dxfId="362" priority="766" operator="containsText" text="N/A">
      <formula>NOT(ISERROR(SEARCH("N/A",H55)))</formula>
    </cfRule>
    <cfRule type="containsText" dxfId="361" priority="767" operator="containsText" text="Fail">
      <formula>NOT(ISERROR(SEARCH("Fail",H55)))</formula>
    </cfRule>
    <cfRule type="containsText" dxfId="360" priority="768" operator="containsText" text="Pass">
      <formula>NOT(ISERROR(SEARCH("Pass",H55)))</formula>
    </cfRule>
  </conditionalFormatting>
  <conditionalFormatting sqref="H62">
    <cfRule type="containsText" dxfId="359" priority="757" operator="containsText" text="N/T">
      <formula>NOT(ISERROR(SEARCH("N/T",H62)))</formula>
    </cfRule>
    <cfRule type="containsText" dxfId="358" priority="758" operator="containsText" text="N/A">
      <formula>NOT(ISERROR(SEARCH("N/A",H62)))</formula>
    </cfRule>
    <cfRule type="containsText" dxfId="357" priority="759" operator="containsText" text="Fail">
      <formula>NOT(ISERROR(SEARCH("Fail",H62)))</formula>
    </cfRule>
    <cfRule type="containsText" dxfId="356" priority="760" operator="containsText" text="Pass">
      <formula>NOT(ISERROR(SEARCH("Pass",H62)))</formula>
    </cfRule>
  </conditionalFormatting>
  <conditionalFormatting sqref="H13">
    <cfRule type="containsText" dxfId="355" priority="677" operator="containsText" text="N/T">
      <formula>NOT(ISERROR(SEARCH("N/T",H13)))</formula>
    </cfRule>
    <cfRule type="containsText" dxfId="354" priority="678" operator="containsText" text="N/A">
      <formula>NOT(ISERROR(SEARCH("N/A",H13)))</formula>
    </cfRule>
    <cfRule type="containsText" dxfId="353" priority="679" operator="containsText" text="Fail">
      <formula>NOT(ISERROR(SEARCH("Fail",H13)))</formula>
    </cfRule>
    <cfRule type="containsText" dxfId="352" priority="680" operator="containsText" text="Pass">
      <formula>NOT(ISERROR(SEARCH("Pass",H13)))</formula>
    </cfRule>
  </conditionalFormatting>
  <conditionalFormatting sqref="H28">
    <cfRule type="containsText" dxfId="351" priority="641" operator="containsText" text="N/T">
      <formula>NOT(ISERROR(SEARCH("N/T",H28)))</formula>
    </cfRule>
    <cfRule type="containsText" dxfId="350" priority="642" operator="containsText" text="N/A">
      <formula>NOT(ISERROR(SEARCH("N/A",H28)))</formula>
    </cfRule>
    <cfRule type="containsText" dxfId="349" priority="643" operator="containsText" text="Fail">
      <formula>NOT(ISERROR(SEARCH("Fail",H28)))</formula>
    </cfRule>
    <cfRule type="containsText" dxfId="348" priority="644" operator="containsText" text="Pass">
      <formula>NOT(ISERROR(SEARCH("Pass",H28)))</formula>
    </cfRule>
  </conditionalFormatting>
  <conditionalFormatting sqref="H29">
    <cfRule type="containsText" dxfId="347" priority="637" operator="containsText" text="N/T">
      <formula>NOT(ISERROR(SEARCH("N/T",H29)))</formula>
    </cfRule>
    <cfRule type="containsText" dxfId="346" priority="638" operator="containsText" text="N/A">
      <formula>NOT(ISERROR(SEARCH("N/A",H29)))</formula>
    </cfRule>
    <cfRule type="containsText" dxfId="345" priority="639" operator="containsText" text="Fail">
      <formula>NOT(ISERROR(SEARCH("Fail",H29)))</formula>
    </cfRule>
    <cfRule type="containsText" dxfId="344" priority="640" operator="containsText" text="Pass">
      <formula>NOT(ISERROR(SEARCH("Pass",H29)))</formula>
    </cfRule>
  </conditionalFormatting>
  <conditionalFormatting sqref="H30">
    <cfRule type="containsText" dxfId="343" priority="633" operator="containsText" text="N/T">
      <formula>NOT(ISERROR(SEARCH("N/T",H30)))</formula>
    </cfRule>
    <cfRule type="containsText" dxfId="342" priority="634" operator="containsText" text="N/A">
      <formula>NOT(ISERROR(SEARCH("N/A",H30)))</formula>
    </cfRule>
    <cfRule type="containsText" dxfId="341" priority="635" operator="containsText" text="Fail">
      <formula>NOT(ISERROR(SEARCH("Fail",H30)))</formula>
    </cfRule>
    <cfRule type="containsText" dxfId="340" priority="636" operator="containsText" text="Pass">
      <formula>NOT(ISERROR(SEARCH("Pass",H30)))</formula>
    </cfRule>
  </conditionalFormatting>
  <conditionalFormatting sqref="H31">
    <cfRule type="containsText" dxfId="339" priority="629" operator="containsText" text="N/T">
      <formula>NOT(ISERROR(SEARCH("N/T",H31)))</formula>
    </cfRule>
    <cfRule type="containsText" dxfId="338" priority="630" operator="containsText" text="N/A">
      <formula>NOT(ISERROR(SEARCH("N/A",H31)))</formula>
    </cfRule>
    <cfRule type="containsText" dxfId="337" priority="631" operator="containsText" text="Fail">
      <formula>NOT(ISERROR(SEARCH("Fail",H31)))</formula>
    </cfRule>
    <cfRule type="containsText" dxfId="336" priority="632" operator="containsText" text="Pass">
      <formula>NOT(ISERROR(SEARCH("Pass",H31)))</formula>
    </cfRule>
  </conditionalFormatting>
  <conditionalFormatting sqref="H33">
    <cfRule type="containsText" dxfId="335" priority="625" operator="containsText" text="N/T">
      <formula>NOT(ISERROR(SEARCH("N/T",H33)))</formula>
    </cfRule>
    <cfRule type="containsText" dxfId="334" priority="626" operator="containsText" text="N/A">
      <formula>NOT(ISERROR(SEARCH("N/A",H33)))</formula>
    </cfRule>
    <cfRule type="containsText" dxfId="333" priority="627" operator="containsText" text="Fail">
      <formula>NOT(ISERROR(SEARCH("Fail",H33)))</formula>
    </cfRule>
    <cfRule type="containsText" dxfId="332" priority="628" operator="containsText" text="Pass">
      <formula>NOT(ISERROR(SEARCH("Pass",H33)))</formula>
    </cfRule>
  </conditionalFormatting>
  <conditionalFormatting sqref="H34">
    <cfRule type="containsText" dxfId="331" priority="621" operator="containsText" text="N/T">
      <formula>NOT(ISERROR(SEARCH("N/T",H34)))</formula>
    </cfRule>
    <cfRule type="containsText" dxfId="330" priority="622" operator="containsText" text="N/A">
      <formula>NOT(ISERROR(SEARCH("N/A",H34)))</formula>
    </cfRule>
    <cfRule type="containsText" dxfId="329" priority="623" operator="containsText" text="Fail">
      <formula>NOT(ISERROR(SEARCH("Fail",H34)))</formula>
    </cfRule>
    <cfRule type="containsText" dxfId="328" priority="624" operator="containsText" text="Pass">
      <formula>NOT(ISERROR(SEARCH("Pass",H34)))</formula>
    </cfRule>
  </conditionalFormatting>
  <conditionalFormatting sqref="H35">
    <cfRule type="containsText" dxfId="327" priority="617" operator="containsText" text="N/T">
      <formula>NOT(ISERROR(SEARCH("N/T",H35)))</formula>
    </cfRule>
    <cfRule type="containsText" dxfId="326" priority="618" operator="containsText" text="N/A">
      <formula>NOT(ISERROR(SEARCH("N/A",H35)))</formula>
    </cfRule>
    <cfRule type="containsText" dxfId="325" priority="619" operator="containsText" text="Fail">
      <formula>NOT(ISERROR(SEARCH("Fail",H35)))</formula>
    </cfRule>
    <cfRule type="containsText" dxfId="324" priority="620" operator="containsText" text="Pass">
      <formula>NOT(ISERROR(SEARCH("Pass",H35)))</formula>
    </cfRule>
  </conditionalFormatting>
  <conditionalFormatting sqref="H36">
    <cfRule type="containsText" dxfId="323" priority="613" operator="containsText" text="N/T">
      <formula>NOT(ISERROR(SEARCH("N/T",H36)))</formula>
    </cfRule>
    <cfRule type="containsText" dxfId="322" priority="614" operator="containsText" text="N/A">
      <formula>NOT(ISERROR(SEARCH("N/A",H36)))</formula>
    </cfRule>
    <cfRule type="containsText" dxfId="321" priority="615" operator="containsText" text="Fail">
      <formula>NOT(ISERROR(SEARCH("Fail",H36)))</formula>
    </cfRule>
    <cfRule type="containsText" dxfId="320" priority="616" operator="containsText" text="Pass">
      <formula>NOT(ISERROR(SEARCH("Pass",H36)))</formula>
    </cfRule>
  </conditionalFormatting>
  <conditionalFormatting sqref="H38">
    <cfRule type="containsText" dxfId="319" priority="609" operator="containsText" text="N/T">
      <formula>NOT(ISERROR(SEARCH("N/T",H38)))</formula>
    </cfRule>
    <cfRule type="containsText" dxfId="318" priority="610" operator="containsText" text="N/A">
      <formula>NOT(ISERROR(SEARCH("N/A",H38)))</formula>
    </cfRule>
    <cfRule type="containsText" dxfId="317" priority="611" operator="containsText" text="Fail">
      <formula>NOT(ISERROR(SEARCH("Fail",H38)))</formula>
    </cfRule>
    <cfRule type="containsText" dxfId="316" priority="612" operator="containsText" text="Pass">
      <formula>NOT(ISERROR(SEARCH("Pass",H38)))</formula>
    </cfRule>
  </conditionalFormatting>
  <conditionalFormatting sqref="H39">
    <cfRule type="containsText" dxfId="315" priority="605" operator="containsText" text="N/T">
      <formula>NOT(ISERROR(SEARCH("N/T",H39)))</formula>
    </cfRule>
    <cfRule type="containsText" dxfId="314" priority="606" operator="containsText" text="N/A">
      <formula>NOT(ISERROR(SEARCH("N/A",H39)))</formula>
    </cfRule>
    <cfRule type="containsText" dxfId="313" priority="607" operator="containsText" text="Fail">
      <formula>NOT(ISERROR(SEARCH("Fail",H39)))</formula>
    </cfRule>
    <cfRule type="containsText" dxfId="312" priority="608" operator="containsText" text="Pass">
      <formula>NOT(ISERROR(SEARCH("Pass",H39)))</formula>
    </cfRule>
  </conditionalFormatting>
  <conditionalFormatting sqref="H41">
    <cfRule type="containsText" dxfId="311" priority="601" operator="containsText" text="N/T">
      <formula>NOT(ISERROR(SEARCH("N/T",H41)))</formula>
    </cfRule>
    <cfRule type="containsText" dxfId="310" priority="602" operator="containsText" text="N/A">
      <formula>NOT(ISERROR(SEARCH("N/A",H41)))</formula>
    </cfRule>
    <cfRule type="containsText" dxfId="309" priority="603" operator="containsText" text="Fail">
      <formula>NOT(ISERROR(SEARCH("Fail",H41)))</formula>
    </cfRule>
    <cfRule type="containsText" dxfId="308" priority="604" operator="containsText" text="Pass">
      <formula>NOT(ISERROR(SEARCH("Pass",H41)))</formula>
    </cfRule>
  </conditionalFormatting>
  <conditionalFormatting sqref="H42">
    <cfRule type="containsText" dxfId="307" priority="597" operator="containsText" text="N/T">
      <formula>NOT(ISERROR(SEARCH("N/T",H42)))</formula>
    </cfRule>
    <cfRule type="containsText" dxfId="306" priority="598" operator="containsText" text="N/A">
      <formula>NOT(ISERROR(SEARCH("N/A",H42)))</formula>
    </cfRule>
    <cfRule type="containsText" dxfId="305" priority="599" operator="containsText" text="Fail">
      <formula>NOT(ISERROR(SEARCH("Fail",H42)))</formula>
    </cfRule>
    <cfRule type="containsText" dxfId="304" priority="600" operator="containsText" text="Pass">
      <formula>NOT(ISERROR(SEARCH("Pass",H42)))</formula>
    </cfRule>
  </conditionalFormatting>
  <conditionalFormatting sqref="H44">
    <cfRule type="containsText" dxfId="303" priority="593" operator="containsText" text="N/T">
      <formula>NOT(ISERROR(SEARCH("N/T",H44)))</formula>
    </cfRule>
    <cfRule type="containsText" dxfId="302" priority="594" operator="containsText" text="N/A">
      <formula>NOT(ISERROR(SEARCH("N/A",H44)))</formula>
    </cfRule>
    <cfRule type="containsText" dxfId="301" priority="595" operator="containsText" text="Fail">
      <formula>NOT(ISERROR(SEARCH("Fail",H44)))</formula>
    </cfRule>
    <cfRule type="containsText" dxfId="300" priority="596" operator="containsText" text="Pass">
      <formula>NOT(ISERROR(SEARCH("Pass",H44)))</formula>
    </cfRule>
  </conditionalFormatting>
  <conditionalFormatting sqref="H45">
    <cfRule type="containsText" dxfId="299" priority="589" operator="containsText" text="N/T">
      <formula>NOT(ISERROR(SEARCH("N/T",H45)))</formula>
    </cfRule>
    <cfRule type="containsText" dxfId="298" priority="590" operator="containsText" text="N/A">
      <formula>NOT(ISERROR(SEARCH("N/A",H45)))</formula>
    </cfRule>
    <cfRule type="containsText" dxfId="297" priority="591" operator="containsText" text="Fail">
      <formula>NOT(ISERROR(SEARCH("Fail",H45)))</formula>
    </cfRule>
    <cfRule type="containsText" dxfId="296" priority="592" operator="containsText" text="Pass">
      <formula>NOT(ISERROR(SEARCH("Pass",H45)))</formula>
    </cfRule>
  </conditionalFormatting>
  <conditionalFormatting sqref="H46">
    <cfRule type="containsText" dxfId="295" priority="585" operator="containsText" text="N/T">
      <formula>NOT(ISERROR(SEARCH("N/T",H46)))</formula>
    </cfRule>
    <cfRule type="containsText" dxfId="294" priority="586" operator="containsText" text="N/A">
      <formula>NOT(ISERROR(SEARCH("N/A",H46)))</formula>
    </cfRule>
    <cfRule type="containsText" dxfId="293" priority="587" operator="containsText" text="Fail">
      <formula>NOT(ISERROR(SEARCH("Fail",H46)))</formula>
    </cfRule>
    <cfRule type="containsText" dxfId="292" priority="588" operator="containsText" text="Pass">
      <formula>NOT(ISERROR(SEARCH("Pass",H46)))</formula>
    </cfRule>
  </conditionalFormatting>
  <conditionalFormatting sqref="H47">
    <cfRule type="containsText" dxfId="291" priority="581" operator="containsText" text="N/T">
      <formula>NOT(ISERROR(SEARCH("N/T",H47)))</formula>
    </cfRule>
    <cfRule type="containsText" dxfId="290" priority="582" operator="containsText" text="N/A">
      <formula>NOT(ISERROR(SEARCH("N/A",H47)))</formula>
    </cfRule>
    <cfRule type="containsText" dxfId="289" priority="583" operator="containsText" text="Fail">
      <formula>NOT(ISERROR(SEARCH("Fail",H47)))</formula>
    </cfRule>
    <cfRule type="containsText" dxfId="288" priority="584" operator="containsText" text="Pass">
      <formula>NOT(ISERROR(SEARCH("Pass",H47)))</formula>
    </cfRule>
  </conditionalFormatting>
  <conditionalFormatting sqref="H50">
    <cfRule type="containsText" dxfId="287" priority="573" operator="containsText" text="N/T">
      <formula>NOT(ISERROR(SEARCH("N/T",H50)))</formula>
    </cfRule>
    <cfRule type="containsText" dxfId="286" priority="574" operator="containsText" text="N/A">
      <formula>NOT(ISERROR(SEARCH("N/A",H50)))</formula>
    </cfRule>
    <cfRule type="containsText" dxfId="285" priority="575" operator="containsText" text="Fail">
      <formula>NOT(ISERROR(SEARCH("Fail",H50)))</formula>
    </cfRule>
    <cfRule type="containsText" dxfId="284" priority="576" operator="containsText" text="Pass">
      <formula>NOT(ISERROR(SEARCH("Pass",H50)))</formula>
    </cfRule>
  </conditionalFormatting>
  <conditionalFormatting sqref="H53">
    <cfRule type="containsText" dxfId="283" priority="569" operator="containsText" text="N/T">
      <formula>NOT(ISERROR(SEARCH("N/T",H53)))</formula>
    </cfRule>
    <cfRule type="containsText" dxfId="282" priority="570" operator="containsText" text="N/A">
      <formula>NOT(ISERROR(SEARCH("N/A",H53)))</formula>
    </cfRule>
    <cfRule type="containsText" dxfId="281" priority="571" operator="containsText" text="Fail">
      <formula>NOT(ISERROR(SEARCH("Fail",H53)))</formula>
    </cfRule>
    <cfRule type="containsText" dxfId="280" priority="572" operator="containsText" text="Pass">
      <formula>NOT(ISERROR(SEARCH("Pass",H53)))</formula>
    </cfRule>
  </conditionalFormatting>
  <conditionalFormatting sqref="H54">
    <cfRule type="containsText" dxfId="279" priority="565" operator="containsText" text="N/T">
      <formula>NOT(ISERROR(SEARCH("N/T",H54)))</formula>
    </cfRule>
    <cfRule type="containsText" dxfId="278" priority="566" operator="containsText" text="N/A">
      <formula>NOT(ISERROR(SEARCH("N/A",H54)))</formula>
    </cfRule>
    <cfRule type="containsText" dxfId="277" priority="567" operator="containsText" text="Fail">
      <formula>NOT(ISERROR(SEARCH("Fail",H54)))</formula>
    </cfRule>
    <cfRule type="containsText" dxfId="276" priority="568" operator="containsText" text="Pass">
      <formula>NOT(ISERROR(SEARCH("Pass",H54)))</formula>
    </cfRule>
  </conditionalFormatting>
  <conditionalFormatting sqref="H56">
    <cfRule type="containsText" dxfId="275" priority="561" operator="containsText" text="N/T">
      <formula>NOT(ISERROR(SEARCH("N/T",H56)))</formula>
    </cfRule>
    <cfRule type="containsText" dxfId="274" priority="562" operator="containsText" text="N/A">
      <formula>NOT(ISERROR(SEARCH("N/A",H56)))</formula>
    </cfRule>
    <cfRule type="containsText" dxfId="273" priority="563" operator="containsText" text="Fail">
      <formula>NOT(ISERROR(SEARCH("Fail",H56)))</formula>
    </cfRule>
    <cfRule type="containsText" dxfId="272" priority="564" operator="containsText" text="Pass">
      <formula>NOT(ISERROR(SEARCH("Pass",H56)))</formula>
    </cfRule>
  </conditionalFormatting>
  <conditionalFormatting sqref="H57">
    <cfRule type="containsText" dxfId="271" priority="557" operator="containsText" text="N/T">
      <formula>NOT(ISERROR(SEARCH("N/T",H57)))</formula>
    </cfRule>
    <cfRule type="containsText" dxfId="270" priority="558" operator="containsText" text="N/A">
      <formula>NOT(ISERROR(SEARCH("N/A",H57)))</formula>
    </cfRule>
    <cfRule type="containsText" dxfId="269" priority="559" operator="containsText" text="Fail">
      <formula>NOT(ISERROR(SEARCH("Fail",H57)))</formula>
    </cfRule>
    <cfRule type="containsText" dxfId="268" priority="560" operator="containsText" text="Pass">
      <formula>NOT(ISERROR(SEARCH("Pass",H57)))</formula>
    </cfRule>
  </conditionalFormatting>
  <conditionalFormatting sqref="H60">
    <cfRule type="containsText" dxfId="267" priority="553" operator="containsText" text="N/T">
      <formula>NOT(ISERROR(SEARCH("N/T",H60)))</formula>
    </cfRule>
    <cfRule type="containsText" dxfId="266" priority="554" operator="containsText" text="N/A">
      <formula>NOT(ISERROR(SEARCH("N/A",H60)))</formula>
    </cfRule>
    <cfRule type="containsText" dxfId="265" priority="555" operator="containsText" text="Fail">
      <formula>NOT(ISERROR(SEARCH("Fail",H60)))</formula>
    </cfRule>
    <cfRule type="containsText" dxfId="264" priority="556" operator="containsText" text="Pass">
      <formula>NOT(ISERROR(SEARCH("Pass",H60)))</formula>
    </cfRule>
  </conditionalFormatting>
  <conditionalFormatting sqref="H61">
    <cfRule type="containsText" dxfId="263" priority="549" operator="containsText" text="N/T">
      <formula>NOT(ISERROR(SEARCH("N/T",H61)))</formula>
    </cfRule>
    <cfRule type="containsText" dxfId="262" priority="550" operator="containsText" text="N/A">
      <formula>NOT(ISERROR(SEARCH("N/A",H61)))</formula>
    </cfRule>
    <cfRule type="containsText" dxfId="261" priority="551" operator="containsText" text="Fail">
      <formula>NOT(ISERROR(SEARCH("Fail",H61)))</formula>
    </cfRule>
    <cfRule type="containsText" dxfId="260" priority="552" operator="containsText" text="Pass">
      <formula>NOT(ISERROR(SEARCH("Pass",H61)))</formula>
    </cfRule>
  </conditionalFormatting>
  <conditionalFormatting sqref="H80">
    <cfRule type="containsText" dxfId="259" priority="545" operator="containsText" text="N/T">
      <formula>NOT(ISERROR(SEARCH("N/T",H80)))</formula>
    </cfRule>
    <cfRule type="containsText" dxfId="258" priority="546" operator="containsText" text="N/A">
      <formula>NOT(ISERROR(SEARCH("N/A",H80)))</formula>
    </cfRule>
    <cfRule type="containsText" dxfId="257" priority="547" operator="containsText" text="Fail">
      <formula>NOT(ISERROR(SEARCH("Fail",H80)))</formula>
    </cfRule>
    <cfRule type="containsText" dxfId="256" priority="548" operator="containsText" text="Pass">
      <formula>NOT(ISERROR(SEARCH("Pass",H80)))</formula>
    </cfRule>
  </conditionalFormatting>
  <conditionalFormatting sqref="H81">
    <cfRule type="containsText" dxfId="255" priority="541" operator="containsText" text="N/T">
      <formula>NOT(ISERROR(SEARCH("N/T",H81)))</formula>
    </cfRule>
    <cfRule type="containsText" dxfId="254" priority="542" operator="containsText" text="N/A">
      <formula>NOT(ISERROR(SEARCH("N/A",H81)))</formula>
    </cfRule>
    <cfRule type="containsText" dxfId="253" priority="543" operator="containsText" text="Fail">
      <formula>NOT(ISERROR(SEARCH("Fail",H81)))</formula>
    </cfRule>
    <cfRule type="containsText" dxfId="252" priority="544" operator="containsText" text="Pass">
      <formula>NOT(ISERROR(SEARCH("Pass",H81)))</formula>
    </cfRule>
  </conditionalFormatting>
  <conditionalFormatting sqref="H83:H84">
    <cfRule type="containsText" dxfId="251" priority="529" operator="containsText" text="N/T">
      <formula>NOT(ISERROR(SEARCH("N/T",H83)))</formula>
    </cfRule>
    <cfRule type="containsText" dxfId="250" priority="530" operator="containsText" text="N/A">
      <formula>NOT(ISERROR(SEARCH("N/A",H83)))</formula>
    </cfRule>
    <cfRule type="containsText" dxfId="249" priority="531" operator="containsText" text="Fail">
      <formula>NOT(ISERROR(SEARCH("Fail",H83)))</formula>
    </cfRule>
    <cfRule type="containsText" dxfId="248" priority="532" operator="containsText" text="Pass">
      <formula>NOT(ISERROR(SEARCH("Pass",H83)))</formula>
    </cfRule>
  </conditionalFormatting>
  <conditionalFormatting sqref="H85">
    <cfRule type="containsText" dxfId="247" priority="525" operator="containsText" text="N/T">
      <formula>NOT(ISERROR(SEARCH("N/T",H85)))</formula>
    </cfRule>
    <cfRule type="containsText" dxfId="246" priority="526" operator="containsText" text="N/A">
      <formula>NOT(ISERROR(SEARCH("N/A",H85)))</formula>
    </cfRule>
    <cfRule type="containsText" dxfId="245" priority="527" operator="containsText" text="Fail">
      <formula>NOT(ISERROR(SEARCH("Fail",H85)))</formula>
    </cfRule>
    <cfRule type="containsText" dxfId="244" priority="528" operator="containsText" text="Pass">
      <formula>NOT(ISERROR(SEARCH("Pass",H85)))</formula>
    </cfRule>
  </conditionalFormatting>
  <conditionalFormatting sqref="H76:H77">
    <cfRule type="containsText" dxfId="243" priority="521" operator="containsText" text="N/T">
      <formula>NOT(ISERROR(SEARCH("N/T",H76)))</formula>
    </cfRule>
    <cfRule type="containsText" dxfId="242" priority="522" operator="containsText" text="N/A">
      <formula>NOT(ISERROR(SEARCH("N/A",H76)))</formula>
    </cfRule>
    <cfRule type="containsText" dxfId="241" priority="523" operator="containsText" text="Fail">
      <formula>NOT(ISERROR(SEARCH("Fail",H76)))</formula>
    </cfRule>
    <cfRule type="containsText" dxfId="240" priority="524" operator="containsText" text="Pass">
      <formula>NOT(ISERROR(SEARCH("Pass",H76)))</formula>
    </cfRule>
  </conditionalFormatting>
  <conditionalFormatting sqref="H78">
    <cfRule type="containsText" dxfId="239" priority="517" operator="containsText" text="N/T">
      <formula>NOT(ISERROR(SEARCH("N/T",H78)))</formula>
    </cfRule>
    <cfRule type="containsText" dxfId="238" priority="518" operator="containsText" text="N/A">
      <formula>NOT(ISERROR(SEARCH("N/A",H78)))</formula>
    </cfRule>
    <cfRule type="containsText" dxfId="237" priority="519" operator="containsText" text="Fail">
      <formula>NOT(ISERROR(SEARCH("Fail",H78)))</formula>
    </cfRule>
    <cfRule type="containsText" dxfId="236" priority="520" operator="containsText" text="Pass">
      <formula>NOT(ISERROR(SEARCH("Pass",H78)))</formula>
    </cfRule>
  </conditionalFormatting>
  <conditionalFormatting sqref="H49">
    <cfRule type="containsText" dxfId="235" priority="489" operator="containsText" text="N/T">
      <formula>NOT(ISERROR(SEARCH("N/T",H49)))</formula>
    </cfRule>
    <cfRule type="containsText" dxfId="234" priority="490" operator="containsText" text="N/A">
      <formula>NOT(ISERROR(SEARCH("N/A",H49)))</formula>
    </cfRule>
    <cfRule type="containsText" dxfId="233" priority="491" operator="containsText" text="Fail">
      <formula>NOT(ISERROR(SEARCH("Fail",H49)))</formula>
    </cfRule>
    <cfRule type="containsText" dxfId="232" priority="492" operator="containsText" text="Pass">
      <formula>NOT(ISERROR(SEARCH("Pass",H49)))</formula>
    </cfRule>
  </conditionalFormatting>
  <conditionalFormatting sqref="H100">
    <cfRule type="containsText" dxfId="231" priority="465" operator="containsText" text="N/T">
      <formula>NOT(ISERROR(SEARCH("N/T",H100)))</formula>
    </cfRule>
    <cfRule type="containsText" dxfId="230" priority="466" operator="containsText" text="N/A">
      <formula>NOT(ISERROR(SEARCH("N/A",H100)))</formula>
    </cfRule>
    <cfRule type="containsText" dxfId="229" priority="467" operator="containsText" text="Fail">
      <formula>NOT(ISERROR(SEARCH("Fail",H100)))</formula>
    </cfRule>
    <cfRule type="containsText" dxfId="228" priority="468" operator="containsText" text="Pass">
      <formula>NOT(ISERROR(SEARCH("Pass",H100)))</formula>
    </cfRule>
  </conditionalFormatting>
  <conditionalFormatting sqref="H107">
    <cfRule type="containsText" dxfId="227" priority="461" operator="containsText" text="N/T">
      <formula>NOT(ISERROR(SEARCH("N/T",H107)))</formula>
    </cfRule>
    <cfRule type="containsText" dxfId="226" priority="462" operator="containsText" text="N/A">
      <formula>NOT(ISERROR(SEARCH("N/A",H107)))</formula>
    </cfRule>
    <cfRule type="containsText" dxfId="225" priority="463" operator="containsText" text="Fail">
      <formula>NOT(ISERROR(SEARCH("Fail",H107)))</formula>
    </cfRule>
    <cfRule type="containsText" dxfId="224" priority="464" operator="containsText" text="Pass">
      <formula>NOT(ISERROR(SEARCH("Pass",H107)))</formula>
    </cfRule>
  </conditionalFormatting>
  <conditionalFormatting sqref="H112 H115">
    <cfRule type="containsText" dxfId="223" priority="405" operator="containsText" text="N/T">
      <formula>NOT(ISERROR(SEARCH("N/T",H112)))</formula>
    </cfRule>
    <cfRule type="containsText" dxfId="222" priority="406" operator="containsText" text="N/A">
      <formula>NOT(ISERROR(SEARCH("N/A",H112)))</formula>
    </cfRule>
    <cfRule type="containsText" dxfId="221" priority="407" operator="containsText" text="Fail">
      <formula>NOT(ISERROR(SEARCH("Fail",H112)))</formula>
    </cfRule>
    <cfRule type="containsText" dxfId="220" priority="408" operator="containsText" text="Pass">
      <formula>NOT(ISERROR(SEARCH("Pass",H112)))</formula>
    </cfRule>
  </conditionalFormatting>
  <conditionalFormatting sqref="H118">
    <cfRule type="containsText" dxfId="219" priority="401" operator="containsText" text="N/T">
      <formula>NOT(ISERROR(SEARCH("N/T",H118)))</formula>
    </cfRule>
    <cfRule type="containsText" dxfId="218" priority="402" operator="containsText" text="N/A">
      <formula>NOT(ISERROR(SEARCH("N/A",H118)))</formula>
    </cfRule>
    <cfRule type="containsText" dxfId="217" priority="403" operator="containsText" text="Fail">
      <formula>NOT(ISERROR(SEARCH("Fail",H118)))</formula>
    </cfRule>
    <cfRule type="containsText" dxfId="216" priority="404" operator="containsText" text="Pass">
      <formula>NOT(ISERROR(SEARCH("Pass",H118)))</formula>
    </cfRule>
  </conditionalFormatting>
  <conditionalFormatting sqref="H15">
    <cfRule type="containsText" dxfId="215" priority="309" operator="containsText" text="N/T">
      <formula>NOT(ISERROR(SEARCH("N/T",H15)))</formula>
    </cfRule>
    <cfRule type="containsText" dxfId="214" priority="310" operator="containsText" text="N/A">
      <formula>NOT(ISERROR(SEARCH("N/A",H15)))</formula>
    </cfRule>
    <cfRule type="containsText" dxfId="213" priority="311" operator="containsText" text="Fail">
      <formula>NOT(ISERROR(SEARCH("Fail",H15)))</formula>
    </cfRule>
    <cfRule type="containsText" dxfId="212" priority="312" operator="containsText" text="Pass">
      <formula>NOT(ISERROR(SEARCH("Pass",H15)))</formula>
    </cfRule>
  </conditionalFormatting>
  <conditionalFormatting sqref="H16">
    <cfRule type="containsText" dxfId="211" priority="305" operator="containsText" text="N/T">
      <formula>NOT(ISERROR(SEARCH("N/T",H16)))</formula>
    </cfRule>
    <cfRule type="containsText" dxfId="210" priority="306" operator="containsText" text="N/A">
      <formula>NOT(ISERROR(SEARCH("N/A",H16)))</formula>
    </cfRule>
    <cfRule type="containsText" dxfId="209" priority="307" operator="containsText" text="Fail">
      <formula>NOT(ISERROR(SEARCH("Fail",H16)))</formula>
    </cfRule>
    <cfRule type="containsText" dxfId="208" priority="308" operator="containsText" text="Pass">
      <formula>NOT(ISERROR(SEARCH("Pass",H16)))</formula>
    </cfRule>
  </conditionalFormatting>
  <conditionalFormatting sqref="H18">
    <cfRule type="containsText" dxfId="207" priority="301" operator="containsText" text="N/T">
      <formula>NOT(ISERROR(SEARCH("N/T",H18)))</formula>
    </cfRule>
    <cfRule type="containsText" dxfId="206" priority="302" operator="containsText" text="N/A">
      <formula>NOT(ISERROR(SEARCH("N/A",H18)))</formula>
    </cfRule>
    <cfRule type="containsText" dxfId="205" priority="303" operator="containsText" text="Fail">
      <formula>NOT(ISERROR(SEARCH("Fail",H18)))</formula>
    </cfRule>
    <cfRule type="containsText" dxfId="204" priority="304" operator="containsText" text="Pass">
      <formula>NOT(ISERROR(SEARCH("Pass",H18)))</formula>
    </cfRule>
  </conditionalFormatting>
  <conditionalFormatting sqref="H19">
    <cfRule type="containsText" dxfId="203" priority="297" operator="containsText" text="N/T">
      <formula>NOT(ISERROR(SEARCH("N/T",H19)))</formula>
    </cfRule>
    <cfRule type="containsText" dxfId="202" priority="298" operator="containsText" text="N/A">
      <formula>NOT(ISERROR(SEARCH("N/A",H19)))</formula>
    </cfRule>
    <cfRule type="containsText" dxfId="201" priority="299" operator="containsText" text="Fail">
      <formula>NOT(ISERROR(SEARCH("Fail",H19)))</formula>
    </cfRule>
    <cfRule type="containsText" dxfId="200" priority="300" operator="containsText" text="Pass">
      <formula>NOT(ISERROR(SEARCH("Pass",H19)))</formula>
    </cfRule>
  </conditionalFormatting>
  <conditionalFormatting sqref="H22">
    <cfRule type="containsText" dxfId="199" priority="293" operator="containsText" text="N/T">
      <formula>NOT(ISERROR(SEARCH("N/T",H22)))</formula>
    </cfRule>
    <cfRule type="containsText" dxfId="198" priority="294" operator="containsText" text="N/A">
      <formula>NOT(ISERROR(SEARCH("N/A",H22)))</formula>
    </cfRule>
    <cfRule type="containsText" dxfId="197" priority="295" operator="containsText" text="Fail">
      <formula>NOT(ISERROR(SEARCH("Fail",H22)))</formula>
    </cfRule>
    <cfRule type="containsText" dxfId="196" priority="296" operator="containsText" text="Pass">
      <formula>NOT(ISERROR(SEARCH("Pass",H22)))</formula>
    </cfRule>
  </conditionalFormatting>
  <conditionalFormatting sqref="H23">
    <cfRule type="containsText" dxfId="195" priority="289" operator="containsText" text="N/T">
      <formula>NOT(ISERROR(SEARCH("N/T",H23)))</formula>
    </cfRule>
    <cfRule type="containsText" dxfId="194" priority="290" operator="containsText" text="N/A">
      <formula>NOT(ISERROR(SEARCH("N/A",H23)))</formula>
    </cfRule>
    <cfRule type="containsText" dxfId="193" priority="291" operator="containsText" text="Fail">
      <formula>NOT(ISERROR(SEARCH("Fail",H23)))</formula>
    </cfRule>
    <cfRule type="containsText" dxfId="192" priority="292" operator="containsText" text="Pass">
      <formula>NOT(ISERROR(SEARCH("Pass",H23)))</formula>
    </cfRule>
  </conditionalFormatting>
  <conditionalFormatting sqref="H25">
    <cfRule type="containsText" dxfId="191" priority="285" operator="containsText" text="N/T">
      <formula>NOT(ISERROR(SEARCH("N/T",H25)))</formula>
    </cfRule>
    <cfRule type="containsText" dxfId="190" priority="286" operator="containsText" text="N/A">
      <formula>NOT(ISERROR(SEARCH("N/A",H25)))</formula>
    </cfRule>
    <cfRule type="containsText" dxfId="189" priority="287" operator="containsText" text="Fail">
      <formula>NOT(ISERROR(SEARCH("Fail",H25)))</formula>
    </cfRule>
    <cfRule type="containsText" dxfId="188" priority="288" operator="containsText" text="Pass">
      <formula>NOT(ISERROR(SEARCH("Pass",H25)))</formula>
    </cfRule>
  </conditionalFormatting>
  <conditionalFormatting sqref="H26">
    <cfRule type="containsText" dxfId="187" priority="281" operator="containsText" text="N/T">
      <formula>NOT(ISERROR(SEARCH("N/T",H26)))</formula>
    </cfRule>
    <cfRule type="containsText" dxfId="186" priority="282" operator="containsText" text="N/A">
      <formula>NOT(ISERROR(SEARCH("N/A",H26)))</formula>
    </cfRule>
    <cfRule type="containsText" dxfId="185" priority="283" operator="containsText" text="Fail">
      <formula>NOT(ISERROR(SEARCH("Fail",H26)))</formula>
    </cfRule>
    <cfRule type="containsText" dxfId="184" priority="284" operator="containsText" text="Pass">
      <formula>NOT(ISERROR(SEARCH("Pass",H26)))</formula>
    </cfRule>
  </conditionalFormatting>
  <conditionalFormatting sqref="H114">
    <cfRule type="containsText" dxfId="183" priority="277" operator="containsText" text="N/T">
      <formula>NOT(ISERROR(SEARCH("N/T",H114)))</formula>
    </cfRule>
    <cfRule type="containsText" dxfId="182" priority="278" operator="containsText" text="N/A">
      <formula>NOT(ISERROR(SEARCH("N/A",H114)))</formula>
    </cfRule>
    <cfRule type="containsText" dxfId="181" priority="279" operator="containsText" text="Fail">
      <formula>NOT(ISERROR(SEARCH("Fail",H114)))</formula>
    </cfRule>
    <cfRule type="containsText" dxfId="180" priority="280" operator="containsText" text="Pass">
      <formula>NOT(ISERROR(SEARCH("Pass",H114)))</formula>
    </cfRule>
  </conditionalFormatting>
  <conditionalFormatting sqref="H113">
    <cfRule type="containsText" dxfId="179" priority="273" operator="containsText" text="N/T">
      <formula>NOT(ISERROR(SEARCH("N/T",H113)))</formula>
    </cfRule>
    <cfRule type="containsText" dxfId="178" priority="274" operator="containsText" text="N/A">
      <formula>NOT(ISERROR(SEARCH("N/A",H113)))</formula>
    </cfRule>
    <cfRule type="containsText" dxfId="177" priority="275" operator="containsText" text="Fail">
      <formula>NOT(ISERROR(SEARCH("Fail",H113)))</formula>
    </cfRule>
    <cfRule type="containsText" dxfId="176" priority="276" operator="containsText" text="Pass">
      <formula>NOT(ISERROR(SEARCH("Pass",H113)))</formula>
    </cfRule>
  </conditionalFormatting>
  <conditionalFormatting sqref="H117">
    <cfRule type="containsText" dxfId="175" priority="269" operator="containsText" text="N/T">
      <formula>NOT(ISERROR(SEARCH("N/T",H117)))</formula>
    </cfRule>
    <cfRule type="containsText" dxfId="174" priority="270" operator="containsText" text="N/A">
      <formula>NOT(ISERROR(SEARCH("N/A",H117)))</formula>
    </cfRule>
    <cfRule type="containsText" dxfId="173" priority="271" operator="containsText" text="Fail">
      <formula>NOT(ISERROR(SEARCH("Fail",H117)))</formula>
    </cfRule>
    <cfRule type="containsText" dxfId="172" priority="272" operator="containsText" text="Pass">
      <formula>NOT(ISERROR(SEARCH("Pass",H117)))</formula>
    </cfRule>
  </conditionalFormatting>
  <conditionalFormatting sqref="H116">
    <cfRule type="containsText" dxfId="171" priority="265" operator="containsText" text="N/T">
      <formula>NOT(ISERROR(SEARCH("N/T",H116)))</formula>
    </cfRule>
    <cfRule type="containsText" dxfId="170" priority="266" operator="containsText" text="N/A">
      <formula>NOT(ISERROR(SEARCH("N/A",H116)))</formula>
    </cfRule>
    <cfRule type="containsText" dxfId="169" priority="267" operator="containsText" text="Fail">
      <formula>NOT(ISERROR(SEARCH("Fail",H116)))</formula>
    </cfRule>
    <cfRule type="containsText" dxfId="168" priority="268" operator="containsText" text="Pass">
      <formula>NOT(ISERROR(SEARCH("Pass",H116)))</formula>
    </cfRule>
  </conditionalFormatting>
  <conditionalFormatting sqref="H120">
    <cfRule type="containsText" dxfId="167" priority="261" operator="containsText" text="N/T">
      <formula>NOT(ISERROR(SEARCH("N/T",H120)))</formula>
    </cfRule>
    <cfRule type="containsText" dxfId="166" priority="262" operator="containsText" text="N/A">
      <formula>NOT(ISERROR(SEARCH("N/A",H120)))</formula>
    </cfRule>
    <cfRule type="containsText" dxfId="165" priority="263" operator="containsText" text="Fail">
      <formula>NOT(ISERROR(SEARCH("Fail",H120)))</formula>
    </cfRule>
    <cfRule type="containsText" dxfId="164" priority="264" operator="containsText" text="Pass">
      <formula>NOT(ISERROR(SEARCH("Pass",H120)))</formula>
    </cfRule>
  </conditionalFormatting>
  <conditionalFormatting sqref="H119">
    <cfRule type="containsText" dxfId="163" priority="257" operator="containsText" text="N/T">
      <formula>NOT(ISERROR(SEARCH("N/T",H119)))</formula>
    </cfRule>
    <cfRule type="containsText" dxfId="162" priority="258" operator="containsText" text="N/A">
      <formula>NOT(ISERROR(SEARCH("N/A",H119)))</formula>
    </cfRule>
    <cfRule type="containsText" dxfId="161" priority="259" operator="containsText" text="Fail">
      <formula>NOT(ISERROR(SEARCH("Fail",H119)))</formula>
    </cfRule>
    <cfRule type="containsText" dxfId="160" priority="260" operator="containsText" text="Pass">
      <formula>NOT(ISERROR(SEARCH("Pass",H119)))</formula>
    </cfRule>
  </conditionalFormatting>
  <conditionalFormatting sqref="H103">
    <cfRule type="containsText" dxfId="159" priority="253" operator="containsText" text="N/T">
      <formula>NOT(ISERROR(SEARCH("N/T",H103)))</formula>
    </cfRule>
    <cfRule type="containsText" dxfId="158" priority="254" operator="containsText" text="N/A">
      <formula>NOT(ISERROR(SEARCH("N/A",H103)))</formula>
    </cfRule>
    <cfRule type="containsText" dxfId="157" priority="255" operator="containsText" text="Fail">
      <formula>NOT(ISERROR(SEARCH("Fail",H103)))</formula>
    </cfRule>
    <cfRule type="containsText" dxfId="156" priority="256" operator="containsText" text="Pass">
      <formula>NOT(ISERROR(SEARCH("Pass",H103)))</formula>
    </cfRule>
  </conditionalFormatting>
  <conditionalFormatting sqref="H102">
    <cfRule type="containsText" dxfId="155" priority="249" operator="containsText" text="N/T">
      <formula>NOT(ISERROR(SEARCH("N/T",H102)))</formula>
    </cfRule>
    <cfRule type="containsText" dxfId="154" priority="250" operator="containsText" text="N/A">
      <formula>NOT(ISERROR(SEARCH("N/A",H102)))</formula>
    </cfRule>
    <cfRule type="containsText" dxfId="153" priority="251" operator="containsText" text="Fail">
      <formula>NOT(ISERROR(SEARCH("Fail",H102)))</formula>
    </cfRule>
    <cfRule type="containsText" dxfId="152" priority="252" operator="containsText" text="Pass">
      <formula>NOT(ISERROR(SEARCH("Pass",H102)))</formula>
    </cfRule>
  </conditionalFormatting>
  <conditionalFormatting sqref="H106">
    <cfRule type="containsText" dxfId="151" priority="245" operator="containsText" text="N/T">
      <formula>NOT(ISERROR(SEARCH("N/T",H106)))</formula>
    </cfRule>
    <cfRule type="containsText" dxfId="150" priority="246" operator="containsText" text="N/A">
      <formula>NOT(ISERROR(SEARCH("N/A",H106)))</formula>
    </cfRule>
    <cfRule type="containsText" dxfId="149" priority="247" operator="containsText" text="Fail">
      <formula>NOT(ISERROR(SEARCH("Fail",H106)))</formula>
    </cfRule>
    <cfRule type="containsText" dxfId="148" priority="248" operator="containsText" text="Pass">
      <formula>NOT(ISERROR(SEARCH("Pass",H106)))</formula>
    </cfRule>
  </conditionalFormatting>
  <conditionalFormatting sqref="H105">
    <cfRule type="containsText" dxfId="147" priority="241" operator="containsText" text="N/T">
      <formula>NOT(ISERROR(SEARCH("N/T",H105)))</formula>
    </cfRule>
    <cfRule type="containsText" dxfId="146" priority="242" operator="containsText" text="N/A">
      <formula>NOT(ISERROR(SEARCH("N/A",H105)))</formula>
    </cfRule>
    <cfRule type="containsText" dxfId="145" priority="243" operator="containsText" text="Fail">
      <formula>NOT(ISERROR(SEARCH("Fail",H105)))</formula>
    </cfRule>
    <cfRule type="containsText" dxfId="144" priority="244" operator="containsText" text="Pass">
      <formula>NOT(ISERROR(SEARCH("Pass",H105)))</formula>
    </cfRule>
  </conditionalFormatting>
  <conditionalFormatting sqref="H109">
    <cfRule type="containsText" dxfId="143" priority="237" operator="containsText" text="N/T">
      <formula>NOT(ISERROR(SEARCH("N/T",H109)))</formula>
    </cfRule>
    <cfRule type="containsText" dxfId="142" priority="238" operator="containsText" text="N/A">
      <formula>NOT(ISERROR(SEARCH("N/A",H109)))</formula>
    </cfRule>
    <cfRule type="containsText" dxfId="141" priority="239" operator="containsText" text="Fail">
      <formula>NOT(ISERROR(SEARCH("Fail",H109)))</formula>
    </cfRule>
    <cfRule type="containsText" dxfId="140" priority="240" operator="containsText" text="Pass">
      <formula>NOT(ISERROR(SEARCH("Pass",H109)))</formula>
    </cfRule>
  </conditionalFormatting>
  <conditionalFormatting sqref="H108">
    <cfRule type="containsText" dxfId="139" priority="233" operator="containsText" text="N/T">
      <formula>NOT(ISERROR(SEARCH("N/T",H108)))</formula>
    </cfRule>
    <cfRule type="containsText" dxfId="138" priority="234" operator="containsText" text="N/A">
      <formula>NOT(ISERROR(SEARCH("N/A",H108)))</formula>
    </cfRule>
    <cfRule type="containsText" dxfId="137" priority="235" operator="containsText" text="Fail">
      <formula>NOT(ISERROR(SEARCH("Fail",H108)))</formula>
    </cfRule>
    <cfRule type="containsText" dxfId="136" priority="236" operator="containsText" text="Pass">
      <formula>NOT(ISERROR(SEARCH("Pass",H108)))</formula>
    </cfRule>
  </conditionalFormatting>
  <conditionalFormatting sqref="H111">
    <cfRule type="containsText" dxfId="135" priority="229" operator="containsText" text="N/T">
      <formula>NOT(ISERROR(SEARCH("N/T",H111)))</formula>
    </cfRule>
    <cfRule type="containsText" dxfId="134" priority="230" operator="containsText" text="N/A">
      <formula>NOT(ISERROR(SEARCH("N/A",H111)))</formula>
    </cfRule>
    <cfRule type="containsText" dxfId="133" priority="231" operator="containsText" text="Fail">
      <formula>NOT(ISERROR(SEARCH("Fail",H111)))</formula>
    </cfRule>
    <cfRule type="containsText" dxfId="132" priority="232" operator="containsText" text="Pass">
      <formula>NOT(ISERROR(SEARCH("Pass",H111)))</formula>
    </cfRule>
  </conditionalFormatting>
  <conditionalFormatting sqref="H110">
    <cfRule type="containsText" dxfId="131" priority="225" operator="containsText" text="N/T">
      <formula>NOT(ISERROR(SEARCH("N/T",H110)))</formula>
    </cfRule>
    <cfRule type="containsText" dxfId="130" priority="226" operator="containsText" text="N/A">
      <formula>NOT(ISERROR(SEARCH("N/A",H110)))</formula>
    </cfRule>
    <cfRule type="containsText" dxfId="129" priority="227" operator="containsText" text="Fail">
      <formula>NOT(ISERROR(SEARCH("Fail",H110)))</formula>
    </cfRule>
    <cfRule type="containsText" dxfId="128" priority="228" operator="containsText" text="Pass">
      <formula>NOT(ISERROR(SEARCH("Pass",H110)))</formula>
    </cfRule>
  </conditionalFormatting>
  <conditionalFormatting sqref="H90">
    <cfRule type="containsText" dxfId="127" priority="217" operator="containsText" text="N/T">
      <formula>NOT(ISERROR(SEARCH("N/T",H90)))</formula>
    </cfRule>
    <cfRule type="containsText" dxfId="126" priority="218" operator="containsText" text="N/A">
      <formula>NOT(ISERROR(SEARCH("N/A",H90)))</formula>
    </cfRule>
    <cfRule type="containsText" dxfId="125" priority="219" operator="containsText" text="Fail">
      <formula>NOT(ISERROR(SEARCH("Fail",H90)))</formula>
    </cfRule>
    <cfRule type="containsText" dxfId="124" priority="220" operator="containsText" text="Pass">
      <formula>NOT(ISERROR(SEARCH("Pass",H90)))</formula>
    </cfRule>
  </conditionalFormatting>
  <conditionalFormatting sqref="H91">
    <cfRule type="containsText" dxfId="123" priority="181" operator="containsText" text="N/T">
      <formula>NOT(ISERROR(SEARCH("N/T",H91)))</formula>
    </cfRule>
    <cfRule type="containsText" dxfId="122" priority="182" operator="containsText" text="N/A">
      <formula>NOT(ISERROR(SEARCH("N/A",H91)))</formula>
    </cfRule>
    <cfRule type="containsText" dxfId="121" priority="183" operator="containsText" text="Fail">
      <formula>NOT(ISERROR(SEARCH("Fail",H91)))</formula>
    </cfRule>
    <cfRule type="containsText" dxfId="120" priority="184" operator="containsText" text="Pass">
      <formula>NOT(ISERROR(SEARCH("Pass",H91)))</formula>
    </cfRule>
  </conditionalFormatting>
  <conditionalFormatting sqref="H98:H99">
    <cfRule type="containsText" dxfId="119" priority="165" operator="containsText" text="N/T">
      <formula>NOT(ISERROR(SEARCH("N/T",H98)))</formula>
    </cfRule>
    <cfRule type="containsText" dxfId="118" priority="166" operator="containsText" text="N/A">
      <formula>NOT(ISERROR(SEARCH("N/A",H98)))</formula>
    </cfRule>
    <cfRule type="containsText" dxfId="117" priority="167" operator="containsText" text="Fail">
      <formula>NOT(ISERROR(SEARCH("Fail",H98)))</formula>
    </cfRule>
    <cfRule type="containsText" dxfId="116" priority="168" operator="containsText" text="Pass">
      <formula>NOT(ISERROR(SEARCH("Pass",H98)))</formula>
    </cfRule>
  </conditionalFormatting>
  <conditionalFormatting sqref="H92:H94">
    <cfRule type="containsText" dxfId="115" priority="145" operator="containsText" text="N/T">
      <formula>NOT(ISERROR(SEARCH("N/T",H92)))</formula>
    </cfRule>
    <cfRule type="containsText" dxfId="114" priority="146" operator="containsText" text="N/A">
      <formula>NOT(ISERROR(SEARCH("N/A",H92)))</formula>
    </cfRule>
    <cfRule type="containsText" dxfId="113" priority="147" operator="containsText" text="Fail">
      <formula>NOT(ISERROR(SEARCH("Fail",H92)))</formula>
    </cfRule>
    <cfRule type="containsText" dxfId="112" priority="148" operator="containsText" text="Pass">
      <formula>NOT(ISERROR(SEARCH("Pass",H92)))</formula>
    </cfRule>
  </conditionalFormatting>
  <conditionalFormatting sqref="H58">
    <cfRule type="containsText" dxfId="111" priority="129" operator="containsText" text="N/T">
      <formula>NOT(ISERROR(SEARCH("N/T",H58)))</formula>
    </cfRule>
    <cfRule type="containsText" dxfId="110" priority="130" operator="containsText" text="N/A">
      <formula>NOT(ISERROR(SEARCH("N/A",H58)))</formula>
    </cfRule>
    <cfRule type="containsText" dxfId="109" priority="131" operator="containsText" text="Fail">
      <formula>NOT(ISERROR(SEARCH("Fail",H58)))</formula>
    </cfRule>
    <cfRule type="containsText" dxfId="108" priority="132" operator="containsText" text="Pass">
      <formula>NOT(ISERROR(SEARCH("Pass",H58)))</formula>
    </cfRule>
  </conditionalFormatting>
  <conditionalFormatting sqref="H66">
    <cfRule type="containsText" dxfId="107" priority="125" operator="containsText" text="N/T">
      <formula>NOT(ISERROR(SEARCH("N/T",H66)))</formula>
    </cfRule>
    <cfRule type="containsText" dxfId="106" priority="126" operator="containsText" text="N/A">
      <formula>NOT(ISERROR(SEARCH("N/A",H66)))</formula>
    </cfRule>
    <cfRule type="containsText" dxfId="105" priority="127" operator="containsText" text="Fail">
      <formula>NOT(ISERROR(SEARCH("Fail",H66)))</formula>
    </cfRule>
    <cfRule type="containsText" dxfId="104" priority="128" operator="containsText" text="Pass">
      <formula>NOT(ISERROR(SEARCH("Pass",H66)))</formula>
    </cfRule>
  </conditionalFormatting>
  <conditionalFormatting sqref="H64">
    <cfRule type="containsText" dxfId="103" priority="121" operator="containsText" text="N/T">
      <formula>NOT(ISERROR(SEARCH("N/T",H64)))</formula>
    </cfRule>
    <cfRule type="containsText" dxfId="102" priority="122" operator="containsText" text="N/A">
      <formula>NOT(ISERROR(SEARCH("N/A",H64)))</formula>
    </cfRule>
    <cfRule type="containsText" dxfId="101" priority="123" operator="containsText" text="Fail">
      <formula>NOT(ISERROR(SEARCH("Fail",H64)))</formula>
    </cfRule>
    <cfRule type="containsText" dxfId="100" priority="124" operator="containsText" text="Pass">
      <formula>NOT(ISERROR(SEARCH("Pass",H64)))</formula>
    </cfRule>
  </conditionalFormatting>
  <conditionalFormatting sqref="H65">
    <cfRule type="containsText" dxfId="99" priority="117" operator="containsText" text="N/T">
      <formula>NOT(ISERROR(SEARCH("N/T",H65)))</formula>
    </cfRule>
    <cfRule type="containsText" dxfId="98" priority="118" operator="containsText" text="N/A">
      <formula>NOT(ISERROR(SEARCH("N/A",H65)))</formula>
    </cfRule>
    <cfRule type="containsText" dxfId="97" priority="119" operator="containsText" text="Fail">
      <formula>NOT(ISERROR(SEARCH("Fail",H65)))</formula>
    </cfRule>
    <cfRule type="containsText" dxfId="96" priority="120" operator="containsText" text="Pass">
      <formula>NOT(ISERROR(SEARCH("Pass",H65)))</formula>
    </cfRule>
  </conditionalFormatting>
  <conditionalFormatting sqref="H70">
    <cfRule type="containsText" dxfId="95" priority="113" operator="containsText" text="N/T">
      <formula>NOT(ISERROR(SEARCH("N/T",H70)))</formula>
    </cfRule>
    <cfRule type="containsText" dxfId="94" priority="114" operator="containsText" text="N/A">
      <formula>NOT(ISERROR(SEARCH("N/A",H70)))</formula>
    </cfRule>
    <cfRule type="containsText" dxfId="93" priority="115" operator="containsText" text="Fail">
      <formula>NOT(ISERROR(SEARCH("Fail",H70)))</formula>
    </cfRule>
    <cfRule type="containsText" dxfId="92" priority="116" operator="containsText" text="Pass">
      <formula>NOT(ISERROR(SEARCH("Pass",H70)))</formula>
    </cfRule>
  </conditionalFormatting>
  <conditionalFormatting sqref="H68">
    <cfRule type="containsText" dxfId="91" priority="109" operator="containsText" text="N/T">
      <formula>NOT(ISERROR(SEARCH("N/T",H68)))</formula>
    </cfRule>
    <cfRule type="containsText" dxfId="90" priority="110" operator="containsText" text="N/A">
      <formula>NOT(ISERROR(SEARCH("N/A",H68)))</formula>
    </cfRule>
    <cfRule type="containsText" dxfId="89" priority="111" operator="containsText" text="Fail">
      <formula>NOT(ISERROR(SEARCH("Fail",H68)))</formula>
    </cfRule>
    <cfRule type="containsText" dxfId="88" priority="112" operator="containsText" text="Pass">
      <formula>NOT(ISERROR(SEARCH("Pass",H68)))</formula>
    </cfRule>
  </conditionalFormatting>
  <conditionalFormatting sqref="H69">
    <cfRule type="containsText" dxfId="87" priority="105" operator="containsText" text="N/T">
      <formula>NOT(ISERROR(SEARCH("N/T",H69)))</formula>
    </cfRule>
    <cfRule type="containsText" dxfId="86" priority="106" operator="containsText" text="N/A">
      <formula>NOT(ISERROR(SEARCH("N/A",H69)))</formula>
    </cfRule>
    <cfRule type="containsText" dxfId="85" priority="107" operator="containsText" text="Fail">
      <formula>NOT(ISERROR(SEARCH("Fail",H69)))</formula>
    </cfRule>
    <cfRule type="containsText" dxfId="84" priority="108" operator="containsText" text="Pass">
      <formula>NOT(ISERROR(SEARCH("Pass",H69)))</formula>
    </cfRule>
  </conditionalFormatting>
  <conditionalFormatting sqref="H74">
    <cfRule type="containsText" dxfId="83" priority="101" operator="containsText" text="N/T">
      <formula>NOT(ISERROR(SEARCH("N/T",H74)))</formula>
    </cfRule>
    <cfRule type="containsText" dxfId="82" priority="102" operator="containsText" text="N/A">
      <formula>NOT(ISERROR(SEARCH("N/A",H74)))</formula>
    </cfRule>
    <cfRule type="containsText" dxfId="81" priority="103" operator="containsText" text="Fail">
      <formula>NOT(ISERROR(SEARCH("Fail",H74)))</formula>
    </cfRule>
    <cfRule type="containsText" dxfId="80" priority="104" operator="containsText" text="Pass">
      <formula>NOT(ISERROR(SEARCH("Pass",H74)))</formula>
    </cfRule>
  </conditionalFormatting>
  <conditionalFormatting sqref="H72">
    <cfRule type="containsText" dxfId="79" priority="97" operator="containsText" text="N/T">
      <formula>NOT(ISERROR(SEARCH("N/T",H72)))</formula>
    </cfRule>
    <cfRule type="containsText" dxfId="78" priority="98" operator="containsText" text="N/A">
      <formula>NOT(ISERROR(SEARCH("N/A",H72)))</formula>
    </cfRule>
    <cfRule type="containsText" dxfId="77" priority="99" operator="containsText" text="Fail">
      <formula>NOT(ISERROR(SEARCH("Fail",H72)))</formula>
    </cfRule>
    <cfRule type="containsText" dxfId="76" priority="100" operator="containsText" text="Pass">
      <formula>NOT(ISERROR(SEARCH("Pass",H72)))</formula>
    </cfRule>
  </conditionalFormatting>
  <conditionalFormatting sqref="H73">
    <cfRule type="containsText" dxfId="75" priority="93" operator="containsText" text="N/T">
      <formula>NOT(ISERROR(SEARCH("N/T",H73)))</formula>
    </cfRule>
    <cfRule type="containsText" dxfId="74" priority="94" operator="containsText" text="N/A">
      <formula>NOT(ISERROR(SEARCH("N/A",H73)))</formula>
    </cfRule>
    <cfRule type="containsText" dxfId="73" priority="95" operator="containsText" text="Fail">
      <formula>NOT(ISERROR(SEARCH("Fail",H73)))</formula>
    </cfRule>
    <cfRule type="containsText" dxfId="72" priority="96" operator="containsText" text="Pass">
      <formula>NOT(ISERROR(SEARCH("Pass",H73)))</formula>
    </cfRule>
  </conditionalFormatting>
  <conditionalFormatting sqref="H87:H88">
    <cfRule type="containsText" dxfId="71" priority="85" operator="containsText" text="N/T">
      <formula>NOT(ISERROR(SEARCH("N/T",H87)))</formula>
    </cfRule>
    <cfRule type="containsText" dxfId="70" priority="86" operator="containsText" text="N/A">
      <formula>NOT(ISERROR(SEARCH("N/A",H87)))</formula>
    </cfRule>
    <cfRule type="containsText" dxfId="69" priority="87" operator="containsText" text="Fail">
      <formula>NOT(ISERROR(SEARCH("Fail",H87)))</formula>
    </cfRule>
    <cfRule type="containsText" dxfId="68" priority="88" operator="containsText" text="Pass">
      <formula>NOT(ISERROR(SEARCH("Pass",H87)))</formula>
    </cfRule>
  </conditionalFormatting>
  <conditionalFormatting sqref="H89">
    <cfRule type="containsText" dxfId="67" priority="81" operator="containsText" text="N/T">
      <formula>NOT(ISERROR(SEARCH("N/T",H89)))</formula>
    </cfRule>
    <cfRule type="containsText" dxfId="66" priority="82" operator="containsText" text="N/A">
      <formula>NOT(ISERROR(SEARCH("N/A",H89)))</formula>
    </cfRule>
    <cfRule type="containsText" dxfId="65" priority="83" operator="containsText" text="Fail">
      <formula>NOT(ISERROR(SEARCH("Fail",H89)))</formula>
    </cfRule>
    <cfRule type="containsText" dxfId="64" priority="84" operator="containsText" text="Pass">
      <formula>NOT(ISERROR(SEARCH("Pass",H89)))</formula>
    </cfRule>
  </conditionalFormatting>
  <conditionalFormatting sqref="H95">
    <cfRule type="containsText" dxfId="63" priority="65" operator="containsText" text="N/T">
      <formula>NOT(ISERROR(SEARCH("N/T",H95)))</formula>
    </cfRule>
    <cfRule type="containsText" dxfId="62" priority="66" operator="containsText" text="N/A">
      <formula>NOT(ISERROR(SEARCH("N/A",H95)))</formula>
    </cfRule>
    <cfRule type="containsText" dxfId="61" priority="67" operator="containsText" text="Fail">
      <formula>NOT(ISERROR(SEARCH("Fail",H95)))</formula>
    </cfRule>
    <cfRule type="containsText" dxfId="60" priority="68" operator="containsText" text="Pass">
      <formula>NOT(ISERROR(SEARCH("Pass",H95)))</formula>
    </cfRule>
  </conditionalFormatting>
  <conditionalFormatting sqref="H97">
    <cfRule type="containsText" dxfId="59" priority="61" operator="containsText" text="N/T">
      <formula>NOT(ISERROR(SEARCH("N/T",H97)))</formula>
    </cfRule>
    <cfRule type="containsText" dxfId="58" priority="62" operator="containsText" text="N/A">
      <formula>NOT(ISERROR(SEARCH("N/A",H97)))</formula>
    </cfRule>
    <cfRule type="containsText" dxfId="57" priority="63" operator="containsText" text="Fail">
      <formula>NOT(ISERROR(SEARCH("Fail",H97)))</formula>
    </cfRule>
    <cfRule type="containsText" dxfId="56" priority="64" operator="containsText" text="Pass">
      <formula>NOT(ISERROR(SEARCH("Pass",H97)))</formula>
    </cfRule>
  </conditionalFormatting>
  <conditionalFormatting sqref="H96">
    <cfRule type="containsText" dxfId="55" priority="57" operator="containsText" text="N/T">
      <formula>NOT(ISERROR(SEARCH("N/T",H96)))</formula>
    </cfRule>
    <cfRule type="containsText" dxfId="54" priority="58" operator="containsText" text="N/A">
      <formula>NOT(ISERROR(SEARCH("N/A",H96)))</formula>
    </cfRule>
    <cfRule type="containsText" dxfId="53" priority="59" operator="containsText" text="Fail">
      <formula>NOT(ISERROR(SEARCH("Fail",H96)))</formula>
    </cfRule>
    <cfRule type="containsText" dxfId="52" priority="60" operator="containsText" text="Pass">
      <formula>NOT(ISERROR(SEARCH("Pass",H96)))</formula>
    </cfRule>
  </conditionalFormatting>
  <conditionalFormatting sqref="H123">
    <cfRule type="containsText" dxfId="51" priority="53" operator="containsText" text="N/T">
      <formula>NOT(ISERROR(SEARCH("N/T",H123)))</formula>
    </cfRule>
    <cfRule type="containsText" dxfId="50" priority="54" operator="containsText" text="N/A">
      <formula>NOT(ISERROR(SEARCH("N/A",H123)))</formula>
    </cfRule>
    <cfRule type="containsText" dxfId="49" priority="55" operator="containsText" text="Fail">
      <formula>NOT(ISERROR(SEARCH("Fail",H123)))</formula>
    </cfRule>
    <cfRule type="containsText" dxfId="48" priority="56" operator="containsText" text="Pass">
      <formula>NOT(ISERROR(SEARCH("Pass",H123)))</formula>
    </cfRule>
  </conditionalFormatting>
  <conditionalFormatting sqref="H126">
    <cfRule type="containsText" dxfId="47" priority="49" operator="containsText" text="N/T">
      <formula>NOT(ISERROR(SEARCH("N/T",H126)))</formula>
    </cfRule>
    <cfRule type="containsText" dxfId="46" priority="50" operator="containsText" text="N/A">
      <formula>NOT(ISERROR(SEARCH("N/A",H126)))</formula>
    </cfRule>
    <cfRule type="containsText" dxfId="45" priority="51" operator="containsText" text="Fail">
      <formula>NOT(ISERROR(SEARCH("Fail",H126)))</formula>
    </cfRule>
    <cfRule type="containsText" dxfId="44" priority="52" operator="containsText" text="Pass">
      <formula>NOT(ISERROR(SEARCH("Pass",H126)))</formula>
    </cfRule>
  </conditionalFormatting>
  <conditionalFormatting sqref="H124">
    <cfRule type="containsText" dxfId="43" priority="45" operator="containsText" text="N/T">
      <formula>NOT(ISERROR(SEARCH("N/T",H124)))</formula>
    </cfRule>
    <cfRule type="containsText" dxfId="42" priority="46" operator="containsText" text="N/A">
      <formula>NOT(ISERROR(SEARCH("N/A",H124)))</formula>
    </cfRule>
    <cfRule type="containsText" dxfId="41" priority="47" operator="containsText" text="Fail">
      <formula>NOT(ISERROR(SEARCH("Fail",H124)))</formula>
    </cfRule>
    <cfRule type="containsText" dxfId="40" priority="48" operator="containsText" text="Pass">
      <formula>NOT(ISERROR(SEARCH("Pass",H124)))</formula>
    </cfRule>
  </conditionalFormatting>
  <conditionalFormatting sqref="H125">
    <cfRule type="containsText" dxfId="39" priority="41" operator="containsText" text="N/T">
      <formula>NOT(ISERROR(SEARCH("N/T",H125)))</formula>
    </cfRule>
    <cfRule type="containsText" dxfId="38" priority="42" operator="containsText" text="N/A">
      <formula>NOT(ISERROR(SEARCH("N/A",H125)))</formula>
    </cfRule>
    <cfRule type="containsText" dxfId="37" priority="43" operator="containsText" text="Fail">
      <formula>NOT(ISERROR(SEARCH("Fail",H125)))</formula>
    </cfRule>
    <cfRule type="containsText" dxfId="36" priority="44" operator="containsText" text="Pass">
      <formula>NOT(ISERROR(SEARCH("Pass",H125)))</formula>
    </cfRule>
  </conditionalFormatting>
  <conditionalFormatting sqref="H122">
    <cfRule type="containsText" dxfId="35" priority="21" operator="containsText" text="N/T">
      <formula>NOT(ISERROR(SEARCH("N/T",H122)))</formula>
    </cfRule>
    <cfRule type="containsText" dxfId="34" priority="22" operator="containsText" text="N/A">
      <formula>NOT(ISERROR(SEARCH("N/A",H122)))</formula>
    </cfRule>
    <cfRule type="containsText" dxfId="33" priority="23" operator="containsText" text="Fail">
      <formula>NOT(ISERROR(SEARCH("Fail",H122)))</formula>
    </cfRule>
    <cfRule type="containsText" dxfId="32" priority="24" operator="containsText" text="Pass">
      <formula>NOT(ISERROR(SEARCH("Pass",H122)))</formula>
    </cfRule>
  </conditionalFormatting>
  <conditionalFormatting sqref="H127">
    <cfRule type="containsText" dxfId="31" priority="17" operator="containsText" text="N/T">
      <formula>NOT(ISERROR(SEARCH("N/T",H127)))</formula>
    </cfRule>
    <cfRule type="containsText" dxfId="30" priority="18" operator="containsText" text="N/A">
      <formula>NOT(ISERROR(SEARCH("N/A",H127)))</formula>
    </cfRule>
    <cfRule type="containsText" dxfId="29" priority="19" operator="containsText" text="Fail">
      <formula>NOT(ISERROR(SEARCH("Fail",H127)))</formula>
    </cfRule>
    <cfRule type="containsText" dxfId="28" priority="20" operator="containsText" text="Pass">
      <formula>NOT(ISERROR(SEARCH("Pass",H127)))</formula>
    </cfRule>
  </conditionalFormatting>
  <conditionalFormatting sqref="H128">
    <cfRule type="containsText" dxfId="15" priority="13" operator="containsText" text="N/T">
      <formula>NOT(ISERROR(SEARCH("N/T",H128)))</formula>
    </cfRule>
    <cfRule type="containsText" dxfId="14" priority="14" operator="containsText" text="N/A">
      <formula>NOT(ISERROR(SEARCH("N/A",H128)))</formula>
    </cfRule>
    <cfRule type="containsText" dxfId="13" priority="15" operator="containsText" text="Fail">
      <formula>NOT(ISERROR(SEARCH("Fail",H128)))</formula>
    </cfRule>
    <cfRule type="containsText" dxfId="12" priority="16" operator="containsText" text="Pass">
      <formula>NOT(ISERROR(SEARCH("Pass",H128)))</formula>
    </cfRule>
  </conditionalFormatting>
  <conditionalFormatting sqref="H129">
    <cfRule type="containsText" dxfId="11" priority="9" operator="containsText" text="N/T">
      <formula>NOT(ISERROR(SEARCH("N/T",H129)))</formula>
    </cfRule>
    <cfRule type="containsText" dxfId="10" priority="10" operator="containsText" text="N/A">
      <formula>NOT(ISERROR(SEARCH("N/A",H129)))</formula>
    </cfRule>
    <cfRule type="containsText" dxfId="9" priority="11" operator="containsText" text="Fail">
      <formula>NOT(ISERROR(SEARCH("Fail",H129)))</formula>
    </cfRule>
    <cfRule type="containsText" dxfId="8" priority="12" operator="containsText" text="Pass">
      <formula>NOT(ISERROR(SEARCH("Pass",H129)))</formula>
    </cfRule>
  </conditionalFormatting>
  <conditionalFormatting sqref="H130">
    <cfRule type="containsText" dxfId="3" priority="1" operator="containsText" text="N/T">
      <formula>NOT(ISERROR(SEARCH("N/T",H130)))</formula>
    </cfRule>
    <cfRule type="containsText" dxfId="2" priority="2" operator="containsText" text="N/A">
      <formula>NOT(ISERROR(SEARCH("N/A",H130)))</formula>
    </cfRule>
    <cfRule type="containsText" dxfId="1" priority="3" operator="containsText" text="Fail">
      <formula>NOT(ISERROR(SEARCH("Fail",H130)))</formula>
    </cfRule>
    <cfRule type="containsText" dxfId="0" priority="4" operator="containsText" text="Pass">
      <formula>NOT(ISERROR(SEARCH("Pass",H130)))</formula>
    </cfRule>
  </conditionalFormatting>
  <dataValidations count="1">
    <dataValidation type="list" allowBlank="1" showInputMessage="1" showErrorMessage="1" sqref="H157:H210 H213:H223 H226:H246 H13:H154" xr:uid="{6E94361F-22BF-460E-9894-756F744D3A5C}">
      <formula1>"N/T,Pass,Fail,N/A"</formula1>
    </dataValidation>
  </dataValidations>
  <hyperlinks>
    <hyperlink ref="I166" r:id="rId1" display="http://192.168.3.82:8080/redmine/issues/342" xr:uid="{33CD568F-B542-4B32-AD8A-05331747A0F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배재우 [jwbae]</dc:creator>
  <cp:lastModifiedBy>lee</cp:lastModifiedBy>
  <dcterms:created xsi:type="dcterms:W3CDTF">2018-09-05T02:32:45Z</dcterms:created>
  <dcterms:modified xsi:type="dcterms:W3CDTF">2020-09-23T04:18:12Z</dcterms:modified>
</cp:coreProperties>
</file>