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 CERTUS\Comunicación y Gestión de la Información\A30 Lunes 1-2.29++Vier 10.45-1.44p.m\"/>
    </mc:Choice>
  </mc:AlternateContent>
  <xr:revisionPtr revIDLastSave="0" documentId="13_ncr:1_{3164C5CF-20B2-4230-9879-325E4B360B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  <c r="W7" i="1"/>
  <c r="W8" i="1"/>
  <c r="W10" i="1"/>
  <c r="W11" i="1"/>
  <c r="W12" i="1"/>
  <c r="W14" i="1"/>
  <c r="W15" i="1"/>
  <c r="W17" i="1"/>
  <c r="W18" i="1"/>
  <c r="W27" i="1"/>
  <c r="W30" i="1"/>
  <c r="W22" i="1"/>
  <c r="U23" i="1"/>
  <c r="W23" i="1" s="1"/>
  <c r="U24" i="1"/>
  <c r="W24" i="1" s="1"/>
  <c r="U25" i="1"/>
  <c r="W25" i="1" s="1"/>
  <c r="U26" i="1"/>
  <c r="W26" i="1" s="1"/>
  <c r="U27" i="1"/>
  <c r="U28" i="1"/>
  <c r="W28" i="1" s="1"/>
  <c r="U29" i="1"/>
  <c r="W29" i="1" s="1"/>
  <c r="U30" i="1"/>
  <c r="U3" i="1"/>
  <c r="W3" i="1" s="1"/>
  <c r="U4" i="1"/>
  <c r="W4" i="1" s="1"/>
  <c r="U5" i="1"/>
  <c r="U6" i="1"/>
  <c r="W6" i="1" s="1"/>
  <c r="U7" i="1"/>
  <c r="U8" i="1"/>
  <c r="U9" i="1"/>
  <c r="W9" i="1" s="1"/>
  <c r="U10" i="1"/>
  <c r="U11" i="1"/>
  <c r="U12" i="1"/>
  <c r="U13" i="1"/>
  <c r="W13" i="1" s="1"/>
  <c r="U14" i="1"/>
  <c r="U15" i="1"/>
  <c r="U16" i="1"/>
  <c r="W16" i="1" s="1"/>
  <c r="U17" i="1"/>
  <c r="U18" i="1"/>
  <c r="U19" i="1"/>
  <c r="W19" i="1" s="1"/>
  <c r="U20" i="1"/>
  <c r="W20" i="1" s="1"/>
  <c r="U21" i="1"/>
  <c r="W21" i="1" s="1"/>
  <c r="U22" i="1"/>
  <c r="O4" i="1" l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</calcChain>
</file>

<file path=xl/sharedStrings.xml><?xml version="1.0" encoding="utf-8"?>
<sst xmlns="http://schemas.openxmlformats.org/spreadsheetml/2006/main" count="151" uniqueCount="146">
  <si>
    <t>Nombre</t>
  </si>
  <si>
    <t>Apellido(s)</t>
  </si>
  <si>
    <t>Dirección de correo</t>
  </si>
  <si>
    <t>Carlos Daniel</t>
  </si>
  <si>
    <t>Soto Quispe</t>
  </si>
  <si>
    <t>73929838@certus.edu.pe</t>
  </si>
  <si>
    <t>TAMARA</t>
  </si>
  <si>
    <t>ROSSEL SOLANO</t>
  </si>
  <si>
    <t>75201493@Certus.edu.pe</t>
  </si>
  <si>
    <t>JOSTIN JOAO</t>
  </si>
  <si>
    <t>HERNANDEZ TORRES</t>
  </si>
  <si>
    <t>75131323@Certus.edu.pe</t>
  </si>
  <si>
    <t>RENZO RENATO</t>
  </si>
  <si>
    <t>RIVERA OXSA</t>
  </si>
  <si>
    <t>75088675@Certus.edu.pe</t>
  </si>
  <si>
    <t>ELVIS</t>
  </si>
  <si>
    <t>CCAHUA SAICO</t>
  </si>
  <si>
    <t>71105531@Certus.edu.pe</t>
  </si>
  <si>
    <t>JOSE ANTONIO</t>
  </si>
  <si>
    <t>LARICO HUANCO</t>
  </si>
  <si>
    <t>74145482@Certus.edu.pe</t>
  </si>
  <si>
    <t>DANIEL JESUS</t>
  </si>
  <si>
    <t>JAYO ARONES</t>
  </si>
  <si>
    <t>70488954@Certus.edu.pe</t>
  </si>
  <si>
    <t>ARNICK STEFAN</t>
  </si>
  <si>
    <t>SALDAA LAQUI</t>
  </si>
  <si>
    <t>71270148@Certus.edu.pe</t>
  </si>
  <si>
    <t>YOSIF ANDR</t>
  </si>
  <si>
    <t>BEGAZO PACCAYA</t>
  </si>
  <si>
    <t>76907966@Certus.edu.pe</t>
  </si>
  <si>
    <t>MAYERLI KATIUSKA</t>
  </si>
  <si>
    <t>ESPERILLA CUTIPA</t>
  </si>
  <si>
    <t>76182619@Certus.edu.pe</t>
  </si>
  <si>
    <t>JEFFER ALEXANDER</t>
  </si>
  <si>
    <t>VILLEGAS GALLEGOS</t>
  </si>
  <si>
    <t>73095499@Certus.edu.pe</t>
  </si>
  <si>
    <t>JOS LUIS</t>
  </si>
  <si>
    <t>CCORPUNA CARRILLO</t>
  </si>
  <si>
    <t>62678083@Certus.edu.pe</t>
  </si>
  <si>
    <t>LUIS FERNANDO</t>
  </si>
  <si>
    <t>MAMANI HACHIRI</t>
  </si>
  <si>
    <t>76226335@Certus.edu.pe</t>
  </si>
  <si>
    <t>DERICK FABRIZZIO</t>
  </si>
  <si>
    <t>CHECA CALDERON</t>
  </si>
  <si>
    <t>74444617@Certus.edu.pe</t>
  </si>
  <si>
    <t>NASHALIEL</t>
  </si>
  <si>
    <t>DUVAL CASTILLO</t>
  </si>
  <si>
    <t>62684201@Certus.edu.pe</t>
  </si>
  <si>
    <t>ENRIQUE EDSON</t>
  </si>
  <si>
    <t>CAMA SALAZAR</t>
  </si>
  <si>
    <t>45625225@Certus.edu.pe</t>
  </si>
  <si>
    <t>ADRIANA</t>
  </si>
  <si>
    <t>MAMANI CARAZAS</t>
  </si>
  <si>
    <t>70614473@Certus.edu.pe</t>
  </si>
  <si>
    <t>ESTIVEN RICHARD</t>
  </si>
  <si>
    <t>MENESES ALLCA</t>
  </si>
  <si>
    <t>81190094@Certus.edu.pe</t>
  </si>
  <si>
    <t>YONI NANDO</t>
  </si>
  <si>
    <t>TURPO QUISPE</t>
  </si>
  <si>
    <t>73812863@Certus.edu.pe</t>
  </si>
  <si>
    <t>MAMANI SANCHEZ</t>
  </si>
  <si>
    <t>73882920@Certus.edu.pe</t>
  </si>
  <si>
    <t>OMAR JEFFERY</t>
  </si>
  <si>
    <t>VALDIVIA GALDOS</t>
  </si>
  <si>
    <t>72749703@Certus.edu.pe</t>
  </si>
  <si>
    <t>ELIAS</t>
  </si>
  <si>
    <t>CASTAÑON AMARILLO</t>
  </si>
  <si>
    <t>77700804@Certus.edu.pe</t>
  </si>
  <si>
    <t>RENATO SEBASTIN</t>
  </si>
  <si>
    <t>TORRES RODRIGUEZ</t>
  </si>
  <si>
    <t>74206589@Certus.edu.pe</t>
  </si>
  <si>
    <t>MAYCOL BRYAN</t>
  </si>
  <si>
    <t>QUISPE CAYTE</t>
  </si>
  <si>
    <t>73954747@Certus.edu.pe</t>
  </si>
  <si>
    <t>LEONARDO FABIAN</t>
  </si>
  <si>
    <t>OJEDA ROJAS</t>
  </si>
  <si>
    <t>70691406@Certus.edu.pe</t>
  </si>
  <si>
    <t>RICARDO ALEX</t>
  </si>
  <si>
    <t>RIVEROS CONDO</t>
  </si>
  <si>
    <t>48089103@Certus.edu.pe</t>
  </si>
  <si>
    <t>BERLY ALBERTO</t>
  </si>
  <si>
    <t>CHURATA AUCCAILLE</t>
  </si>
  <si>
    <t>71844613@Certus.edu.pe</t>
  </si>
  <si>
    <t>JOSE SANTAMARIA</t>
  </si>
  <si>
    <t>MAMANI FLORES</t>
  </si>
  <si>
    <t>73145825@Certus.edu.pe</t>
  </si>
  <si>
    <t xml:space="preserve">S1 Video Oir-Escuchar </t>
  </si>
  <si>
    <t>S1 Exposición Lecturas</t>
  </si>
  <si>
    <t>Reducir el nerviosismo</t>
  </si>
  <si>
    <t>SIN CAMARA</t>
  </si>
  <si>
    <t>SIN AUDIO FALTA COMPAÑERO</t>
  </si>
  <si>
    <t>No claro la diferencia entre oir y escuchar</t>
  </si>
  <si>
    <t>Nerviosismo reducir</t>
  </si>
  <si>
    <t>Correcto</t>
  </si>
  <si>
    <t>Corregir</t>
  </si>
  <si>
    <t>Tono de voz, fluidez</t>
  </si>
  <si>
    <t>Mejorar contacto visual, reducir la lectura al exponer, reducir las risas y cuidar la postura</t>
  </si>
  <si>
    <t>Tono de voz, fluidez, explicación, agradecimiento</t>
  </si>
  <si>
    <t>Postura (posición), Contacto visual, dicción, reducir la lectura al exponer</t>
  </si>
  <si>
    <t>Fluidez, explicación inicial, tono de voz</t>
  </si>
  <si>
    <t>Dicción, Contaco visual, presentar al compañero, postura</t>
  </si>
  <si>
    <t>Fluidez, explicación, tono de voz</t>
  </si>
  <si>
    <t>Por momentos lectura</t>
  </si>
  <si>
    <t>Fluidez, Contacto visual, explicación</t>
  </si>
  <si>
    <t>Reducir la lectura al exponer</t>
  </si>
  <si>
    <t>J</t>
  </si>
  <si>
    <t>Tono de voz, investigo el tema, dominio</t>
  </si>
  <si>
    <t>Mejorar contcato visual</t>
  </si>
  <si>
    <t>Tono de voz</t>
  </si>
  <si>
    <t>Entrecortado, emplea muletillas "eh", ausencia de cámara activa</t>
  </si>
  <si>
    <t>Tono de voz, busca informaion adicional</t>
  </si>
  <si>
    <t>Reducir nerviosismo, lectura de diapositivas, error en la lectura</t>
  </si>
  <si>
    <t>Puede mejorar CV</t>
  </si>
  <si>
    <t>Tono de voz, contacto visual, postura adecuada, sustenta, explica</t>
  </si>
  <si>
    <t>Poco contacto visual, error al leer y constante lectura de diapositivas</t>
  </si>
  <si>
    <t>Tono de voz, contacto visual, fluidez por momentos</t>
  </si>
  <si>
    <t>Lectura posterior, si cámara</t>
  </si>
  <si>
    <t>Sustento, investiga, fluidez y contacto visual</t>
  </si>
  <si>
    <t>Tono de voz, fluidez, y cotacto visual</t>
  </si>
  <si>
    <t>Apoyo en lectura de diapositivas</t>
  </si>
  <si>
    <t>dificultad al pronunciar (dicción)</t>
  </si>
  <si>
    <t>no internet</t>
  </si>
  <si>
    <t>Tono de voz, explicación breve</t>
  </si>
  <si>
    <t>Contacto visual, lectura de diapositivas, nerviosismo</t>
  </si>
  <si>
    <t>Fluidez, domino de tema, sustento, cv, tono de voz, agradecimiento</t>
  </si>
  <si>
    <t>Tensión, cuidar el audio</t>
  </si>
  <si>
    <t>Inicia con saludo, tono de voz regular</t>
  </si>
  <si>
    <t>Frecuente lectura de diapositivas, nerviosismo</t>
  </si>
  <si>
    <t>AA1 Exposición Proyecto</t>
  </si>
  <si>
    <t>Total</t>
  </si>
  <si>
    <r>
      <t xml:space="preserve">Uso de técnicas de </t>
    </r>
    <r>
      <rPr>
        <b/>
        <sz val="12"/>
        <color rgb="FF0070C0"/>
        <rFont val="Calibri"/>
        <family val="2"/>
      </rPr>
      <t>comunicación verbal</t>
    </r>
    <r>
      <rPr>
        <b/>
        <sz val="12"/>
        <color rgb="FFFF0000"/>
        <rFont val="Calibri"/>
        <family val="2"/>
      </rPr>
      <t xml:space="preserve"> (empleo de palabras formales, fluidez, dominio del tema)</t>
    </r>
  </si>
  <si>
    <r>
      <t xml:space="preserve">Uso de técnicas de </t>
    </r>
    <r>
      <rPr>
        <b/>
        <sz val="12"/>
        <color rgb="FF0070C0"/>
        <rFont val="Calibri"/>
        <family val="2"/>
      </rPr>
      <t>comunicación no verbal</t>
    </r>
    <r>
      <rPr>
        <b/>
        <sz val="12"/>
        <color rgb="FFFF0000"/>
        <rFont val="Calibri"/>
        <family val="2"/>
      </rPr>
      <t xml:space="preserve"> (Contacto visual, Tono de voz, postura, seguridad, vestimenta)</t>
    </r>
  </si>
  <si>
    <r>
      <t xml:space="preserve">Descripción del </t>
    </r>
    <r>
      <rPr>
        <b/>
        <sz val="12"/>
        <color rgb="FF0070C0"/>
        <rFont val="Calibri"/>
        <family val="2"/>
      </rPr>
      <t>público objetivo</t>
    </r>
    <r>
      <rPr>
        <b/>
        <sz val="12"/>
        <color rgb="FFFF0000"/>
        <rFont val="Calibri"/>
        <family val="2"/>
      </rPr>
      <t xml:space="preserve"> Edad;Género;Lugar de residencia; Ocupación;Educación;Estado civil;Intereses;Valores</t>
    </r>
  </si>
  <si>
    <r>
      <rPr>
        <b/>
        <sz val="12"/>
        <color rgb="FF0070C0"/>
        <rFont val="Calibri"/>
        <family val="2"/>
      </rPr>
      <t>Planificación</t>
    </r>
    <r>
      <rPr>
        <b/>
        <sz val="12"/>
        <color rgb="FF000000"/>
        <rFont val="Calibri"/>
        <family val="2"/>
      </rPr>
      <t xml:space="preserve"> de trabajo (</t>
    </r>
    <r>
      <rPr>
        <b/>
        <sz val="12"/>
        <color rgb="FFFF0000"/>
        <rFont val="Calibri"/>
        <family val="2"/>
      </rPr>
      <t>Fechas, responsabilidad, asistencia, aportes, participación activa)</t>
    </r>
  </si>
  <si>
    <r>
      <rPr>
        <b/>
        <sz val="12"/>
        <color rgb="FF0070C0"/>
        <rFont val="Calibri"/>
        <family val="2"/>
      </rPr>
      <t>Redacción</t>
    </r>
    <r>
      <rPr>
        <b/>
        <sz val="12"/>
        <color rgb="FF000000"/>
        <rFont val="Calibri"/>
        <family val="2"/>
      </rPr>
      <t xml:space="preserve"> coherente </t>
    </r>
    <r>
      <rPr>
        <b/>
        <sz val="12"/>
        <color rgb="FFFF0000"/>
        <rFont val="Calibri"/>
        <family val="2"/>
      </rPr>
      <t>(Coherencia, cohesión, orden logico, adecuación, sin faltas ortográficas y con signos de puntuación correspondientes)</t>
    </r>
  </si>
  <si>
    <t>NP</t>
  </si>
  <si>
    <t>Redacción de objetivos</t>
  </si>
  <si>
    <t>Argumentación de ideas</t>
  </si>
  <si>
    <t>Redacción de ideas</t>
  </si>
  <si>
    <t>Presenta la información investigada</t>
  </si>
  <si>
    <t>Estructura clara y ordenada</t>
  </si>
  <si>
    <t>tt</t>
  </si>
  <si>
    <t>AA2 WORD Y PPT ENVIADOS A PLATAFORMA</t>
  </si>
  <si>
    <t xml:space="preserve">AA2 </t>
  </si>
  <si>
    <t>EXPOSCICIÓN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</si>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</sst>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0" xfId="0" applyFill="1"/>
    <xf numFmtId="0" fontId="2" fillId="3" borderId="0" xfId="0" applyFont="1" applyFill="1"/>
    <xf numFmtId="0" fontId="2" fillId="3" borderId="1" xfId="0" applyFont="1" applyFill="1" applyBorder="1"/>
    <xf numFmtId="0" fontId="2" fillId="3" borderId="3" xfId="0" applyFont="1" applyFill="1" applyBorder="1"/>
    <xf numFmtId="0" fontId="6" fillId="3" borderId="1" xfId="0" applyFont="1" applyFill="1" applyBorder="1"/>
    <xf numFmtId="0" fontId="0" fillId="4" borderId="1" xfId="0" applyFill="1" applyBorder="1"/>
    <xf numFmtId="0" fontId="2" fillId="4" borderId="0" xfId="0" applyFont="1" applyFill="1"/>
    <xf numFmtId="0" fontId="0" fillId="4" borderId="0" xfId="0" applyFill="1"/>
    <xf numFmtId="0" fontId="2" fillId="4" borderId="1" xfId="0" applyFont="1" applyFill="1" applyBorder="1"/>
    <xf numFmtId="0" fontId="0" fillId="4" borderId="2" xfId="0" applyFill="1" applyBorder="1"/>
    <xf numFmtId="0" fontId="2" fillId="4" borderId="3" xfId="0" applyFont="1" applyFill="1" applyBorder="1"/>
    <xf numFmtId="0" fontId="0" fillId="5" borderId="1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5" borderId="0" xfId="0" applyFill="1"/>
    <xf numFmtId="0" fontId="2" fillId="5" borderId="1" xfId="0" applyFont="1" applyFill="1" applyBorder="1"/>
    <xf numFmtId="0" fontId="2" fillId="5" borderId="0" xfId="0" applyFont="1" applyFill="1"/>
    <xf numFmtId="0" fontId="0" fillId="6" borderId="1" xfId="0" applyFill="1" applyBorder="1"/>
    <xf numFmtId="0" fontId="0" fillId="6" borderId="0" xfId="0" applyFill="1"/>
    <xf numFmtId="0" fontId="2" fillId="6" borderId="0" xfId="0" applyFont="1" applyFill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/>
    <xf numFmtId="0" fontId="0" fillId="6" borderId="3" xfId="0" applyFill="1" applyBorder="1"/>
    <xf numFmtId="0" fontId="3" fillId="7" borderId="2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0" xfId="0" applyFill="1"/>
    <xf numFmtId="0" fontId="3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Normal="100" workbookViewId="0">
      <selection activeCell="Y2" sqref="Y2"/>
    </sheetView>
  </sheetViews>
  <sheetFormatPr baseColWidth="10" defaultRowHeight="15.75" x14ac:dyDescent="0.25"/>
  <cols>
    <col min="1" max="1" width="4.375" customWidth="1"/>
    <col min="2" max="2" width="21.5" customWidth="1"/>
    <col min="3" max="3" width="24.125" customWidth="1"/>
    <col min="4" max="14" width="0" hidden="1" customWidth="1"/>
    <col min="15" max="15" width="3.625" style="41" hidden="1" customWidth="1"/>
    <col min="16" max="22" width="11.375" customWidth="1"/>
    <col min="23" max="23" width="3.375" style="48" customWidth="1"/>
  </cols>
  <sheetData>
    <row r="1" spans="1:23" x14ac:dyDescent="0.25">
      <c r="J1" s="43" t="s">
        <v>128</v>
      </c>
      <c r="K1" s="43"/>
      <c r="L1" s="43"/>
      <c r="M1" s="43"/>
      <c r="N1" s="43"/>
      <c r="O1" s="43"/>
      <c r="P1" s="44" t="s">
        <v>142</v>
      </c>
      <c r="Q1" s="44"/>
      <c r="R1" s="44"/>
      <c r="S1" s="44"/>
      <c r="T1" s="44"/>
      <c r="U1" s="44"/>
      <c r="V1" t="s">
        <v>143</v>
      </c>
      <c r="W1" s="48" t="s">
        <v>143</v>
      </c>
    </row>
    <row r="2" spans="1:23" ht="220.5" x14ac:dyDescent="0.25">
      <c r="B2" s="1" t="s">
        <v>0</v>
      </c>
      <c r="C2" s="1" t="s">
        <v>1</v>
      </c>
      <c r="D2" s="1" t="s">
        <v>2</v>
      </c>
      <c r="E2" s="1" t="s">
        <v>86</v>
      </c>
      <c r="F2" s="1"/>
      <c r="G2" s="1" t="s">
        <v>87</v>
      </c>
      <c r="H2" s="4" t="s">
        <v>93</v>
      </c>
      <c r="I2" s="4" t="s">
        <v>94</v>
      </c>
      <c r="J2" s="5" t="s">
        <v>130</v>
      </c>
      <c r="K2" s="5" t="s">
        <v>131</v>
      </c>
      <c r="L2" s="5" t="s">
        <v>132</v>
      </c>
      <c r="M2" s="5" t="s">
        <v>133</v>
      </c>
      <c r="N2" s="6" t="s">
        <v>134</v>
      </c>
      <c r="O2" s="39" t="s">
        <v>129</v>
      </c>
      <c r="P2" s="45" t="s">
        <v>136</v>
      </c>
      <c r="Q2" s="5" t="s">
        <v>137</v>
      </c>
      <c r="R2" s="6" t="s">
        <v>138</v>
      </c>
      <c r="S2" s="6" t="s">
        <v>139</v>
      </c>
      <c r="T2" s="6" t="s">
        <v>140</v>
      </c>
      <c r="U2" s="46" t="s">
        <v>141</v>
      </c>
      <c r="V2" s="42" t="s">
        <v>144</v>
      </c>
      <c r="W2" s="47" t="s">
        <v>145</v>
      </c>
    </row>
    <row r="3" spans="1:23" x14ac:dyDescent="0.25">
      <c r="A3">
        <v>1</v>
      </c>
      <c r="B3" s="20" t="s">
        <v>51</v>
      </c>
      <c r="C3" s="20" t="s">
        <v>52</v>
      </c>
      <c r="D3" s="20" t="s">
        <v>53</v>
      </c>
      <c r="E3" s="20">
        <v>18</v>
      </c>
      <c r="F3" s="20"/>
      <c r="G3" s="20">
        <v>18</v>
      </c>
      <c r="H3" s="21" t="s">
        <v>117</v>
      </c>
      <c r="I3" s="22"/>
      <c r="J3" s="20">
        <v>4</v>
      </c>
      <c r="K3" s="20">
        <v>4</v>
      </c>
      <c r="L3" s="20">
        <v>4</v>
      </c>
      <c r="M3" s="20">
        <v>4</v>
      </c>
      <c r="N3" s="20">
        <v>4</v>
      </c>
      <c r="O3" s="8">
        <f>J3+K3+L3+M3+N3</f>
        <v>20</v>
      </c>
      <c r="P3" s="40">
        <v>1</v>
      </c>
      <c r="Q3" s="40">
        <v>2</v>
      </c>
      <c r="R3" s="40">
        <v>2</v>
      </c>
      <c r="S3" s="40">
        <v>2</v>
      </c>
      <c r="T3" s="40">
        <v>4</v>
      </c>
      <c r="U3" s="40">
        <f t="shared" ref="U3:U21" si="0">P3+Q3+R3+S3+T3</f>
        <v>11</v>
      </c>
      <c r="V3" s="40">
        <v>20</v>
      </c>
      <c r="W3" s="49">
        <f t="shared" ref="W3:W21" si="1">(U3+V3)/2</f>
        <v>15.5</v>
      </c>
    </row>
    <row r="4" spans="1:23" x14ac:dyDescent="0.25">
      <c r="A4">
        <v>2</v>
      </c>
      <c r="B4" s="8" t="s">
        <v>24</v>
      </c>
      <c r="C4" s="8" t="s">
        <v>25</v>
      </c>
      <c r="D4" s="8" t="s">
        <v>26</v>
      </c>
      <c r="E4" s="8"/>
      <c r="F4" s="8"/>
      <c r="G4" s="8"/>
      <c r="H4" s="7"/>
      <c r="I4" s="7"/>
      <c r="J4" s="8">
        <v>4</v>
      </c>
      <c r="K4" s="8">
        <v>4</v>
      </c>
      <c r="L4" s="8">
        <v>4</v>
      </c>
      <c r="M4" s="8">
        <v>4</v>
      </c>
      <c r="N4" s="8">
        <v>4</v>
      </c>
      <c r="O4" s="8">
        <f t="shared" ref="O4:O30" si="2">J4+K4+L4+M4+N4</f>
        <v>20</v>
      </c>
      <c r="P4" s="40">
        <v>2</v>
      </c>
      <c r="Q4" s="40">
        <v>4</v>
      </c>
      <c r="R4" s="40">
        <v>4</v>
      </c>
      <c r="S4" s="40">
        <v>4</v>
      </c>
      <c r="T4" s="40">
        <v>4</v>
      </c>
      <c r="U4" s="40">
        <f t="shared" si="0"/>
        <v>18</v>
      </c>
      <c r="V4" s="40">
        <v>19.5</v>
      </c>
      <c r="W4" s="49">
        <f t="shared" si="1"/>
        <v>18.75</v>
      </c>
    </row>
    <row r="5" spans="1:23" x14ac:dyDescent="0.25">
      <c r="A5">
        <v>3</v>
      </c>
      <c r="B5" s="1" t="s">
        <v>80</v>
      </c>
      <c r="C5" s="1" t="s">
        <v>81</v>
      </c>
      <c r="D5" s="1" t="s">
        <v>82</v>
      </c>
      <c r="E5" s="1"/>
      <c r="F5" s="1"/>
      <c r="G5" s="1"/>
      <c r="J5" s="1"/>
      <c r="K5" s="1"/>
      <c r="L5" s="1"/>
      <c r="M5" s="1"/>
      <c r="N5" s="1"/>
      <c r="O5" s="8">
        <f t="shared" si="2"/>
        <v>0</v>
      </c>
      <c r="P5" s="40"/>
      <c r="Q5" s="40"/>
      <c r="R5" s="40"/>
      <c r="S5" s="40"/>
      <c r="T5" s="40"/>
      <c r="U5" s="40">
        <f t="shared" si="0"/>
        <v>0</v>
      </c>
      <c r="V5" s="40"/>
      <c r="W5" s="49">
        <f t="shared" si="1"/>
        <v>0</v>
      </c>
    </row>
    <row r="6" spans="1:23" x14ac:dyDescent="0.25">
      <c r="A6">
        <v>4</v>
      </c>
      <c r="B6" s="20" t="s">
        <v>3</v>
      </c>
      <c r="C6" s="20" t="s">
        <v>4</v>
      </c>
      <c r="D6" s="20" t="s">
        <v>5</v>
      </c>
      <c r="E6" s="20"/>
      <c r="F6" s="20"/>
      <c r="G6" s="20">
        <v>13</v>
      </c>
      <c r="H6" s="21" t="s">
        <v>108</v>
      </c>
      <c r="I6" s="21" t="s">
        <v>120</v>
      </c>
      <c r="J6" s="20">
        <v>2.5</v>
      </c>
      <c r="K6" s="20">
        <v>2.5</v>
      </c>
      <c r="L6" s="20">
        <v>3</v>
      </c>
      <c r="M6" s="20">
        <v>4</v>
      </c>
      <c r="N6" s="20">
        <v>4</v>
      </c>
      <c r="O6" s="8">
        <f t="shared" si="2"/>
        <v>16</v>
      </c>
      <c r="P6" s="40">
        <v>1</v>
      </c>
      <c r="Q6" s="40">
        <v>2</v>
      </c>
      <c r="R6" s="40">
        <v>2</v>
      </c>
      <c r="S6" s="40">
        <v>2</v>
      </c>
      <c r="T6" s="40">
        <v>4</v>
      </c>
      <c r="U6" s="40">
        <f t="shared" si="0"/>
        <v>11</v>
      </c>
      <c r="V6" s="40">
        <v>15</v>
      </c>
      <c r="W6" s="49">
        <f t="shared" si="1"/>
        <v>13</v>
      </c>
    </row>
    <row r="7" spans="1:23" x14ac:dyDescent="0.25">
      <c r="A7">
        <v>5</v>
      </c>
      <c r="B7" s="1" t="s">
        <v>21</v>
      </c>
      <c r="C7" s="1" t="s">
        <v>22</v>
      </c>
      <c r="D7" s="1" t="s">
        <v>23</v>
      </c>
      <c r="E7" s="1"/>
      <c r="F7" s="1"/>
      <c r="G7" s="1">
        <v>13</v>
      </c>
      <c r="H7" s="3" t="s">
        <v>95</v>
      </c>
      <c r="I7" s="3" t="s">
        <v>96</v>
      </c>
      <c r="J7" s="1"/>
      <c r="K7" s="1"/>
      <c r="L7" s="1"/>
      <c r="M7" s="1"/>
      <c r="N7" s="1"/>
      <c r="O7" s="8">
        <f t="shared" si="2"/>
        <v>0</v>
      </c>
      <c r="P7" s="40"/>
      <c r="Q7" s="40"/>
      <c r="R7" s="40"/>
      <c r="S7" s="40"/>
      <c r="T7" s="40"/>
      <c r="U7" s="40">
        <f t="shared" si="0"/>
        <v>0</v>
      </c>
      <c r="V7" s="40"/>
      <c r="W7" s="49">
        <f t="shared" si="1"/>
        <v>0</v>
      </c>
    </row>
    <row r="8" spans="1:23" x14ac:dyDescent="0.25">
      <c r="A8">
        <v>6</v>
      </c>
      <c r="B8" s="14" t="s">
        <v>42</v>
      </c>
      <c r="C8" s="14" t="s">
        <v>43</v>
      </c>
      <c r="D8" s="14" t="s">
        <v>44</v>
      </c>
      <c r="E8" s="14"/>
      <c r="F8" s="14"/>
      <c r="G8" s="14"/>
      <c r="H8" s="15"/>
      <c r="I8" s="15"/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8" t="s">
        <v>135</v>
      </c>
      <c r="P8" s="40"/>
      <c r="Q8" s="40"/>
      <c r="R8" s="40"/>
      <c r="S8" s="40"/>
      <c r="T8" s="40"/>
      <c r="U8" s="40">
        <f t="shared" si="0"/>
        <v>0</v>
      </c>
      <c r="V8" s="40"/>
      <c r="W8" s="49">
        <f t="shared" si="1"/>
        <v>0</v>
      </c>
    </row>
    <row r="9" spans="1:23" x14ac:dyDescent="0.25">
      <c r="A9">
        <v>7</v>
      </c>
      <c r="B9" s="26" t="s">
        <v>65</v>
      </c>
      <c r="C9" s="26" t="s">
        <v>66</v>
      </c>
      <c r="D9" s="26" t="s">
        <v>67</v>
      </c>
      <c r="E9" s="26">
        <v>16</v>
      </c>
      <c r="F9" s="26" t="s">
        <v>88</v>
      </c>
      <c r="G9" s="26">
        <v>13</v>
      </c>
      <c r="H9" s="27" t="s">
        <v>97</v>
      </c>
      <c r="I9" s="28" t="s">
        <v>98</v>
      </c>
      <c r="J9" s="26">
        <v>4</v>
      </c>
      <c r="K9" s="26">
        <v>3.5</v>
      </c>
      <c r="L9" s="26">
        <v>4</v>
      </c>
      <c r="M9" s="26">
        <v>4</v>
      </c>
      <c r="N9" s="26">
        <v>3.5</v>
      </c>
      <c r="O9" s="8">
        <f t="shared" si="2"/>
        <v>19</v>
      </c>
      <c r="P9" s="40">
        <v>4</v>
      </c>
      <c r="Q9" s="40">
        <v>2</v>
      </c>
      <c r="R9" s="40">
        <v>3</v>
      </c>
      <c r="S9" s="40">
        <v>4</v>
      </c>
      <c r="T9" s="40">
        <v>4</v>
      </c>
      <c r="U9" s="40">
        <f t="shared" si="0"/>
        <v>17</v>
      </c>
      <c r="V9" s="40">
        <v>16</v>
      </c>
      <c r="W9" s="49">
        <f t="shared" si="1"/>
        <v>16.5</v>
      </c>
    </row>
    <row r="10" spans="1:23" x14ac:dyDescent="0.25">
      <c r="A10">
        <v>8</v>
      </c>
      <c r="B10" s="20" t="s">
        <v>15</v>
      </c>
      <c r="C10" s="20" t="s">
        <v>16</v>
      </c>
      <c r="D10" s="20" t="s">
        <v>17</v>
      </c>
      <c r="E10" s="20">
        <v>17</v>
      </c>
      <c r="F10" s="20"/>
      <c r="G10" s="20">
        <v>14</v>
      </c>
      <c r="H10" s="21" t="s">
        <v>115</v>
      </c>
      <c r="I10" s="21" t="s">
        <v>116</v>
      </c>
      <c r="J10" s="20">
        <v>3.5</v>
      </c>
      <c r="K10" s="20">
        <v>4</v>
      </c>
      <c r="L10" s="20">
        <v>4</v>
      </c>
      <c r="M10" s="20">
        <v>4</v>
      </c>
      <c r="N10" s="20">
        <v>4</v>
      </c>
      <c r="O10" s="8">
        <f t="shared" si="2"/>
        <v>19.5</v>
      </c>
      <c r="P10" s="40">
        <v>1</v>
      </c>
      <c r="Q10" s="40">
        <v>2</v>
      </c>
      <c r="R10" s="40">
        <v>2</v>
      </c>
      <c r="S10" s="40">
        <v>2</v>
      </c>
      <c r="T10" s="40">
        <v>4</v>
      </c>
      <c r="U10" s="40">
        <f t="shared" si="0"/>
        <v>11</v>
      </c>
      <c r="V10" s="40">
        <v>15</v>
      </c>
      <c r="W10" s="49">
        <f t="shared" si="1"/>
        <v>13</v>
      </c>
    </row>
    <row r="11" spans="1:23" x14ac:dyDescent="0.25">
      <c r="A11">
        <v>9</v>
      </c>
      <c r="B11" s="1" t="s">
        <v>48</v>
      </c>
      <c r="C11" s="1" t="s">
        <v>49</v>
      </c>
      <c r="D11" s="1" t="s">
        <v>50</v>
      </c>
      <c r="E11" s="1"/>
      <c r="F11" s="1"/>
      <c r="G11" s="1">
        <v>16</v>
      </c>
      <c r="H11" s="3" t="s">
        <v>103</v>
      </c>
      <c r="I11" s="3" t="s">
        <v>104</v>
      </c>
      <c r="J11" s="1"/>
      <c r="K11" s="1"/>
      <c r="L11" s="1"/>
      <c r="M11" s="1"/>
      <c r="N11" s="1"/>
      <c r="O11" s="8">
        <f t="shared" si="2"/>
        <v>0</v>
      </c>
      <c r="P11" s="40"/>
      <c r="Q11" s="40"/>
      <c r="R11" s="40"/>
      <c r="S11" s="40"/>
      <c r="T11" s="40"/>
      <c r="U11" s="40">
        <f t="shared" si="0"/>
        <v>0</v>
      </c>
      <c r="V11" s="40"/>
      <c r="W11" s="49">
        <f t="shared" si="1"/>
        <v>0</v>
      </c>
    </row>
    <row r="12" spans="1:23" x14ac:dyDescent="0.25">
      <c r="A12">
        <v>10</v>
      </c>
      <c r="B12" s="1" t="s">
        <v>54</v>
      </c>
      <c r="C12" s="1" t="s">
        <v>55</v>
      </c>
      <c r="D12" s="1" t="s">
        <v>56</v>
      </c>
      <c r="E12" s="1"/>
      <c r="F12" s="1"/>
      <c r="G12" s="2" t="s">
        <v>121</v>
      </c>
      <c r="J12" s="1"/>
      <c r="K12" s="1"/>
      <c r="L12" s="1"/>
      <c r="M12" s="1"/>
      <c r="N12" s="1"/>
      <c r="O12" s="8">
        <f t="shared" si="2"/>
        <v>0</v>
      </c>
      <c r="P12" s="40"/>
      <c r="Q12" s="40"/>
      <c r="R12" s="40"/>
      <c r="S12" s="40"/>
      <c r="T12" s="40"/>
      <c r="U12" s="40">
        <f t="shared" si="0"/>
        <v>0</v>
      </c>
      <c r="V12" s="40"/>
      <c r="W12" s="49">
        <f t="shared" si="1"/>
        <v>0</v>
      </c>
    </row>
    <row r="13" spans="1:23" x14ac:dyDescent="0.25">
      <c r="A13">
        <v>11</v>
      </c>
      <c r="B13" s="14" t="s">
        <v>33</v>
      </c>
      <c r="C13" s="14" t="s">
        <v>34</v>
      </c>
      <c r="D13" s="14" t="s">
        <v>35</v>
      </c>
      <c r="E13" s="14"/>
      <c r="F13" s="14"/>
      <c r="G13" s="14">
        <v>13</v>
      </c>
      <c r="H13" s="16" t="s">
        <v>108</v>
      </c>
      <c r="I13" s="16" t="s">
        <v>114</v>
      </c>
      <c r="J13" s="14">
        <v>2.5</v>
      </c>
      <c r="K13" s="14">
        <v>2.5</v>
      </c>
      <c r="L13" s="14">
        <v>3.5</v>
      </c>
      <c r="M13" s="14">
        <v>4</v>
      </c>
      <c r="N13" s="14">
        <v>4</v>
      </c>
      <c r="O13" s="8">
        <f t="shared" si="2"/>
        <v>16.5</v>
      </c>
      <c r="P13" s="40">
        <v>2</v>
      </c>
      <c r="Q13" s="40">
        <v>4</v>
      </c>
      <c r="R13" s="40">
        <v>4</v>
      </c>
      <c r="S13" s="40">
        <v>4</v>
      </c>
      <c r="T13" s="40">
        <v>4</v>
      </c>
      <c r="U13" s="40">
        <f t="shared" si="0"/>
        <v>18</v>
      </c>
      <c r="V13" s="40">
        <v>17</v>
      </c>
      <c r="W13" s="49">
        <f t="shared" si="1"/>
        <v>17.5</v>
      </c>
    </row>
    <row r="14" spans="1:23" x14ac:dyDescent="0.25">
      <c r="A14">
        <v>12</v>
      </c>
      <c r="B14" s="9" t="s">
        <v>36</v>
      </c>
      <c r="C14" s="8" t="s">
        <v>37</v>
      </c>
      <c r="D14" s="8" t="s">
        <v>38</v>
      </c>
      <c r="E14" s="9">
        <v>18</v>
      </c>
      <c r="F14" s="9" t="s">
        <v>92</v>
      </c>
      <c r="G14" s="8">
        <v>16</v>
      </c>
      <c r="H14" s="10" t="s">
        <v>108</v>
      </c>
      <c r="I14" s="11" t="s">
        <v>109</v>
      </c>
      <c r="J14" s="8">
        <v>2</v>
      </c>
      <c r="K14" s="8">
        <v>2.5</v>
      </c>
      <c r="L14" s="8">
        <v>3</v>
      </c>
      <c r="M14" s="8">
        <v>4</v>
      </c>
      <c r="N14" s="8">
        <v>4</v>
      </c>
      <c r="O14" s="8">
        <f t="shared" si="2"/>
        <v>15.5</v>
      </c>
      <c r="P14" s="40"/>
      <c r="Q14" s="40"/>
      <c r="R14" s="40"/>
      <c r="S14" s="40"/>
      <c r="T14" s="40"/>
      <c r="U14" s="40">
        <f t="shared" si="0"/>
        <v>0</v>
      </c>
      <c r="V14" s="40"/>
      <c r="W14" s="49">
        <f t="shared" si="1"/>
        <v>0</v>
      </c>
    </row>
    <row r="15" spans="1:23" x14ac:dyDescent="0.25">
      <c r="A15">
        <v>13</v>
      </c>
      <c r="B15" s="20" t="s">
        <v>18</v>
      </c>
      <c r="C15" s="20" t="s">
        <v>19</v>
      </c>
      <c r="D15" s="20" t="s">
        <v>20</v>
      </c>
      <c r="E15" s="20"/>
      <c r="F15" s="20"/>
      <c r="G15" s="20"/>
      <c r="H15" s="22"/>
      <c r="I15" s="22"/>
      <c r="J15" s="20">
        <v>4</v>
      </c>
      <c r="K15" s="20">
        <v>3.5</v>
      </c>
      <c r="L15" s="20">
        <v>4</v>
      </c>
      <c r="M15" s="20">
        <v>4</v>
      </c>
      <c r="N15" s="20">
        <v>4</v>
      </c>
      <c r="O15" s="8">
        <f t="shared" si="2"/>
        <v>19.5</v>
      </c>
      <c r="P15" s="40"/>
      <c r="Q15" s="40"/>
      <c r="R15" s="40"/>
      <c r="S15" s="40"/>
      <c r="T15" s="40"/>
      <c r="U15" s="40">
        <f t="shared" si="0"/>
        <v>0</v>
      </c>
      <c r="V15" s="40"/>
      <c r="W15" s="49">
        <f t="shared" si="1"/>
        <v>0</v>
      </c>
    </row>
    <row r="16" spans="1:23" x14ac:dyDescent="0.25">
      <c r="A16">
        <v>14</v>
      </c>
      <c r="B16" s="19" t="s">
        <v>18</v>
      </c>
      <c r="C16" s="19" t="s">
        <v>60</v>
      </c>
      <c r="D16" s="14" t="s">
        <v>61</v>
      </c>
      <c r="E16" s="14"/>
      <c r="F16" s="14"/>
      <c r="G16" s="15">
        <v>15</v>
      </c>
      <c r="H16" s="17" t="s">
        <v>110</v>
      </c>
      <c r="I16" s="18" t="s">
        <v>111</v>
      </c>
      <c r="J16" s="14">
        <v>4</v>
      </c>
      <c r="K16" s="14">
        <v>3.5</v>
      </c>
      <c r="L16" s="14">
        <v>4</v>
      </c>
      <c r="M16" s="14">
        <v>4</v>
      </c>
      <c r="N16" s="14">
        <v>4</v>
      </c>
      <c r="O16" s="8">
        <f t="shared" si="2"/>
        <v>19.5</v>
      </c>
      <c r="P16" s="40">
        <v>2</v>
      </c>
      <c r="Q16" s="40">
        <v>4</v>
      </c>
      <c r="R16" s="40">
        <v>4</v>
      </c>
      <c r="S16" s="40">
        <v>4</v>
      </c>
      <c r="T16" s="40">
        <v>4</v>
      </c>
      <c r="U16" s="40">
        <f t="shared" si="0"/>
        <v>18</v>
      </c>
      <c r="V16" s="40">
        <v>20</v>
      </c>
      <c r="W16" s="49">
        <f t="shared" si="1"/>
        <v>19</v>
      </c>
    </row>
    <row r="17" spans="1:23" x14ac:dyDescent="0.25">
      <c r="A17">
        <v>15</v>
      </c>
      <c r="B17" s="26" t="s">
        <v>83</v>
      </c>
      <c r="C17" s="26" t="s">
        <v>84</v>
      </c>
      <c r="D17" s="26" t="s">
        <v>85</v>
      </c>
      <c r="E17" s="26"/>
      <c r="F17" s="26"/>
      <c r="G17" s="26"/>
      <c r="H17" s="29"/>
      <c r="I17" s="29"/>
      <c r="J17" s="26"/>
      <c r="K17" s="26"/>
      <c r="L17" s="26"/>
      <c r="M17" s="26"/>
      <c r="N17" s="26"/>
      <c r="O17" s="8">
        <f t="shared" si="2"/>
        <v>0</v>
      </c>
      <c r="P17" s="40"/>
      <c r="Q17" s="40"/>
      <c r="R17" s="40"/>
      <c r="S17" s="40"/>
      <c r="T17" s="40"/>
      <c r="U17" s="40">
        <f t="shared" si="0"/>
        <v>0</v>
      </c>
      <c r="V17" s="40"/>
      <c r="W17" s="49">
        <f t="shared" si="1"/>
        <v>0</v>
      </c>
    </row>
    <row r="18" spans="1:23" x14ac:dyDescent="0.25">
      <c r="A18">
        <v>16</v>
      </c>
      <c r="B18" s="32" t="s">
        <v>9</v>
      </c>
      <c r="C18" s="32" t="s">
        <v>10</v>
      </c>
      <c r="D18" s="32" t="s">
        <v>11</v>
      </c>
      <c r="E18" s="32"/>
      <c r="F18" s="32"/>
      <c r="G18" s="32"/>
      <c r="H18" s="33"/>
      <c r="I18" s="33"/>
      <c r="J18" s="32">
        <v>0</v>
      </c>
      <c r="K18" s="32">
        <v>4</v>
      </c>
      <c r="L18" s="32">
        <v>4</v>
      </c>
      <c r="M18" s="32">
        <v>4</v>
      </c>
      <c r="N18" s="32">
        <v>4</v>
      </c>
      <c r="O18" s="8">
        <f t="shared" si="2"/>
        <v>16</v>
      </c>
      <c r="P18" s="40"/>
      <c r="Q18" s="40"/>
      <c r="R18" s="40"/>
      <c r="S18" s="40"/>
      <c r="T18" s="40"/>
      <c r="U18" s="40">
        <f t="shared" si="0"/>
        <v>0</v>
      </c>
      <c r="V18" s="40"/>
      <c r="W18" s="49">
        <f t="shared" si="1"/>
        <v>0</v>
      </c>
    </row>
    <row r="19" spans="1:23" x14ac:dyDescent="0.25">
      <c r="A19">
        <v>17</v>
      </c>
      <c r="B19" s="32" t="s">
        <v>74</v>
      </c>
      <c r="C19" s="32" t="s">
        <v>75</v>
      </c>
      <c r="D19" s="32" t="s">
        <v>76</v>
      </c>
      <c r="E19" s="32"/>
      <c r="F19" s="32"/>
      <c r="G19" s="32"/>
      <c r="H19" s="33"/>
      <c r="I19" s="33"/>
      <c r="J19" s="32"/>
      <c r="K19" s="32"/>
      <c r="L19" s="32"/>
      <c r="M19" s="32"/>
      <c r="N19" s="32"/>
      <c r="O19" s="40">
        <f t="shared" si="2"/>
        <v>0</v>
      </c>
      <c r="P19" s="40">
        <v>3</v>
      </c>
      <c r="Q19" s="40">
        <v>2</v>
      </c>
      <c r="R19" s="40">
        <v>3</v>
      </c>
      <c r="S19" s="40">
        <v>4</v>
      </c>
      <c r="T19" s="40">
        <v>4</v>
      </c>
      <c r="U19" s="40">
        <f t="shared" si="0"/>
        <v>16</v>
      </c>
      <c r="V19" s="40">
        <v>19</v>
      </c>
      <c r="W19" s="49">
        <f t="shared" si="1"/>
        <v>17.5</v>
      </c>
    </row>
    <row r="20" spans="1:23" x14ac:dyDescent="0.25">
      <c r="A20">
        <v>18</v>
      </c>
      <c r="B20" s="8" t="s">
        <v>39</v>
      </c>
      <c r="C20" s="8" t="s">
        <v>40</v>
      </c>
      <c r="D20" s="8" t="s">
        <v>41</v>
      </c>
      <c r="E20" s="8"/>
      <c r="F20" s="8"/>
      <c r="G20" s="9" t="s">
        <v>105</v>
      </c>
      <c r="H20" s="7"/>
      <c r="I20" s="7"/>
      <c r="J20" s="8">
        <v>4</v>
      </c>
      <c r="K20" s="8">
        <v>3.5</v>
      </c>
      <c r="L20" s="8">
        <v>4</v>
      </c>
      <c r="M20" s="8">
        <v>4</v>
      </c>
      <c r="N20" s="8">
        <v>4</v>
      </c>
      <c r="O20" s="8">
        <f t="shared" si="2"/>
        <v>19.5</v>
      </c>
      <c r="P20" s="40">
        <v>2</v>
      </c>
      <c r="Q20" s="40">
        <v>4</v>
      </c>
      <c r="R20" s="40">
        <v>4</v>
      </c>
      <c r="S20" s="40">
        <v>4</v>
      </c>
      <c r="T20" s="40">
        <v>4</v>
      </c>
      <c r="U20" s="40">
        <f t="shared" si="0"/>
        <v>18</v>
      </c>
      <c r="V20" s="40">
        <v>18.5</v>
      </c>
      <c r="W20" s="49">
        <f t="shared" si="1"/>
        <v>18.25</v>
      </c>
    </row>
    <row r="21" spans="1:23" x14ac:dyDescent="0.25">
      <c r="A21">
        <v>19</v>
      </c>
      <c r="B21" s="32" t="s">
        <v>71</v>
      </c>
      <c r="C21" s="32" t="s">
        <v>72</v>
      </c>
      <c r="D21" s="32" t="s">
        <v>73</v>
      </c>
      <c r="E21" s="32"/>
      <c r="F21" s="32"/>
      <c r="G21" s="32">
        <v>13</v>
      </c>
      <c r="H21" s="34" t="s">
        <v>122</v>
      </c>
      <c r="I21" s="34" t="s">
        <v>123</v>
      </c>
      <c r="J21" s="32">
        <v>3.5</v>
      </c>
      <c r="K21" s="32">
        <v>4</v>
      </c>
      <c r="L21" s="32">
        <v>4</v>
      </c>
      <c r="M21" s="32">
        <v>4</v>
      </c>
      <c r="N21" s="32">
        <v>4</v>
      </c>
      <c r="O21" s="8">
        <f t="shared" si="2"/>
        <v>19.5</v>
      </c>
      <c r="P21" s="40">
        <v>3</v>
      </c>
      <c r="Q21" s="40">
        <v>2</v>
      </c>
      <c r="R21" s="40">
        <v>3</v>
      </c>
      <c r="S21" s="40">
        <v>4</v>
      </c>
      <c r="T21" s="40">
        <v>4</v>
      </c>
      <c r="U21" s="40">
        <f t="shared" si="0"/>
        <v>16</v>
      </c>
      <c r="V21" s="40">
        <v>20</v>
      </c>
      <c r="W21" s="49">
        <f t="shared" si="1"/>
        <v>18</v>
      </c>
    </row>
    <row r="22" spans="1:23" x14ac:dyDescent="0.25">
      <c r="A22">
        <v>20</v>
      </c>
      <c r="B22" s="32" t="s">
        <v>30</v>
      </c>
      <c r="C22" s="32" t="s">
        <v>31</v>
      </c>
      <c r="D22" s="32" t="s">
        <v>32</v>
      </c>
      <c r="E22" s="32">
        <v>15</v>
      </c>
      <c r="F22" s="32" t="s">
        <v>89</v>
      </c>
      <c r="G22" s="32">
        <v>14</v>
      </c>
      <c r="H22" s="35" t="s">
        <v>126</v>
      </c>
      <c r="I22" s="36" t="s">
        <v>127</v>
      </c>
      <c r="J22" s="32">
        <v>3.5</v>
      </c>
      <c r="K22" s="32">
        <v>4</v>
      </c>
      <c r="L22" s="32">
        <v>4</v>
      </c>
      <c r="M22" s="32">
        <v>4</v>
      </c>
      <c r="N22" s="32">
        <v>4</v>
      </c>
      <c r="O22" s="8">
        <f t="shared" si="2"/>
        <v>19.5</v>
      </c>
      <c r="P22" s="40">
        <v>3</v>
      </c>
      <c r="Q22" s="40">
        <v>2</v>
      </c>
      <c r="R22" s="40">
        <v>3</v>
      </c>
      <c r="S22" s="40">
        <v>4</v>
      </c>
      <c r="T22" s="40">
        <v>4</v>
      </c>
      <c r="U22" s="40">
        <f>P22+Q22+R22+S22+T22</f>
        <v>16</v>
      </c>
      <c r="V22" s="40">
        <v>20</v>
      </c>
      <c r="W22" s="49">
        <f>(U22+V22)/2</f>
        <v>18</v>
      </c>
    </row>
    <row r="23" spans="1:23" x14ac:dyDescent="0.25">
      <c r="A23">
        <v>21</v>
      </c>
      <c r="B23" s="8" t="s">
        <v>45</v>
      </c>
      <c r="C23" s="8" t="s">
        <v>46</v>
      </c>
      <c r="D23" s="8" t="s">
        <v>47</v>
      </c>
      <c r="E23" s="8">
        <v>14</v>
      </c>
      <c r="F23" s="12" t="s">
        <v>90</v>
      </c>
      <c r="G23" s="8">
        <v>18</v>
      </c>
      <c r="H23" s="10" t="s">
        <v>106</v>
      </c>
      <c r="I23" s="13" t="s">
        <v>107</v>
      </c>
      <c r="J23" s="8">
        <v>3.5</v>
      </c>
      <c r="K23" s="8">
        <v>3.5</v>
      </c>
      <c r="L23" s="8">
        <v>4</v>
      </c>
      <c r="M23" s="8">
        <v>4</v>
      </c>
      <c r="N23" s="8">
        <v>4</v>
      </c>
      <c r="O23" s="8">
        <f t="shared" si="2"/>
        <v>19</v>
      </c>
      <c r="P23" s="40">
        <v>2</v>
      </c>
      <c r="Q23" s="40">
        <v>4</v>
      </c>
      <c r="R23" s="40">
        <v>4</v>
      </c>
      <c r="S23" s="40">
        <v>4</v>
      </c>
      <c r="T23" s="40">
        <v>4</v>
      </c>
      <c r="U23" s="40">
        <f t="shared" ref="U23:U30" si="3">P23+Q23+R23+S23+T23</f>
        <v>18</v>
      </c>
      <c r="V23" s="40">
        <v>20</v>
      </c>
      <c r="W23" s="49">
        <f t="shared" ref="W23:W30" si="4">(U23+V23)/2</f>
        <v>19</v>
      </c>
    </row>
    <row r="24" spans="1:23" x14ac:dyDescent="0.25">
      <c r="A24">
        <v>22</v>
      </c>
      <c r="B24" s="14" t="s">
        <v>62</v>
      </c>
      <c r="C24" s="14" t="s">
        <v>63</v>
      </c>
      <c r="D24" s="14" t="s">
        <v>64</v>
      </c>
      <c r="E24" s="14"/>
      <c r="F24" s="14"/>
      <c r="G24" s="14">
        <v>18</v>
      </c>
      <c r="H24" s="16" t="s">
        <v>113</v>
      </c>
      <c r="I24" s="16" t="s">
        <v>112</v>
      </c>
      <c r="J24" s="14">
        <v>4</v>
      </c>
      <c r="K24" s="14">
        <v>4</v>
      </c>
      <c r="L24" s="14">
        <v>4</v>
      </c>
      <c r="M24" s="14">
        <v>4</v>
      </c>
      <c r="N24" s="14">
        <v>4</v>
      </c>
      <c r="O24" s="8">
        <f t="shared" si="2"/>
        <v>20</v>
      </c>
      <c r="P24" s="40">
        <v>2</v>
      </c>
      <c r="Q24" s="40">
        <v>4</v>
      </c>
      <c r="R24" s="40">
        <v>4</v>
      </c>
      <c r="S24" s="40">
        <v>4</v>
      </c>
      <c r="T24" s="40">
        <v>4</v>
      </c>
      <c r="U24" s="40">
        <f t="shared" si="3"/>
        <v>18</v>
      </c>
      <c r="V24" s="40">
        <v>20</v>
      </c>
      <c r="W24" s="49">
        <f t="shared" si="4"/>
        <v>19</v>
      </c>
    </row>
    <row r="25" spans="1:23" x14ac:dyDescent="0.25">
      <c r="A25">
        <v>23</v>
      </c>
      <c r="B25" s="20" t="s">
        <v>68</v>
      </c>
      <c r="C25" s="20" t="s">
        <v>69</v>
      </c>
      <c r="D25" s="20" t="s">
        <v>70</v>
      </c>
      <c r="E25" s="23">
        <v>16</v>
      </c>
      <c r="F25" s="23" t="s">
        <v>91</v>
      </c>
      <c r="G25" s="20">
        <v>15</v>
      </c>
      <c r="H25" s="24" t="s">
        <v>118</v>
      </c>
      <c r="I25" s="25" t="s">
        <v>119</v>
      </c>
      <c r="J25" s="20">
        <v>3.5</v>
      </c>
      <c r="K25" s="20">
        <v>3</v>
      </c>
      <c r="L25" s="20">
        <v>3</v>
      </c>
      <c r="M25" s="20">
        <v>4</v>
      </c>
      <c r="N25" s="20">
        <v>4</v>
      </c>
      <c r="O25" s="8">
        <f t="shared" si="2"/>
        <v>17.5</v>
      </c>
      <c r="P25" s="40">
        <v>1</v>
      </c>
      <c r="Q25" s="40">
        <v>2</v>
      </c>
      <c r="R25" s="40">
        <v>2</v>
      </c>
      <c r="S25" s="40">
        <v>2</v>
      </c>
      <c r="T25" s="40">
        <v>4</v>
      </c>
      <c r="U25" s="40">
        <f t="shared" si="3"/>
        <v>11</v>
      </c>
      <c r="V25" s="40">
        <v>17</v>
      </c>
      <c r="W25" s="49">
        <f t="shared" si="4"/>
        <v>14</v>
      </c>
    </row>
    <row r="26" spans="1:23" x14ac:dyDescent="0.25">
      <c r="A26">
        <v>24</v>
      </c>
      <c r="B26" s="32" t="s">
        <v>12</v>
      </c>
      <c r="C26" s="32" t="s">
        <v>13</v>
      </c>
      <c r="D26" s="32" t="s">
        <v>14</v>
      </c>
      <c r="E26" s="37">
        <v>16</v>
      </c>
      <c r="F26" s="37" t="s">
        <v>91</v>
      </c>
      <c r="G26" s="32">
        <v>18</v>
      </c>
      <c r="H26" s="38" t="s">
        <v>124</v>
      </c>
      <c r="I26" s="38" t="s">
        <v>125</v>
      </c>
      <c r="J26" s="32">
        <v>3</v>
      </c>
      <c r="K26" s="32">
        <v>3</v>
      </c>
      <c r="L26" s="32">
        <v>4</v>
      </c>
      <c r="M26" s="32">
        <v>4</v>
      </c>
      <c r="N26" s="32">
        <v>4</v>
      </c>
      <c r="O26" s="8">
        <f t="shared" si="2"/>
        <v>18</v>
      </c>
      <c r="P26" s="40">
        <v>3</v>
      </c>
      <c r="Q26" s="40">
        <v>2</v>
      </c>
      <c r="R26" s="40">
        <v>3</v>
      </c>
      <c r="S26" s="40">
        <v>4</v>
      </c>
      <c r="T26" s="40">
        <v>4</v>
      </c>
      <c r="U26" s="40">
        <f t="shared" si="3"/>
        <v>16</v>
      </c>
      <c r="V26" s="40">
        <v>19</v>
      </c>
      <c r="W26" s="49">
        <f t="shared" si="4"/>
        <v>17.5</v>
      </c>
    </row>
    <row r="27" spans="1:23" x14ac:dyDescent="0.25">
      <c r="A27">
        <v>25</v>
      </c>
      <c r="B27" s="1" t="s">
        <v>77</v>
      </c>
      <c r="C27" s="1" t="s">
        <v>78</v>
      </c>
      <c r="D27" s="1" t="s">
        <v>79</v>
      </c>
      <c r="E27" s="1"/>
      <c r="F27" s="1"/>
      <c r="G27" s="1"/>
      <c r="J27" s="1"/>
      <c r="K27" s="1"/>
      <c r="L27" s="1"/>
      <c r="M27" s="1"/>
      <c r="N27" s="1"/>
      <c r="O27" s="40">
        <f t="shared" si="2"/>
        <v>0</v>
      </c>
      <c r="P27" s="40"/>
      <c r="Q27" s="40"/>
      <c r="R27" s="40"/>
      <c r="S27" s="40"/>
      <c r="T27" s="40"/>
      <c r="U27" s="40">
        <f t="shared" si="3"/>
        <v>0</v>
      </c>
      <c r="V27" s="40"/>
      <c r="W27" s="49">
        <f t="shared" si="4"/>
        <v>0</v>
      </c>
    </row>
    <row r="28" spans="1:23" x14ac:dyDescent="0.25">
      <c r="A28">
        <v>26</v>
      </c>
      <c r="B28" s="26" t="s">
        <v>6</v>
      </c>
      <c r="C28" s="26" t="s">
        <v>7</v>
      </c>
      <c r="D28" s="26" t="s">
        <v>8</v>
      </c>
      <c r="E28" s="30">
        <v>18</v>
      </c>
      <c r="F28" s="26"/>
      <c r="G28" s="26">
        <v>16</v>
      </c>
      <c r="H28" s="31" t="s">
        <v>101</v>
      </c>
      <c r="I28" s="31" t="s">
        <v>102</v>
      </c>
      <c r="J28" s="26">
        <v>3.5</v>
      </c>
      <c r="K28" s="26">
        <v>3.5</v>
      </c>
      <c r="L28" s="26">
        <v>3.5</v>
      </c>
      <c r="M28" s="26">
        <v>4</v>
      </c>
      <c r="N28" s="26">
        <v>3.5</v>
      </c>
      <c r="O28" s="8">
        <f t="shared" si="2"/>
        <v>18</v>
      </c>
      <c r="P28" s="40">
        <v>4</v>
      </c>
      <c r="Q28" s="40">
        <v>2</v>
      </c>
      <c r="R28" s="40">
        <v>3</v>
      </c>
      <c r="S28" s="40">
        <v>4</v>
      </c>
      <c r="T28" s="40">
        <v>4</v>
      </c>
      <c r="U28" s="40">
        <f t="shared" si="3"/>
        <v>17</v>
      </c>
      <c r="V28" s="40">
        <v>14</v>
      </c>
      <c r="W28" s="49">
        <f t="shared" si="4"/>
        <v>15.5</v>
      </c>
    </row>
    <row r="29" spans="1:23" x14ac:dyDescent="0.25">
      <c r="A29">
        <v>27</v>
      </c>
      <c r="B29" s="26" t="s">
        <v>57</v>
      </c>
      <c r="C29" s="26" t="s">
        <v>58</v>
      </c>
      <c r="D29" s="26" t="s">
        <v>59</v>
      </c>
      <c r="E29" s="26">
        <v>18</v>
      </c>
      <c r="F29" s="26"/>
      <c r="G29" s="26">
        <v>15</v>
      </c>
      <c r="H29" s="31" t="s">
        <v>99</v>
      </c>
      <c r="I29" s="31" t="s">
        <v>100</v>
      </c>
      <c r="J29" s="26">
        <v>3.5</v>
      </c>
      <c r="K29" s="26">
        <v>3.5</v>
      </c>
      <c r="L29" s="26">
        <v>3.5</v>
      </c>
      <c r="M29" s="26">
        <v>4</v>
      </c>
      <c r="N29" s="26">
        <v>3.5</v>
      </c>
      <c r="O29" s="8">
        <f t="shared" si="2"/>
        <v>18</v>
      </c>
      <c r="P29" s="40">
        <v>4</v>
      </c>
      <c r="Q29" s="40">
        <v>2</v>
      </c>
      <c r="R29" s="40">
        <v>3</v>
      </c>
      <c r="S29" s="40">
        <v>4</v>
      </c>
      <c r="T29" s="40">
        <v>4</v>
      </c>
      <c r="U29" s="40">
        <f t="shared" si="3"/>
        <v>17</v>
      </c>
      <c r="V29" s="40">
        <v>19</v>
      </c>
      <c r="W29" s="49">
        <f t="shared" si="4"/>
        <v>18</v>
      </c>
    </row>
    <row r="30" spans="1:23" x14ac:dyDescent="0.25">
      <c r="A30">
        <v>28</v>
      </c>
      <c r="B30" s="1" t="s">
        <v>27</v>
      </c>
      <c r="C30" s="1" t="s">
        <v>28</v>
      </c>
      <c r="D30" s="1" t="s">
        <v>29</v>
      </c>
      <c r="E30" s="1"/>
      <c r="F30" s="1"/>
      <c r="G30" s="1"/>
      <c r="J30" s="1"/>
      <c r="K30" s="1"/>
      <c r="L30" s="1"/>
      <c r="M30" s="1"/>
      <c r="N30" s="1"/>
      <c r="O30" s="8">
        <f t="shared" si="2"/>
        <v>0</v>
      </c>
      <c r="P30" s="40"/>
      <c r="Q30" s="40"/>
      <c r="R30" s="40"/>
      <c r="S30" s="40"/>
      <c r="T30" s="40"/>
      <c r="U30" s="40">
        <f t="shared" si="3"/>
        <v>0</v>
      </c>
      <c r="V30" s="40"/>
      <c r="W30" s="49">
        <f t="shared" si="4"/>
        <v>0</v>
      </c>
    </row>
    <row r="31" spans="1:23" x14ac:dyDescent="0.25">
      <c r="P31" s="41"/>
      <c r="Q31" s="41"/>
      <c r="R31" s="41"/>
      <c r="S31" s="41"/>
      <c r="T31" s="41"/>
      <c r="U31" s="41"/>
      <c r="V31" s="41"/>
    </row>
  </sheetData>
  <sortState xmlns:xlrd2="http://schemas.microsoft.com/office/spreadsheetml/2017/richdata2" ref="B3:D30">
    <sortCondition ref="B3:B30"/>
  </sortState>
  <mergeCells count="2">
    <mergeCell ref="J1:O1"/>
    <mergeCell ref="P1:U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2022-09-09T14:20:38Z</dcterms:created>
  <dcterms:modified xsi:type="dcterms:W3CDTF">2022-10-22T03:24:11Z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2022-09-09T09:17:22-05:00</dcterms:created>
  <dcterms:modified xsi:type="dcterms:W3CDTF">2022-09-09T09:17:22-05:00</dcterms:modified>
  <cp:revision>0</cp:revision>
</cp:coreProperties>
</file>