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onasmenghis/Desktop/"/>
    </mc:Choice>
  </mc:AlternateContent>
  <bookViews>
    <workbookView xWindow="620" yWindow="460" windowWidth="28160" windowHeight="16020" tabRatio="500"/>
  </bookViews>
  <sheets>
    <sheet name="DJIA" sheetId="1" r:id="rId1"/>
    <sheet name="ALL STOCKS" sheetId="2" r:id="rId2"/>
    <sheet name="5 stocks" sheetId="16" r:id="rId3"/>
    <sheet name="10 stocks" sheetId="17" r:id="rId4"/>
    <sheet name="15 stocks" sheetId="18" r:id="rId5"/>
    <sheet name="20 stocks" sheetId="21" r:id="rId6"/>
    <sheet name="25 stocks" sheetId="19" r:id="rId7"/>
    <sheet name="tracking error" sheetId="20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20" l="1"/>
  <c r="E17" i="20"/>
  <c r="E16" i="20"/>
  <c r="E15" i="20"/>
  <c r="E14" i="20"/>
  <c r="D18" i="20"/>
  <c r="D17" i="20"/>
  <c r="D16" i="20"/>
  <c r="D15" i="20"/>
  <c r="D14" i="20"/>
  <c r="U7" i="20"/>
  <c r="U6" i="20"/>
  <c r="F47" i="21"/>
  <c r="F46" i="21"/>
  <c r="CT4" i="21"/>
  <c r="CT5" i="21"/>
  <c r="CT6" i="21"/>
  <c r="CT7" i="21"/>
  <c r="CT8" i="21"/>
  <c r="CT9" i="21"/>
  <c r="CT10" i="21"/>
  <c r="CT11" i="21"/>
  <c r="CT12" i="21"/>
  <c r="CT13" i="21"/>
  <c r="CT14" i="21"/>
  <c r="CT15" i="21"/>
  <c r="CT16" i="21"/>
  <c r="CT17" i="21"/>
  <c r="CT18" i="21"/>
  <c r="CT19" i="21"/>
  <c r="CT20" i="21"/>
  <c r="CT21" i="21"/>
  <c r="CT22" i="21"/>
  <c r="CT23" i="21"/>
  <c r="CT24" i="21"/>
  <c r="CT25" i="21"/>
  <c r="CT26" i="21"/>
  <c r="CT27" i="21"/>
  <c r="CT28" i="21"/>
  <c r="CT29" i="21"/>
  <c r="CT30" i="21"/>
  <c r="CT31" i="21"/>
  <c r="CT32" i="21"/>
  <c r="CT33" i="21"/>
  <c r="CT34" i="21"/>
  <c r="CT35" i="21"/>
  <c r="CT36" i="21"/>
  <c r="CT37" i="21"/>
  <c r="CT38" i="21"/>
  <c r="CT39" i="21"/>
  <c r="CT43" i="21"/>
  <c r="CO4" i="21"/>
  <c r="CO5" i="21"/>
  <c r="CO6" i="21"/>
  <c r="CO7" i="21"/>
  <c r="CO8" i="21"/>
  <c r="CO9" i="21"/>
  <c r="CO10" i="21"/>
  <c r="CO11" i="21"/>
  <c r="CO12" i="21"/>
  <c r="CO13" i="21"/>
  <c r="CO14" i="21"/>
  <c r="CO15" i="21"/>
  <c r="CO16" i="21"/>
  <c r="CO17" i="21"/>
  <c r="CO18" i="21"/>
  <c r="CO19" i="21"/>
  <c r="CO20" i="21"/>
  <c r="CO21" i="21"/>
  <c r="CO22" i="21"/>
  <c r="CO23" i="21"/>
  <c r="CO24" i="21"/>
  <c r="CO25" i="21"/>
  <c r="CO26" i="21"/>
  <c r="CO27" i="21"/>
  <c r="CO28" i="21"/>
  <c r="CO29" i="21"/>
  <c r="CO30" i="21"/>
  <c r="CO31" i="21"/>
  <c r="CO32" i="21"/>
  <c r="CO33" i="21"/>
  <c r="CO34" i="21"/>
  <c r="CO35" i="21"/>
  <c r="CO36" i="21"/>
  <c r="CO37" i="21"/>
  <c r="CO38" i="21"/>
  <c r="CO39" i="21"/>
  <c r="CO43" i="21"/>
  <c r="CJ4" i="21"/>
  <c r="CJ5" i="21"/>
  <c r="CJ6" i="21"/>
  <c r="CJ7" i="21"/>
  <c r="CJ8" i="21"/>
  <c r="CJ9" i="21"/>
  <c r="CJ10" i="21"/>
  <c r="CJ11" i="21"/>
  <c r="CJ12" i="21"/>
  <c r="CJ13" i="21"/>
  <c r="CJ14" i="21"/>
  <c r="CJ15" i="21"/>
  <c r="CJ16" i="21"/>
  <c r="CJ17" i="21"/>
  <c r="CJ18" i="21"/>
  <c r="CJ19" i="21"/>
  <c r="CJ20" i="21"/>
  <c r="CJ21" i="21"/>
  <c r="CJ22" i="21"/>
  <c r="CJ23" i="21"/>
  <c r="CJ24" i="21"/>
  <c r="CJ25" i="21"/>
  <c r="CJ26" i="21"/>
  <c r="CJ27" i="21"/>
  <c r="CJ28" i="21"/>
  <c r="CJ29" i="21"/>
  <c r="CJ30" i="21"/>
  <c r="CJ31" i="21"/>
  <c r="CJ32" i="21"/>
  <c r="CJ33" i="21"/>
  <c r="CJ34" i="21"/>
  <c r="CJ35" i="21"/>
  <c r="CJ36" i="21"/>
  <c r="CJ37" i="21"/>
  <c r="CJ38" i="21"/>
  <c r="CJ39" i="21"/>
  <c r="CJ43" i="21"/>
  <c r="CE4" i="21"/>
  <c r="CE5" i="21"/>
  <c r="CE6" i="21"/>
  <c r="CE7" i="21"/>
  <c r="CE8" i="21"/>
  <c r="CE9" i="21"/>
  <c r="CE10" i="21"/>
  <c r="CE11" i="21"/>
  <c r="CE12" i="21"/>
  <c r="CE13" i="21"/>
  <c r="CE14" i="21"/>
  <c r="CE15" i="21"/>
  <c r="CE16" i="21"/>
  <c r="CE17" i="21"/>
  <c r="CE18" i="21"/>
  <c r="CE19" i="21"/>
  <c r="CE20" i="21"/>
  <c r="CE21" i="21"/>
  <c r="CE22" i="21"/>
  <c r="CE23" i="21"/>
  <c r="CE24" i="21"/>
  <c r="CE25" i="21"/>
  <c r="CE26" i="21"/>
  <c r="CE27" i="21"/>
  <c r="CE28" i="21"/>
  <c r="CE29" i="21"/>
  <c r="CE30" i="21"/>
  <c r="CE31" i="21"/>
  <c r="CE32" i="21"/>
  <c r="CE33" i="21"/>
  <c r="CE34" i="21"/>
  <c r="CE35" i="21"/>
  <c r="CE36" i="21"/>
  <c r="CE37" i="21"/>
  <c r="CE38" i="21"/>
  <c r="CE39" i="21"/>
  <c r="CE43" i="21"/>
  <c r="BZ4" i="21"/>
  <c r="BZ5" i="21"/>
  <c r="BZ6" i="21"/>
  <c r="BZ7" i="21"/>
  <c r="BZ8" i="21"/>
  <c r="BZ9" i="21"/>
  <c r="BZ10" i="21"/>
  <c r="BZ11" i="21"/>
  <c r="BZ12" i="21"/>
  <c r="BZ13" i="21"/>
  <c r="BZ14" i="21"/>
  <c r="BZ15" i="21"/>
  <c r="BZ16" i="21"/>
  <c r="BZ17" i="21"/>
  <c r="BZ18" i="21"/>
  <c r="BZ19" i="21"/>
  <c r="BZ20" i="21"/>
  <c r="BZ21" i="21"/>
  <c r="BZ22" i="21"/>
  <c r="BZ23" i="21"/>
  <c r="BZ24" i="21"/>
  <c r="BZ25" i="21"/>
  <c r="BZ26" i="21"/>
  <c r="BZ27" i="21"/>
  <c r="BZ28" i="21"/>
  <c r="BZ29" i="21"/>
  <c r="BZ30" i="21"/>
  <c r="BZ31" i="21"/>
  <c r="BZ32" i="21"/>
  <c r="BZ33" i="21"/>
  <c r="BZ34" i="21"/>
  <c r="BZ35" i="21"/>
  <c r="BZ36" i="21"/>
  <c r="BZ37" i="21"/>
  <c r="BZ38" i="21"/>
  <c r="BZ39" i="21"/>
  <c r="BZ43" i="21"/>
  <c r="BU4" i="21"/>
  <c r="BU5" i="21"/>
  <c r="BU6" i="21"/>
  <c r="BU7" i="21"/>
  <c r="BU8" i="21"/>
  <c r="BU9" i="21"/>
  <c r="BU10" i="21"/>
  <c r="BU11" i="21"/>
  <c r="BU12" i="21"/>
  <c r="BU13" i="21"/>
  <c r="BU14" i="21"/>
  <c r="BU15" i="21"/>
  <c r="BU16" i="21"/>
  <c r="BU17" i="21"/>
  <c r="BU18" i="21"/>
  <c r="BU19" i="21"/>
  <c r="BU20" i="21"/>
  <c r="BU21" i="21"/>
  <c r="BU22" i="21"/>
  <c r="BU23" i="21"/>
  <c r="BU24" i="21"/>
  <c r="BU25" i="21"/>
  <c r="BU26" i="21"/>
  <c r="BU27" i="21"/>
  <c r="BU28" i="21"/>
  <c r="BU29" i="21"/>
  <c r="BU30" i="21"/>
  <c r="BU31" i="21"/>
  <c r="BU32" i="21"/>
  <c r="BU33" i="21"/>
  <c r="BU34" i="21"/>
  <c r="BU35" i="21"/>
  <c r="BU36" i="21"/>
  <c r="BU37" i="21"/>
  <c r="BU38" i="21"/>
  <c r="BU39" i="21"/>
  <c r="BU43" i="21"/>
  <c r="BP4" i="21"/>
  <c r="BP5" i="21"/>
  <c r="BP6" i="21"/>
  <c r="BP7" i="21"/>
  <c r="BP8" i="21"/>
  <c r="BP9" i="21"/>
  <c r="BP10" i="21"/>
  <c r="BP11" i="21"/>
  <c r="BP12" i="21"/>
  <c r="BP13" i="21"/>
  <c r="BP14" i="21"/>
  <c r="BP15" i="21"/>
  <c r="BP16" i="21"/>
  <c r="BP17" i="21"/>
  <c r="BP18" i="21"/>
  <c r="BP19" i="21"/>
  <c r="BP20" i="21"/>
  <c r="BP21" i="21"/>
  <c r="BP22" i="21"/>
  <c r="BP23" i="21"/>
  <c r="BP24" i="21"/>
  <c r="BP25" i="21"/>
  <c r="BP26" i="21"/>
  <c r="BP27" i="21"/>
  <c r="BP28" i="21"/>
  <c r="BP29" i="21"/>
  <c r="BP30" i="21"/>
  <c r="BP31" i="21"/>
  <c r="BP32" i="21"/>
  <c r="BP33" i="21"/>
  <c r="BP34" i="21"/>
  <c r="BP35" i="21"/>
  <c r="BP36" i="21"/>
  <c r="BP37" i="21"/>
  <c r="BP38" i="21"/>
  <c r="BP39" i="21"/>
  <c r="BP43" i="21"/>
  <c r="BK4" i="21"/>
  <c r="BK5" i="21"/>
  <c r="BK6" i="21"/>
  <c r="BK7" i="21"/>
  <c r="BK8" i="21"/>
  <c r="BK9" i="21"/>
  <c r="BK10" i="21"/>
  <c r="BK11" i="21"/>
  <c r="BK12" i="21"/>
  <c r="BK13" i="21"/>
  <c r="BK14" i="21"/>
  <c r="BK15" i="21"/>
  <c r="BK16" i="21"/>
  <c r="BK17" i="21"/>
  <c r="BK18" i="21"/>
  <c r="BK19" i="21"/>
  <c r="BK20" i="21"/>
  <c r="BK21" i="21"/>
  <c r="BK22" i="21"/>
  <c r="BK23" i="21"/>
  <c r="BK24" i="21"/>
  <c r="BK25" i="21"/>
  <c r="BK26" i="21"/>
  <c r="BK27" i="21"/>
  <c r="BK28" i="21"/>
  <c r="BK29" i="21"/>
  <c r="BK30" i="21"/>
  <c r="BK31" i="21"/>
  <c r="BK32" i="21"/>
  <c r="BK33" i="21"/>
  <c r="BK34" i="21"/>
  <c r="BK35" i="21"/>
  <c r="BK36" i="21"/>
  <c r="BK37" i="21"/>
  <c r="BK38" i="21"/>
  <c r="BK39" i="21"/>
  <c r="BK43" i="21"/>
  <c r="BF4" i="21"/>
  <c r="BF5" i="21"/>
  <c r="BF6" i="21"/>
  <c r="BF7" i="21"/>
  <c r="BF8" i="21"/>
  <c r="BF9" i="21"/>
  <c r="BF10" i="21"/>
  <c r="BF11" i="21"/>
  <c r="BF12" i="21"/>
  <c r="BF13" i="21"/>
  <c r="BF14" i="21"/>
  <c r="BF15" i="21"/>
  <c r="BF16" i="21"/>
  <c r="BF17" i="21"/>
  <c r="BF18" i="21"/>
  <c r="BF19" i="21"/>
  <c r="BF20" i="21"/>
  <c r="BF21" i="21"/>
  <c r="BF22" i="21"/>
  <c r="BF23" i="21"/>
  <c r="BF24" i="21"/>
  <c r="BF25" i="21"/>
  <c r="BF26" i="21"/>
  <c r="BF27" i="21"/>
  <c r="BF28" i="21"/>
  <c r="BF29" i="21"/>
  <c r="BF30" i="21"/>
  <c r="BF31" i="21"/>
  <c r="BF32" i="21"/>
  <c r="BF33" i="21"/>
  <c r="BF34" i="21"/>
  <c r="BF35" i="21"/>
  <c r="BF36" i="21"/>
  <c r="BF37" i="21"/>
  <c r="BF38" i="21"/>
  <c r="BF39" i="21"/>
  <c r="BF43" i="21"/>
  <c r="BA4" i="21"/>
  <c r="BA5" i="21"/>
  <c r="BA6" i="21"/>
  <c r="BA7" i="21"/>
  <c r="BA8" i="21"/>
  <c r="BA9" i="21"/>
  <c r="BA10" i="21"/>
  <c r="BA11" i="21"/>
  <c r="BA12" i="21"/>
  <c r="BA13" i="21"/>
  <c r="BA14" i="21"/>
  <c r="BA15" i="21"/>
  <c r="BA16" i="21"/>
  <c r="BA17" i="21"/>
  <c r="BA18" i="21"/>
  <c r="BA19" i="21"/>
  <c r="BA20" i="21"/>
  <c r="BA21" i="21"/>
  <c r="BA22" i="21"/>
  <c r="BA23" i="21"/>
  <c r="BA24" i="21"/>
  <c r="BA25" i="21"/>
  <c r="BA26" i="21"/>
  <c r="BA27" i="21"/>
  <c r="BA28" i="21"/>
  <c r="BA29" i="21"/>
  <c r="BA30" i="21"/>
  <c r="BA31" i="21"/>
  <c r="BA32" i="21"/>
  <c r="BA33" i="21"/>
  <c r="BA34" i="21"/>
  <c r="BA35" i="21"/>
  <c r="BA36" i="21"/>
  <c r="BA37" i="21"/>
  <c r="BA38" i="21"/>
  <c r="BA39" i="21"/>
  <c r="BA43" i="21"/>
  <c r="AV4" i="21"/>
  <c r="AV5" i="21"/>
  <c r="AV6" i="21"/>
  <c r="AV7" i="21"/>
  <c r="AV8" i="21"/>
  <c r="AV9" i="21"/>
  <c r="AV10" i="21"/>
  <c r="AV11" i="21"/>
  <c r="AV12" i="21"/>
  <c r="AV13" i="21"/>
  <c r="AV14" i="21"/>
  <c r="AV15" i="21"/>
  <c r="AV16" i="21"/>
  <c r="AV17" i="21"/>
  <c r="AV18" i="21"/>
  <c r="AV19" i="21"/>
  <c r="AV20" i="21"/>
  <c r="AV21" i="21"/>
  <c r="AV22" i="21"/>
  <c r="AV23" i="21"/>
  <c r="AV24" i="21"/>
  <c r="AV25" i="21"/>
  <c r="AV26" i="21"/>
  <c r="AV27" i="21"/>
  <c r="AV28" i="21"/>
  <c r="AV29" i="21"/>
  <c r="AV30" i="21"/>
  <c r="AV31" i="21"/>
  <c r="AV32" i="21"/>
  <c r="AV33" i="21"/>
  <c r="AV34" i="21"/>
  <c r="AV35" i="21"/>
  <c r="AV36" i="21"/>
  <c r="AV37" i="21"/>
  <c r="AV38" i="21"/>
  <c r="AV39" i="21"/>
  <c r="AV43" i="21"/>
  <c r="AQ4" i="21"/>
  <c r="AQ5" i="21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43" i="21"/>
  <c r="AL4" i="21"/>
  <c r="AL5" i="21"/>
  <c r="AL6" i="21"/>
  <c r="AL7" i="21"/>
  <c r="AL8" i="21"/>
  <c r="AL9" i="21"/>
  <c r="AL10" i="21"/>
  <c r="AL11" i="21"/>
  <c r="AL12" i="21"/>
  <c r="AL13" i="21"/>
  <c r="AL14" i="21"/>
  <c r="AL15" i="21"/>
  <c r="AL16" i="21"/>
  <c r="AL17" i="21"/>
  <c r="AL18" i="21"/>
  <c r="AL19" i="21"/>
  <c r="AL20" i="21"/>
  <c r="AL21" i="21"/>
  <c r="AL22" i="21"/>
  <c r="AL23" i="21"/>
  <c r="AL24" i="21"/>
  <c r="AL25" i="21"/>
  <c r="AL26" i="21"/>
  <c r="AL27" i="21"/>
  <c r="AL28" i="21"/>
  <c r="AL29" i="21"/>
  <c r="AL30" i="21"/>
  <c r="AL31" i="21"/>
  <c r="AL32" i="21"/>
  <c r="AL33" i="21"/>
  <c r="AL34" i="21"/>
  <c r="AL35" i="21"/>
  <c r="AL36" i="21"/>
  <c r="AL37" i="21"/>
  <c r="AL38" i="21"/>
  <c r="AL39" i="21"/>
  <c r="AL43" i="21"/>
  <c r="AG4" i="21"/>
  <c r="AG5" i="21"/>
  <c r="AG6" i="21"/>
  <c r="AG7" i="21"/>
  <c r="AG8" i="21"/>
  <c r="AG9" i="21"/>
  <c r="AG10" i="21"/>
  <c r="AG11" i="21"/>
  <c r="AG12" i="21"/>
  <c r="AG13" i="21"/>
  <c r="AG14" i="21"/>
  <c r="AG15" i="21"/>
  <c r="AG16" i="21"/>
  <c r="AG17" i="21"/>
  <c r="AG18" i="21"/>
  <c r="AG19" i="21"/>
  <c r="AG20" i="21"/>
  <c r="AG21" i="21"/>
  <c r="AG22" i="21"/>
  <c r="AG23" i="21"/>
  <c r="AG24" i="21"/>
  <c r="AG25" i="21"/>
  <c r="AG26" i="21"/>
  <c r="AG27" i="21"/>
  <c r="AG28" i="21"/>
  <c r="AG29" i="21"/>
  <c r="AG30" i="21"/>
  <c r="AG31" i="21"/>
  <c r="AG32" i="21"/>
  <c r="AG33" i="21"/>
  <c r="AG34" i="21"/>
  <c r="AG35" i="21"/>
  <c r="AG36" i="21"/>
  <c r="AG37" i="21"/>
  <c r="AG38" i="21"/>
  <c r="AG39" i="21"/>
  <c r="AG4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3" i="21"/>
  <c r="W4" i="21"/>
  <c r="W5" i="21"/>
  <c r="W6" i="21"/>
  <c r="W7" i="2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3" i="21"/>
  <c r="R4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3" i="2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B43" i="21"/>
  <c r="CT42" i="21"/>
  <c r="CO42" i="21"/>
  <c r="CJ42" i="21"/>
  <c r="CE42" i="21"/>
  <c r="BZ42" i="21"/>
  <c r="BU42" i="21"/>
  <c r="BP42" i="21"/>
  <c r="BK42" i="21"/>
  <c r="BF42" i="21"/>
  <c r="BA42" i="21"/>
  <c r="AV42" i="21"/>
  <c r="AQ42" i="21"/>
  <c r="AL42" i="21"/>
  <c r="AG42" i="21"/>
  <c r="AB42" i="21"/>
  <c r="W42" i="21"/>
  <c r="R42" i="21"/>
  <c r="M42" i="21"/>
  <c r="H42" i="21"/>
  <c r="B42" i="21"/>
  <c r="Z7" i="20"/>
  <c r="Z6" i="20"/>
  <c r="P7" i="20"/>
  <c r="P6" i="20"/>
  <c r="K7" i="20"/>
  <c r="K6" i="20"/>
  <c r="F7" i="20"/>
  <c r="F6" i="20"/>
  <c r="F48" i="19"/>
  <c r="F50" i="18"/>
  <c r="F49" i="17"/>
  <c r="G49" i="16"/>
  <c r="F47" i="19"/>
  <c r="DS4" i="19"/>
  <c r="DS5" i="19"/>
  <c r="DS6" i="19"/>
  <c r="DS7" i="19"/>
  <c r="DS8" i="19"/>
  <c r="DS9" i="19"/>
  <c r="DS10" i="19"/>
  <c r="DS11" i="19"/>
  <c r="DS12" i="19"/>
  <c r="DS13" i="19"/>
  <c r="DS14" i="19"/>
  <c r="DS15" i="19"/>
  <c r="DS16" i="19"/>
  <c r="DS17" i="19"/>
  <c r="DS18" i="19"/>
  <c r="DS19" i="19"/>
  <c r="DS20" i="19"/>
  <c r="DS21" i="19"/>
  <c r="DS22" i="19"/>
  <c r="DS23" i="19"/>
  <c r="DS24" i="19"/>
  <c r="DS25" i="19"/>
  <c r="DS26" i="19"/>
  <c r="DS27" i="19"/>
  <c r="DS28" i="19"/>
  <c r="DS29" i="19"/>
  <c r="DS30" i="19"/>
  <c r="DS31" i="19"/>
  <c r="DS32" i="19"/>
  <c r="DS33" i="19"/>
  <c r="DS34" i="19"/>
  <c r="DS35" i="19"/>
  <c r="DS36" i="19"/>
  <c r="DS37" i="19"/>
  <c r="DS38" i="19"/>
  <c r="DS39" i="19"/>
  <c r="DS43" i="19"/>
  <c r="DN4" i="19"/>
  <c r="DN5" i="19"/>
  <c r="DN6" i="19"/>
  <c r="DN7" i="19"/>
  <c r="DN8" i="19"/>
  <c r="DN9" i="19"/>
  <c r="DN10" i="19"/>
  <c r="DN11" i="19"/>
  <c r="DN12" i="19"/>
  <c r="DN13" i="19"/>
  <c r="DN14" i="19"/>
  <c r="DN15" i="19"/>
  <c r="DN16" i="19"/>
  <c r="DN17" i="19"/>
  <c r="DN18" i="19"/>
  <c r="DN19" i="19"/>
  <c r="DN20" i="19"/>
  <c r="DN21" i="19"/>
  <c r="DN22" i="19"/>
  <c r="DN23" i="19"/>
  <c r="DN24" i="19"/>
  <c r="DN25" i="19"/>
  <c r="DN26" i="19"/>
  <c r="DN27" i="19"/>
  <c r="DN28" i="19"/>
  <c r="DN29" i="19"/>
  <c r="DN30" i="19"/>
  <c r="DN31" i="19"/>
  <c r="DN32" i="19"/>
  <c r="DN33" i="19"/>
  <c r="DN34" i="19"/>
  <c r="DN35" i="19"/>
  <c r="DN36" i="19"/>
  <c r="DN37" i="19"/>
  <c r="DN38" i="19"/>
  <c r="DN39" i="19"/>
  <c r="DN43" i="19"/>
  <c r="DI4" i="19"/>
  <c r="DI5" i="19"/>
  <c r="DI6" i="19"/>
  <c r="DI7" i="19"/>
  <c r="DI8" i="19"/>
  <c r="DI9" i="19"/>
  <c r="DI10" i="19"/>
  <c r="DI11" i="19"/>
  <c r="DI12" i="19"/>
  <c r="DI13" i="19"/>
  <c r="DI14" i="19"/>
  <c r="DI15" i="19"/>
  <c r="DI16" i="19"/>
  <c r="DI17" i="19"/>
  <c r="DI18" i="19"/>
  <c r="DI19" i="19"/>
  <c r="DI20" i="19"/>
  <c r="DI21" i="19"/>
  <c r="DI22" i="19"/>
  <c r="DI23" i="19"/>
  <c r="DI24" i="19"/>
  <c r="DI25" i="19"/>
  <c r="DI26" i="19"/>
  <c r="DI27" i="19"/>
  <c r="DI28" i="19"/>
  <c r="DI29" i="19"/>
  <c r="DI30" i="19"/>
  <c r="DI31" i="19"/>
  <c r="DI32" i="19"/>
  <c r="DI33" i="19"/>
  <c r="DI34" i="19"/>
  <c r="DI35" i="19"/>
  <c r="DI36" i="19"/>
  <c r="DI37" i="19"/>
  <c r="DI38" i="19"/>
  <c r="DI39" i="19"/>
  <c r="DI43" i="19"/>
  <c r="DD4" i="19"/>
  <c r="DD5" i="19"/>
  <c r="DD6" i="19"/>
  <c r="DD7" i="19"/>
  <c r="DD8" i="19"/>
  <c r="DD9" i="19"/>
  <c r="DD10" i="19"/>
  <c r="DD11" i="19"/>
  <c r="DD12" i="19"/>
  <c r="DD13" i="19"/>
  <c r="DD14" i="19"/>
  <c r="DD15" i="19"/>
  <c r="DD16" i="19"/>
  <c r="DD17" i="19"/>
  <c r="DD18" i="19"/>
  <c r="DD19" i="19"/>
  <c r="DD20" i="19"/>
  <c r="DD21" i="19"/>
  <c r="DD22" i="19"/>
  <c r="DD23" i="19"/>
  <c r="DD24" i="19"/>
  <c r="DD25" i="19"/>
  <c r="DD26" i="19"/>
  <c r="DD27" i="19"/>
  <c r="DD28" i="19"/>
  <c r="DD29" i="19"/>
  <c r="DD30" i="19"/>
  <c r="DD31" i="19"/>
  <c r="DD32" i="19"/>
  <c r="DD33" i="19"/>
  <c r="DD34" i="19"/>
  <c r="DD35" i="19"/>
  <c r="DD36" i="19"/>
  <c r="DD37" i="19"/>
  <c r="DD38" i="19"/>
  <c r="DD39" i="19"/>
  <c r="DD43" i="19"/>
  <c r="CY4" i="19"/>
  <c r="CY5" i="19"/>
  <c r="CY6" i="19"/>
  <c r="CY7" i="19"/>
  <c r="CY8" i="19"/>
  <c r="CY9" i="19"/>
  <c r="CY10" i="19"/>
  <c r="CY11" i="19"/>
  <c r="CY12" i="19"/>
  <c r="CY13" i="19"/>
  <c r="CY14" i="19"/>
  <c r="CY15" i="19"/>
  <c r="CY16" i="19"/>
  <c r="CY17" i="19"/>
  <c r="CY18" i="19"/>
  <c r="CY19" i="19"/>
  <c r="CY20" i="19"/>
  <c r="CY21" i="19"/>
  <c r="CY22" i="19"/>
  <c r="CY23" i="19"/>
  <c r="CY24" i="19"/>
  <c r="CY25" i="19"/>
  <c r="CY26" i="19"/>
  <c r="CY27" i="19"/>
  <c r="CY28" i="19"/>
  <c r="CY29" i="19"/>
  <c r="CY30" i="19"/>
  <c r="CY31" i="19"/>
  <c r="CY32" i="19"/>
  <c r="CY33" i="19"/>
  <c r="CY34" i="19"/>
  <c r="CY35" i="19"/>
  <c r="CY36" i="19"/>
  <c r="CY37" i="19"/>
  <c r="CY38" i="19"/>
  <c r="CY39" i="19"/>
  <c r="CY43" i="19"/>
  <c r="CT4" i="19"/>
  <c r="CT5" i="19"/>
  <c r="CT6" i="19"/>
  <c r="CT7" i="19"/>
  <c r="CT8" i="19"/>
  <c r="CT9" i="19"/>
  <c r="CT10" i="19"/>
  <c r="CT11" i="19"/>
  <c r="CT12" i="19"/>
  <c r="CT13" i="19"/>
  <c r="CT14" i="19"/>
  <c r="CT15" i="19"/>
  <c r="CT16" i="19"/>
  <c r="CT17" i="19"/>
  <c r="CT18" i="19"/>
  <c r="CT19" i="19"/>
  <c r="CT20" i="19"/>
  <c r="CT21" i="19"/>
  <c r="CT22" i="19"/>
  <c r="CT23" i="19"/>
  <c r="CT24" i="19"/>
  <c r="CT25" i="19"/>
  <c r="CT26" i="19"/>
  <c r="CT27" i="19"/>
  <c r="CT28" i="19"/>
  <c r="CT29" i="19"/>
  <c r="CT30" i="19"/>
  <c r="CT31" i="19"/>
  <c r="CT32" i="19"/>
  <c r="CT33" i="19"/>
  <c r="CT34" i="19"/>
  <c r="CT35" i="19"/>
  <c r="CT36" i="19"/>
  <c r="CT37" i="19"/>
  <c r="CT38" i="19"/>
  <c r="CT39" i="19"/>
  <c r="CT43" i="19"/>
  <c r="CO4" i="19"/>
  <c r="CO5" i="19"/>
  <c r="CO6" i="19"/>
  <c r="CO7" i="19"/>
  <c r="CO8" i="19"/>
  <c r="CO9" i="19"/>
  <c r="CO10" i="19"/>
  <c r="CO11" i="19"/>
  <c r="CO12" i="19"/>
  <c r="CO13" i="19"/>
  <c r="CO14" i="19"/>
  <c r="CO15" i="19"/>
  <c r="CO16" i="19"/>
  <c r="CO17" i="19"/>
  <c r="CO18" i="19"/>
  <c r="CO19" i="19"/>
  <c r="CO20" i="19"/>
  <c r="CO21" i="19"/>
  <c r="CO22" i="19"/>
  <c r="CO23" i="19"/>
  <c r="CO24" i="19"/>
  <c r="CO25" i="19"/>
  <c r="CO26" i="19"/>
  <c r="CO27" i="19"/>
  <c r="CO28" i="19"/>
  <c r="CO29" i="19"/>
  <c r="CO30" i="19"/>
  <c r="CO31" i="19"/>
  <c r="CO32" i="19"/>
  <c r="CO33" i="19"/>
  <c r="CO34" i="19"/>
  <c r="CO35" i="19"/>
  <c r="CO36" i="19"/>
  <c r="CO37" i="19"/>
  <c r="CO38" i="19"/>
  <c r="CO39" i="19"/>
  <c r="CO43" i="19"/>
  <c r="CJ4" i="19"/>
  <c r="CJ5" i="19"/>
  <c r="CJ6" i="19"/>
  <c r="CJ7" i="19"/>
  <c r="CJ8" i="19"/>
  <c r="CJ9" i="19"/>
  <c r="CJ10" i="19"/>
  <c r="CJ11" i="19"/>
  <c r="CJ12" i="19"/>
  <c r="CJ13" i="19"/>
  <c r="CJ14" i="19"/>
  <c r="CJ15" i="19"/>
  <c r="CJ16" i="19"/>
  <c r="CJ17" i="19"/>
  <c r="CJ18" i="19"/>
  <c r="CJ19" i="19"/>
  <c r="CJ20" i="19"/>
  <c r="CJ21" i="19"/>
  <c r="CJ22" i="19"/>
  <c r="CJ23" i="19"/>
  <c r="CJ24" i="19"/>
  <c r="CJ25" i="19"/>
  <c r="CJ26" i="19"/>
  <c r="CJ27" i="19"/>
  <c r="CJ28" i="19"/>
  <c r="CJ29" i="19"/>
  <c r="CJ30" i="19"/>
  <c r="CJ31" i="19"/>
  <c r="CJ32" i="19"/>
  <c r="CJ33" i="19"/>
  <c r="CJ34" i="19"/>
  <c r="CJ35" i="19"/>
  <c r="CJ36" i="19"/>
  <c r="CJ37" i="19"/>
  <c r="CJ38" i="19"/>
  <c r="CJ39" i="19"/>
  <c r="CJ43" i="19"/>
  <c r="CE4" i="19"/>
  <c r="CE5" i="19"/>
  <c r="CE6" i="19"/>
  <c r="CE7" i="19"/>
  <c r="CE8" i="19"/>
  <c r="CE9" i="19"/>
  <c r="CE10" i="19"/>
  <c r="CE11" i="19"/>
  <c r="CE12" i="19"/>
  <c r="CE13" i="19"/>
  <c r="CE14" i="19"/>
  <c r="CE15" i="19"/>
  <c r="CE16" i="19"/>
  <c r="CE17" i="19"/>
  <c r="CE18" i="19"/>
  <c r="CE19" i="19"/>
  <c r="CE20" i="19"/>
  <c r="CE21" i="19"/>
  <c r="CE22" i="19"/>
  <c r="CE23" i="19"/>
  <c r="CE24" i="19"/>
  <c r="CE25" i="19"/>
  <c r="CE26" i="19"/>
  <c r="CE27" i="19"/>
  <c r="CE28" i="19"/>
  <c r="CE29" i="19"/>
  <c r="CE30" i="19"/>
  <c r="CE31" i="19"/>
  <c r="CE32" i="19"/>
  <c r="CE33" i="19"/>
  <c r="CE34" i="19"/>
  <c r="CE35" i="19"/>
  <c r="CE36" i="19"/>
  <c r="CE37" i="19"/>
  <c r="CE38" i="19"/>
  <c r="CE39" i="19"/>
  <c r="CE43" i="19"/>
  <c r="BZ4" i="19"/>
  <c r="BZ5" i="19"/>
  <c r="BZ6" i="19"/>
  <c r="BZ7" i="19"/>
  <c r="BZ8" i="19"/>
  <c r="BZ9" i="19"/>
  <c r="BZ10" i="19"/>
  <c r="BZ11" i="19"/>
  <c r="BZ12" i="19"/>
  <c r="BZ13" i="19"/>
  <c r="BZ14" i="19"/>
  <c r="BZ15" i="19"/>
  <c r="BZ16" i="19"/>
  <c r="BZ17" i="19"/>
  <c r="BZ18" i="19"/>
  <c r="BZ19" i="19"/>
  <c r="BZ20" i="19"/>
  <c r="BZ21" i="19"/>
  <c r="BZ22" i="19"/>
  <c r="BZ23" i="19"/>
  <c r="BZ24" i="19"/>
  <c r="BZ25" i="19"/>
  <c r="BZ26" i="19"/>
  <c r="BZ27" i="19"/>
  <c r="BZ28" i="19"/>
  <c r="BZ29" i="19"/>
  <c r="BZ30" i="19"/>
  <c r="BZ31" i="19"/>
  <c r="BZ32" i="19"/>
  <c r="BZ33" i="19"/>
  <c r="BZ34" i="19"/>
  <c r="BZ35" i="19"/>
  <c r="BZ36" i="19"/>
  <c r="BZ37" i="19"/>
  <c r="BZ38" i="19"/>
  <c r="BZ39" i="19"/>
  <c r="BZ43" i="19"/>
  <c r="BU4" i="19"/>
  <c r="BU5" i="19"/>
  <c r="BU6" i="19"/>
  <c r="BU7" i="19"/>
  <c r="BU8" i="19"/>
  <c r="BU9" i="19"/>
  <c r="BU10" i="19"/>
  <c r="BU11" i="19"/>
  <c r="BU12" i="19"/>
  <c r="BU13" i="19"/>
  <c r="BU14" i="19"/>
  <c r="BU15" i="19"/>
  <c r="BU16" i="19"/>
  <c r="BU17" i="19"/>
  <c r="BU18" i="19"/>
  <c r="BU19" i="19"/>
  <c r="BU20" i="19"/>
  <c r="BU21" i="19"/>
  <c r="BU22" i="19"/>
  <c r="BU23" i="19"/>
  <c r="BU24" i="19"/>
  <c r="BU25" i="19"/>
  <c r="BU26" i="19"/>
  <c r="BU27" i="19"/>
  <c r="BU28" i="19"/>
  <c r="BU29" i="19"/>
  <c r="BU30" i="19"/>
  <c r="BU31" i="19"/>
  <c r="BU32" i="19"/>
  <c r="BU33" i="19"/>
  <c r="BU34" i="19"/>
  <c r="BU35" i="19"/>
  <c r="BU36" i="19"/>
  <c r="BU37" i="19"/>
  <c r="BU38" i="19"/>
  <c r="BU39" i="19"/>
  <c r="BU43" i="19"/>
  <c r="BP4" i="19"/>
  <c r="BP5" i="19"/>
  <c r="BP6" i="19"/>
  <c r="BP7" i="19"/>
  <c r="BP8" i="19"/>
  <c r="BP9" i="19"/>
  <c r="BP10" i="19"/>
  <c r="BP11" i="19"/>
  <c r="BP12" i="19"/>
  <c r="BP13" i="19"/>
  <c r="BP14" i="19"/>
  <c r="BP15" i="19"/>
  <c r="BP16" i="19"/>
  <c r="BP17" i="19"/>
  <c r="BP18" i="19"/>
  <c r="BP19" i="19"/>
  <c r="BP20" i="19"/>
  <c r="BP21" i="19"/>
  <c r="BP22" i="19"/>
  <c r="BP23" i="19"/>
  <c r="BP24" i="19"/>
  <c r="BP25" i="19"/>
  <c r="BP26" i="19"/>
  <c r="BP27" i="19"/>
  <c r="BP28" i="19"/>
  <c r="BP29" i="19"/>
  <c r="BP30" i="19"/>
  <c r="BP31" i="19"/>
  <c r="BP32" i="19"/>
  <c r="BP33" i="19"/>
  <c r="BP34" i="19"/>
  <c r="BP35" i="19"/>
  <c r="BP36" i="19"/>
  <c r="BP37" i="19"/>
  <c r="BP38" i="19"/>
  <c r="BP39" i="19"/>
  <c r="BP43" i="19"/>
  <c r="BK4" i="19"/>
  <c r="BK5" i="19"/>
  <c r="BK6" i="19"/>
  <c r="BK7" i="19"/>
  <c r="BK8" i="19"/>
  <c r="BK9" i="19"/>
  <c r="BK10" i="19"/>
  <c r="BK11" i="19"/>
  <c r="BK12" i="19"/>
  <c r="BK13" i="19"/>
  <c r="BK14" i="19"/>
  <c r="BK15" i="19"/>
  <c r="BK16" i="19"/>
  <c r="BK17" i="19"/>
  <c r="BK18" i="19"/>
  <c r="BK19" i="19"/>
  <c r="BK20" i="19"/>
  <c r="BK21" i="19"/>
  <c r="BK22" i="19"/>
  <c r="BK23" i="19"/>
  <c r="BK24" i="19"/>
  <c r="BK25" i="19"/>
  <c r="BK26" i="19"/>
  <c r="BK27" i="19"/>
  <c r="BK28" i="19"/>
  <c r="BK29" i="19"/>
  <c r="BK30" i="19"/>
  <c r="BK31" i="19"/>
  <c r="BK32" i="19"/>
  <c r="BK33" i="19"/>
  <c r="BK34" i="19"/>
  <c r="BK35" i="19"/>
  <c r="BK36" i="19"/>
  <c r="BK37" i="19"/>
  <c r="BK38" i="19"/>
  <c r="BK39" i="19"/>
  <c r="BK43" i="19"/>
  <c r="BF4" i="19"/>
  <c r="BF5" i="19"/>
  <c r="BF6" i="19"/>
  <c r="BF7" i="19"/>
  <c r="BF8" i="19"/>
  <c r="BF9" i="19"/>
  <c r="BF10" i="19"/>
  <c r="BF11" i="19"/>
  <c r="BF12" i="19"/>
  <c r="BF13" i="19"/>
  <c r="BF14" i="19"/>
  <c r="BF15" i="19"/>
  <c r="BF16" i="19"/>
  <c r="BF17" i="19"/>
  <c r="BF18" i="19"/>
  <c r="BF19" i="19"/>
  <c r="BF20" i="19"/>
  <c r="BF21" i="19"/>
  <c r="BF22" i="19"/>
  <c r="BF23" i="19"/>
  <c r="BF24" i="19"/>
  <c r="BF25" i="19"/>
  <c r="BF26" i="19"/>
  <c r="BF27" i="19"/>
  <c r="BF28" i="19"/>
  <c r="BF29" i="19"/>
  <c r="BF30" i="19"/>
  <c r="BF31" i="19"/>
  <c r="BF32" i="19"/>
  <c r="BF33" i="19"/>
  <c r="BF34" i="19"/>
  <c r="BF35" i="19"/>
  <c r="BF36" i="19"/>
  <c r="BF37" i="19"/>
  <c r="BF38" i="19"/>
  <c r="BF39" i="19"/>
  <c r="BF43" i="19"/>
  <c r="BA4" i="19"/>
  <c r="BA5" i="19"/>
  <c r="BA6" i="19"/>
  <c r="BA7" i="19"/>
  <c r="BA8" i="19"/>
  <c r="BA9" i="19"/>
  <c r="BA10" i="19"/>
  <c r="BA11" i="19"/>
  <c r="BA12" i="19"/>
  <c r="BA13" i="19"/>
  <c r="BA14" i="19"/>
  <c r="BA15" i="19"/>
  <c r="BA16" i="19"/>
  <c r="BA17" i="19"/>
  <c r="BA18" i="19"/>
  <c r="BA19" i="19"/>
  <c r="BA20" i="19"/>
  <c r="BA21" i="19"/>
  <c r="BA22" i="19"/>
  <c r="BA23" i="19"/>
  <c r="BA24" i="19"/>
  <c r="BA25" i="19"/>
  <c r="BA26" i="19"/>
  <c r="BA27" i="19"/>
  <c r="BA28" i="19"/>
  <c r="BA29" i="19"/>
  <c r="BA30" i="19"/>
  <c r="BA31" i="19"/>
  <c r="BA32" i="19"/>
  <c r="BA33" i="19"/>
  <c r="BA34" i="19"/>
  <c r="BA35" i="19"/>
  <c r="BA36" i="19"/>
  <c r="BA37" i="19"/>
  <c r="BA38" i="19"/>
  <c r="BA39" i="19"/>
  <c r="BA43" i="19"/>
  <c r="AV4" i="19"/>
  <c r="AV5" i="19"/>
  <c r="AV6" i="19"/>
  <c r="AV7" i="19"/>
  <c r="AV8" i="19"/>
  <c r="AV9" i="19"/>
  <c r="AV10" i="19"/>
  <c r="AV11" i="19"/>
  <c r="AV12" i="19"/>
  <c r="AV13" i="19"/>
  <c r="AV14" i="19"/>
  <c r="AV15" i="19"/>
  <c r="AV16" i="19"/>
  <c r="AV17" i="19"/>
  <c r="AV18" i="19"/>
  <c r="AV19" i="19"/>
  <c r="AV20" i="19"/>
  <c r="AV21" i="19"/>
  <c r="AV22" i="19"/>
  <c r="AV23" i="19"/>
  <c r="AV24" i="19"/>
  <c r="AV25" i="19"/>
  <c r="AV26" i="19"/>
  <c r="AV27" i="19"/>
  <c r="AV28" i="19"/>
  <c r="AV29" i="19"/>
  <c r="AV30" i="19"/>
  <c r="AV31" i="19"/>
  <c r="AV32" i="19"/>
  <c r="AV33" i="19"/>
  <c r="AV34" i="19"/>
  <c r="AV35" i="19"/>
  <c r="AV36" i="19"/>
  <c r="AV37" i="19"/>
  <c r="AV38" i="19"/>
  <c r="AV39" i="19"/>
  <c r="AV43" i="19"/>
  <c r="AQ4" i="19"/>
  <c r="AQ5" i="19"/>
  <c r="AQ6" i="19"/>
  <c r="AQ7" i="19"/>
  <c r="AQ8" i="19"/>
  <c r="AQ9" i="19"/>
  <c r="AQ10" i="19"/>
  <c r="AQ11" i="19"/>
  <c r="AQ12" i="19"/>
  <c r="AQ13" i="19"/>
  <c r="AQ14" i="19"/>
  <c r="AQ15" i="19"/>
  <c r="AQ16" i="19"/>
  <c r="AQ17" i="19"/>
  <c r="AQ18" i="19"/>
  <c r="AQ19" i="19"/>
  <c r="AQ20" i="19"/>
  <c r="AQ21" i="19"/>
  <c r="AQ22" i="19"/>
  <c r="AQ23" i="19"/>
  <c r="AQ24" i="19"/>
  <c r="AQ25" i="19"/>
  <c r="AQ26" i="19"/>
  <c r="AQ27" i="19"/>
  <c r="AQ28" i="19"/>
  <c r="AQ29" i="19"/>
  <c r="AQ30" i="19"/>
  <c r="AQ31" i="19"/>
  <c r="AQ32" i="19"/>
  <c r="AQ33" i="19"/>
  <c r="AQ34" i="19"/>
  <c r="AQ35" i="19"/>
  <c r="AQ36" i="19"/>
  <c r="AQ37" i="19"/>
  <c r="AQ38" i="19"/>
  <c r="AQ39" i="19"/>
  <c r="AQ43" i="19"/>
  <c r="AL4" i="19"/>
  <c r="AL5" i="19"/>
  <c r="AL6" i="19"/>
  <c r="AL7" i="19"/>
  <c r="AL8" i="19"/>
  <c r="AL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38" i="19"/>
  <c r="AL39" i="19"/>
  <c r="AL43" i="19"/>
  <c r="AG4" i="19"/>
  <c r="AG5" i="19"/>
  <c r="AG6" i="19"/>
  <c r="AG7" i="19"/>
  <c r="AG8" i="19"/>
  <c r="AG9" i="19"/>
  <c r="AG10" i="19"/>
  <c r="AG11" i="19"/>
  <c r="AG12" i="19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3" i="19"/>
  <c r="AB4" i="19"/>
  <c r="AB5" i="19"/>
  <c r="AB6" i="19"/>
  <c r="AB7" i="19"/>
  <c r="AB8" i="19"/>
  <c r="AB9" i="19"/>
  <c r="AB10" i="19"/>
  <c r="AB11" i="19"/>
  <c r="AB12" i="19"/>
  <c r="AB13" i="19"/>
  <c r="AB14" i="19"/>
  <c r="AB15" i="19"/>
  <c r="AB16" i="19"/>
  <c r="AB17" i="19"/>
  <c r="AB18" i="19"/>
  <c r="AB19" i="19"/>
  <c r="AB20" i="19"/>
  <c r="AB21" i="19"/>
  <c r="AB22" i="19"/>
  <c r="AB23" i="19"/>
  <c r="AB24" i="19"/>
  <c r="AB25" i="19"/>
  <c r="AB26" i="19"/>
  <c r="AB27" i="19"/>
  <c r="AB28" i="19"/>
  <c r="AB29" i="19"/>
  <c r="AB30" i="19"/>
  <c r="AB31" i="19"/>
  <c r="AB32" i="19"/>
  <c r="AB33" i="19"/>
  <c r="AB34" i="19"/>
  <c r="AB35" i="19"/>
  <c r="AB36" i="19"/>
  <c r="AB37" i="19"/>
  <c r="AB38" i="19"/>
  <c r="AB39" i="19"/>
  <c r="AB4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3" i="19"/>
  <c r="R4" i="19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B43" i="19"/>
  <c r="DS42" i="19"/>
  <c r="DN42" i="19"/>
  <c r="DI42" i="19"/>
  <c r="DD42" i="19"/>
  <c r="CY42" i="19"/>
  <c r="CT42" i="19"/>
  <c r="CO42" i="19"/>
  <c r="CJ42" i="19"/>
  <c r="CE42" i="19"/>
  <c r="BZ42" i="19"/>
  <c r="BU42" i="19"/>
  <c r="BP42" i="19"/>
  <c r="BK42" i="19"/>
  <c r="BF42" i="19"/>
  <c r="BA42" i="19"/>
  <c r="AV42" i="19"/>
  <c r="AQ42" i="19"/>
  <c r="AL42" i="19"/>
  <c r="AG42" i="19"/>
  <c r="AB42" i="19"/>
  <c r="W42" i="19"/>
  <c r="R42" i="19"/>
  <c r="M42" i="19"/>
  <c r="H42" i="19"/>
  <c r="B42" i="19"/>
  <c r="F49" i="18"/>
  <c r="BU4" i="18"/>
  <c r="BU5" i="18"/>
  <c r="BU6" i="18"/>
  <c r="BU7" i="18"/>
  <c r="BU8" i="18"/>
  <c r="BU9" i="18"/>
  <c r="BU10" i="18"/>
  <c r="BU11" i="18"/>
  <c r="BU12" i="18"/>
  <c r="BU13" i="18"/>
  <c r="BU14" i="18"/>
  <c r="BU15" i="18"/>
  <c r="BU16" i="18"/>
  <c r="BU17" i="18"/>
  <c r="BU18" i="18"/>
  <c r="BU19" i="18"/>
  <c r="BU20" i="18"/>
  <c r="BU21" i="18"/>
  <c r="BU22" i="18"/>
  <c r="BU23" i="18"/>
  <c r="BU24" i="18"/>
  <c r="BU25" i="18"/>
  <c r="BU26" i="18"/>
  <c r="BU27" i="18"/>
  <c r="BU28" i="18"/>
  <c r="BU29" i="18"/>
  <c r="BU30" i="18"/>
  <c r="BU31" i="18"/>
  <c r="BU32" i="18"/>
  <c r="BU33" i="18"/>
  <c r="BU34" i="18"/>
  <c r="BU35" i="18"/>
  <c r="BU36" i="18"/>
  <c r="BU37" i="18"/>
  <c r="BU38" i="18"/>
  <c r="BU43" i="18"/>
  <c r="BP4" i="18"/>
  <c r="BP5" i="18"/>
  <c r="BP6" i="18"/>
  <c r="BP7" i="18"/>
  <c r="BP8" i="18"/>
  <c r="BP9" i="18"/>
  <c r="BP10" i="18"/>
  <c r="BP11" i="18"/>
  <c r="BP12" i="18"/>
  <c r="BP13" i="18"/>
  <c r="BP14" i="18"/>
  <c r="BP15" i="18"/>
  <c r="BP16" i="18"/>
  <c r="BP17" i="18"/>
  <c r="BP18" i="18"/>
  <c r="BP19" i="18"/>
  <c r="BP20" i="18"/>
  <c r="BP21" i="18"/>
  <c r="BP22" i="18"/>
  <c r="BP23" i="18"/>
  <c r="BP24" i="18"/>
  <c r="BP25" i="18"/>
  <c r="BP26" i="18"/>
  <c r="BP27" i="18"/>
  <c r="BP28" i="18"/>
  <c r="BP29" i="18"/>
  <c r="BP30" i="18"/>
  <c r="BP31" i="18"/>
  <c r="BP32" i="18"/>
  <c r="BP33" i="18"/>
  <c r="BP34" i="18"/>
  <c r="BP35" i="18"/>
  <c r="BP36" i="18"/>
  <c r="BP37" i="18"/>
  <c r="BP38" i="18"/>
  <c r="BP39" i="18"/>
  <c r="BP43" i="18"/>
  <c r="BK4" i="18"/>
  <c r="BK5" i="18"/>
  <c r="BK6" i="18"/>
  <c r="BK7" i="18"/>
  <c r="BK8" i="18"/>
  <c r="BK9" i="18"/>
  <c r="BK10" i="18"/>
  <c r="BK11" i="18"/>
  <c r="BK12" i="18"/>
  <c r="BK13" i="18"/>
  <c r="BK14" i="18"/>
  <c r="BK15" i="18"/>
  <c r="BK16" i="18"/>
  <c r="BK17" i="18"/>
  <c r="BK18" i="18"/>
  <c r="BK19" i="18"/>
  <c r="BK20" i="18"/>
  <c r="BK21" i="18"/>
  <c r="BK22" i="18"/>
  <c r="BK23" i="18"/>
  <c r="BK24" i="18"/>
  <c r="BK25" i="18"/>
  <c r="BK26" i="18"/>
  <c r="BK27" i="18"/>
  <c r="BK28" i="18"/>
  <c r="BK29" i="18"/>
  <c r="BK30" i="18"/>
  <c r="BK31" i="18"/>
  <c r="BK32" i="18"/>
  <c r="BK33" i="18"/>
  <c r="BK34" i="18"/>
  <c r="BK35" i="18"/>
  <c r="BK36" i="18"/>
  <c r="BK37" i="18"/>
  <c r="BK38" i="18"/>
  <c r="BK39" i="18"/>
  <c r="BK43" i="18"/>
  <c r="BF4" i="18"/>
  <c r="BF5" i="18"/>
  <c r="BF6" i="18"/>
  <c r="BF7" i="18"/>
  <c r="BF8" i="18"/>
  <c r="BF9" i="18"/>
  <c r="BF10" i="18"/>
  <c r="BF11" i="18"/>
  <c r="BF12" i="18"/>
  <c r="BF13" i="18"/>
  <c r="BF14" i="18"/>
  <c r="BF15" i="18"/>
  <c r="BF16" i="18"/>
  <c r="BF17" i="18"/>
  <c r="BF18" i="18"/>
  <c r="BF19" i="18"/>
  <c r="BF20" i="18"/>
  <c r="BF21" i="18"/>
  <c r="BF22" i="18"/>
  <c r="BF23" i="18"/>
  <c r="BF24" i="18"/>
  <c r="BF25" i="18"/>
  <c r="BF26" i="18"/>
  <c r="BF27" i="18"/>
  <c r="BF28" i="18"/>
  <c r="BF29" i="18"/>
  <c r="BF30" i="18"/>
  <c r="BF31" i="18"/>
  <c r="BF32" i="18"/>
  <c r="BF33" i="18"/>
  <c r="BF34" i="18"/>
  <c r="BF35" i="18"/>
  <c r="BF36" i="18"/>
  <c r="BF37" i="18"/>
  <c r="BF38" i="18"/>
  <c r="BF39" i="18"/>
  <c r="BF43" i="18"/>
  <c r="BA4" i="18"/>
  <c r="BA5" i="18"/>
  <c r="BA6" i="18"/>
  <c r="BA7" i="18"/>
  <c r="BA8" i="18"/>
  <c r="BA9" i="18"/>
  <c r="BA10" i="18"/>
  <c r="BA11" i="18"/>
  <c r="BA12" i="18"/>
  <c r="BA13" i="18"/>
  <c r="BA14" i="18"/>
  <c r="BA15" i="18"/>
  <c r="BA16" i="18"/>
  <c r="BA17" i="18"/>
  <c r="BA18" i="18"/>
  <c r="BA19" i="18"/>
  <c r="BA20" i="18"/>
  <c r="BA21" i="18"/>
  <c r="BA22" i="18"/>
  <c r="BA23" i="18"/>
  <c r="BA24" i="18"/>
  <c r="BA25" i="18"/>
  <c r="BA26" i="18"/>
  <c r="BA27" i="18"/>
  <c r="BA28" i="18"/>
  <c r="BA29" i="18"/>
  <c r="BA30" i="18"/>
  <c r="BA31" i="18"/>
  <c r="BA32" i="18"/>
  <c r="BA33" i="18"/>
  <c r="BA34" i="18"/>
  <c r="BA35" i="18"/>
  <c r="BA36" i="18"/>
  <c r="BA37" i="18"/>
  <c r="BA38" i="18"/>
  <c r="BA39" i="18"/>
  <c r="BA43" i="18"/>
  <c r="AV4" i="18"/>
  <c r="AV5" i="18"/>
  <c r="AV6" i="18"/>
  <c r="AV7" i="18"/>
  <c r="AV8" i="18"/>
  <c r="AV9" i="18"/>
  <c r="AV10" i="18"/>
  <c r="AV11" i="18"/>
  <c r="AV12" i="18"/>
  <c r="AV13" i="18"/>
  <c r="AV14" i="18"/>
  <c r="AV15" i="18"/>
  <c r="AV16" i="18"/>
  <c r="AV17" i="18"/>
  <c r="AV18" i="18"/>
  <c r="AV19" i="18"/>
  <c r="AV20" i="18"/>
  <c r="AV21" i="18"/>
  <c r="AV22" i="18"/>
  <c r="AV23" i="18"/>
  <c r="AV24" i="18"/>
  <c r="AV25" i="18"/>
  <c r="AV26" i="18"/>
  <c r="AV27" i="18"/>
  <c r="AV28" i="18"/>
  <c r="AV29" i="18"/>
  <c r="AV30" i="18"/>
  <c r="AV31" i="18"/>
  <c r="AV32" i="18"/>
  <c r="AV33" i="18"/>
  <c r="AV34" i="18"/>
  <c r="AV35" i="18"/>
  <c r="AV36" i="18"/>
  <c r="AV37" i="18"/>
  <c r="AV38" i="18"/>
  <c r="AV39" i="18"/>
  <c r="AV43" i="18"/>
  <c r="AQ4" i="18"/>
  <c r="AQ5" i="18"/>
  <c r="AQ6" i="18"/>
  <c r="AQ7" i="18"/>
  <c r="AQ8" i="18"/>
  <c r="AQ9" i="18"/>
  <c r="AQ10" i="18"/>
  <c r="AQ11" i="18"/>
  <c r="AQ12" i="18"/>
  <c r="AQ13" i="18"/>
  <c r="AQ14" i="18"/>
  <c r="AQ15" i="18"/>
  <c r="AQ16" i="18"/>
  <c r="AQ17" i="18"/>
  <c r="AQ18" i="18"/>
  <c r="AQ19" i="18"/>
  <c r="AQ20" i="18"/>
  <c r="AQ21" i="18"/>
  <c r="AQ22" i="18"/>
  <c r="AQ23" i="18"/>
  <c r="AQ24" i="18"/>
  <c r="AQ25" i="18"/>
  <c r="AQ26" i="18"/>
  <c r="AQ27" i="18"/>
  <c r="AQ28" i="18"/>
  <c r="AQ29" i="18"/>
  <c r="AQ30" i="18"/>
  <c r="AQ31" i="18"/>
  <c r="AQ32" i="18"/>
  <c r="AQ33" i="18"/>
  <c r="AQ34" i="18"/>
  <c r="AQ35" i="18"/>
  <c r="AQ36" i="18"/>
  <c r="AQ37" i="18"/>
  <c r="AQ38" i="18"/>
  <c r="AQ39" i="18"/>
  <c r="AQ43" i="18"/>
  <c r="AL4" i="18"/>
  <c r="AL5" i="18"/>
  <c r="AL6" i="18"/>
  <c r="AL7" i="18"/>
  <c r="AL8" i="18"/>
  <c r="AL9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L37" i="18"/>
  <c r="AL38" i="18"/>
  <c r="AL39" i="18"/>
  <c r="AL43" i="18"/>
  <c r="AG4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3" i="18"/>
  <c r="BU42" i="18"/>
  <c r="BP42" i="18"/>
  <c r="BK42" i="18"/>
  <c r="BF42" i="18"/>
  <c r="BA42" i="18"/>
  <c r="AV42" i="18"/>
  <c r="AQ42" i="18"/>
  <c r="AL42" i="18"/>
  <c r="AG42" i="18"/>
  <c r="AB42" i="18"/>
  <c r="W42" i="18"/>
  <c r="R42" i="18"/>
  <c r="M42" i="18"/>
  <c r="H42" i="18"/>
  <c r="C42" i="18"/>
  <c r="F48" i="17"/>
  <c r="AV4" i="17"/>
  <c r="AV5" i="17"/>
  <c r="AV6" i="17"/>
  <c r="AV7" i="17"/>
  <c r="AV8" i="17"/>
  <c r="AV9" i="17"/>
  <c r="AV10" i="17"/>
  <c r="AV11" i="17"/>
  <c r="AV12" i="17"/>
  <c r="AV13" i="17"/>
  <c r="AV14" i="17"/>
  <c r="AV15" i="17"/>
  <c r="AV16" i="17"/>
  <c r="AV17" i="17"/>
  <c r="AV18" i="17"/>
  <c r="AV19" i="17"/>
  <c r="AV20" i="17"/>
  <c r="AV21" i="17"/>
  <c r="AV22" i="17"/>
  <c r="AV23" i="17"/>
  <c r="AV24" i="17"/>
  <c r="AV25" i="17"/>
  <c r="AV26" i="17"/>
  <c r="AV27" i="17"/>
  <c r="AV28" i="17"/>
  <c r="AV29" i="17"/>
  <c r="AV30" i="17"/>
  <c r="AV31" i="17"/>
  <c r="AV32" i="17"/>
  <c r="AV33" i="17"/>
  <c r="AV34" i="17"/>
  <c r="AV35" i="17"/>
  <c r="AV36" i="17"/>
  <c r="AV37" i="17"/>
  <c r="AV38" i="17"/>
  <c r="AV39" i="17"/>
  <c r="AV43" i="17"/>
  <c r="AQ4" i="17"/>
  <c r="AQ5" i="17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35" i="17"/>
  <c r="AQ36" i="17"/>
  <c r="AQ37" i="17"/>
  <c r="AQ38" i="17"/>
  <c r="AQ39" i="17"/>
  <c r="AQ43" i="17"/>
  <c r="AL4" i="17"/>
  <c r="AL5" i="17"/>
  <c r="AL6" i="17"/>
  <c r="AL7" i="17"/>
  <c r="AL8" i="17"/>
  <c r="AL9" i="17"/>
  <c r="AL10" i="17"/>
  <c r="AL11" i="17"/>
  <c r="AL12" i="17"/>
  <c r="AL13" i="17"/>
  <c r="AL14" i="17"/>
  <c r="AL15" i="17"/>
  <c r="AL16" i="17"/>
  <c r="AL17" i="17"/>
  <c r="AL18" i="17"/>
  <c r="AL19" i="17"/>
  <c r="AL20" i="17"/>
  <c r="AL21" i="17"/>
  <c r="AL22" i="17"/>
  <c r="AL23" i="17"/>
  <c r="AL24" i="17"/>
  <c r="AL25" i="17"/>
  <c r="AL26" i="17"/>
  <c r="AL27" i="17"/>
  <c r="AL28" i="17"/>
  <c r="AL29" i="17"/>
  <c r="AL30" i="17"/>
  <c r="AL31" i="17"/>
  <c r="AL32" i="17"/>
  <c r="AL33" i="17"/>
  <c r="AL34" i="17"/>
  <c r="AL35" i="17"/>
  <c r="AL36" i="17"/>
  <c r="AL37" i="17"/>
  <c r="AL38" i="17"/>
  <c r="AL39" i="17"/>
  <c r="AL43" i="17"/>
  <c r="AV42" i="17"/>
  <c r="AQ42" i="17"/>
  <c r="AL42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3" i="17"/>
  <c r="AG42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3" i="17"/>
  <c r="AB42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3" i="17"/>
  <c r="W42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3" i="17"/>
  <c r="R42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3" i="17"/>
  <c r="M42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3" i="17"/>
  <c r="H42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3" i="17"/>
  <c r="C42" i="17"/>
  <c r="G48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3" i="16"/>
  <c r="W42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3" i="16"/>
  <c r="R42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3" i="16"/>
  <c r="M42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3" i="16"/>
  <c r="H42" i="16"/>
  <c r="ER4" i="2"/>
  <c r="ER5" i="2"/>
  <c r="ER6" i="2"/>
  <c r="ER7" i="2"/>
  <c r="ER8" i="2"/>
  <c r="ER9" i="2"/>
  <c r="ER10" i="2"/>
  <c r="ER11" i="2"/>
  <c r="ER12" i="2"/>
  <c r="ER13" i="2"/>
  <c r="ER14" i="2"/>
  <c r="ER15" i="2"/>
  <c r="ER16" i="2"/>
  <c r="ER17" i="2"/>
  <c r="ER18" i="2"/>
  <c r="ER19" i="2"/>
  <c r="ER20" i="2"/>
  <c r="ER21" i="2"/>
  <c r="ER22" i="2"/>
  <c r="ER23" i="2"/>
  <c r="ER24" i="2"/>
  <c r="ER25" i="2"/>
  <c r="ER26" i="2"/>
  <c r="ER27" i="2"/>
  <c r="ER28" i="2"/>
  <c r="ER29" i="2"/>
  <c r="ER30" i="2"/>
  <c r="ER31" i="2"/>
  <c r="ER32" i="2"/>
  <c r="ER33" i="2"/>
  <c r="ER34" i="2"/>
  <c r="ER35" i="2"/>
  <c r="ER36" i="2"/>
  <c r="ER37" i="2"/>
  <c r="ER38" i="2"/>
  <c r="ER39" i="2"/>
  <c r="ER43" i="2"/>
  <c r="ER42" i="2"/>
  <c r="EM4" i="2"/>
  <c r="EM5" i="2"/>
  <c r="EM6" i="2"/>
  <c r="EM7" i="2"/>
  <c r="EM8" i="2"/>
  <c r="EM9" i="2"/>
  <c r="EM10" i="2"/>
  <c r="EM11" i="2"/>
  <c r="EM12" i="2"/>
  <c r="EM13" i="2"/>
  <c r="EM14" i="2"/>
  <c r="EM15" i="2"/>
  <c r="EM16" i="2"/>
  <c r="EM17" i="2"/>
  <c r="EM18" i="2"/>
  <c r="EM19" i="2"/>
  <c r="EM20" i="2"/>
  <c r="EM21" i="2"/>
  <c r="EM22" i="2"/>
  <c r="EM23" i="2"/>
  <c r="EM24" i="2"/>
  <c r="EM25" i="2"/>
  <c r="EM26" i="2"/>
  <c r="EM27" i="2"/>
  <c r="EM28" i="2"/>
  <c r="EM29" i="2"/>
  <c r="EM30" i="2"/>
  <c r="EM31" i="2"/>
  <c r="EM32" i="2"/>
  <c r="EM33" i="2"/>
  <c r="EM34" i="2"/>
  <c r="EM35" i="2"/>
  <c r="EM36" i="2"/>
  <c r="EM37" i="2"/>
  <c r="EM38" i="2"/>
  <c r="EM43" i="2"/>
  <c r="EM42" i="2"/>
  <c r="EH4" i="2"/>
  <c r="EH5" i="2"/>
  <c r="EH6" i="2"/>
  <c r="EH7" i="2"/>
  <c r="EH8" i="2"/>
  <c r="EH9" i="2"/>
  <c r="EH10" i="2"/>
  <c r="EH11" i="2"/>
  <c r="EH12" i="2"/>
  <c r="EH13" i="2"/>
  <c r="EH14" i="2"/>
  <c r="EH15" i="2"/>
  <c r="EH16" i="2"/>
  <c r="EH17" i="2"/>
  <c r="EH18" i="2"/>
  <c r="EH19" i="2"/>
  <c r="EH20" i="2"/>
  <c r="EH21" i="2"/>
  <c r="EH22" i="2"/>
  <c r="EH23" i="2"/>
  <c r="EH24" i="2"/>
  <c r="EH25" i="2"/>
  <c r="EH26" i="2"/>
  <c r="EH27" i="2"/>
  <c r="EH28" i="2"/>
  <c r="EH29" i="2"/>
  <c r="EH30" i="2"/>
  <c r="EH31" i="2"/>
  <c r="EH32" i="2"/>
  <c r="EH33" i="2"/>
  <c r="EH34" i="2"/>
  <c r="EH35" i="2"/>
  <c r="EH36" i="2"/>
  <c r="EH37" i="2"/>
  <c r="EH38" i="2"/>
  <c r="EH39" i="2"/>
  <c r="EH43" i="2"/>
  <c r="EH42" i="2"/>
  <c r="EC4" i="2"/>
  <c r="EC5" i="2"/>
  <c r="EC6" i="2"/>
  <c r="EC7" i="2"/>
  <c r="EC8" i="2"/>
  <c r="EC9" i="2"/>
  <c r="EC10" i="2"/>
  <c r="EC11" i="2"/>
  <c r="EC12" i="2"/>
  <c r="EC13" i="2"/>
  <c r="EC14" i="2"/>
  <c r="EC15" i="2"/>
  <c r="EC16" i="2"/>
  <c r="EC17" i="2"/>
  <c r="EC18" i="2"/>
  <c r="EC19" i="2"/>
  <c r="EC20" i="2"/>
  <c r="EC21" i="2"/>
  <c r="EC22" i="2"/>
  <c r="EC23" i="2"/>
  <c r="EC24" i="2"/>
  <c r="EC25" i="2"/>
  <c r="EC26" i="2"/>
  <c r="EC27" i="2"/>
  <c r="EC28" i="2"/>
  <c r="EC29" i="2"/>
  <c r="EC30" i="2"/>
  <c r="EC31" i="2"/>
  <c r="EC32" i="2"/>
  <c r="EC33" i="2"/>
  <c r="EC34" i="2"/>
  <c r="EC35" i="2"/>
  <c r="EC36" i="2"/>
  <c r="EC37" i="2"/>
  <c r="EC38" i="2"/>
  <c r="EC39" i="2"/>
  <c r="EC43" i="2"/>
  <c r="EC42" i="2"/>
  <c r="DX4" i="2"/>
  <c r="DX5" i="2"/>
  <c r="DX6" i="2"/>
  <c r="DX7" i="2"/>
  <c r="DX8" i="2"/>
  <c r="DX9" i="2"/>
  <c r="DX10" i="2"/>
  <c r="DX11" i="2"/>
  <c r="DX12" i="2"/>
  <c r="DX13" i="2"/>
  <c r="DX14" i="2"/>
  <c r="DX15" i="2"/>
  <c r="DX16" i="2"/>
  <c r="DX17" i="2"/>
  <c r="DX18" i="2"/>
  <c r="DX19" i="2"/>
  <c r="DX20" i="2"/>
  <c r="DX21" i="2"/>
  <c r="DX22" i="2"/>
  <c r="DX23" i="2"/>
  <c r="DX24" i="2"/>
  <c r="DX25" i="2"/>
  <c r="DX26" i="2"/>
  <c r="DX27" i="2"/>
  <c r="DX28" i="2"/>
  <c r="DX29" i="2"/>
  <c r="DX30" i="2"/>
  <c r="DX31" i="2"/>
  <c r="DX32" i="2"/>
  <c r="DX33" i="2"/>
  <c r="DX34" i="2"/>
  <c r="DX35" i="2"/>
  <c r="DX36" i="2"/>
  <c r="DX37" i="2"/>
  <c r="DX38" i="2"/>
  <c r="DX39" i="2"/>
  <c r="DX43" i="2"/>
  <c r="DX42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3" i="2"/>
  <c r="DS42" i="2"/>
  <c r="DN4" i="2"/>
  <c r="DN5" i="2"/>
  <c r="DN6" i="2"/>
  <c r="DN7" i="2"/>
  <c r="DN8" i="2"/>
  <c r="DN9" i="2"/>
  <c r="DN10" i="2"/>
  <c r="DN11" i="2"/>
  <c r="DN12" i="2"/>
  <c r="DN13" i="2"/>
  <c r="DN14" i="2"/>
  <c r="DN15" i="2"/>
  <c r="DN16" i="2"/>
  <c r="DN17" i="2"/>
  <c r="DN18" i="2"/>
  <c r="DN19" i="2"/>
  <c r="DN20" i="2"/>
  <c r="DN21" i="2"/>
  <c r="DN22" i="2"/>
  <c r="DN23" i="2"/>
  <c r="DN24" i="2"/>
  <c r="DN25" i="2"/>
  <c r="DN26" i="2"/>
  <c r="DN27" i="2"/>
  <c r="DN28" i="2"/>
  <c r="DN29" i="2"/>
  <c r="DN30" i="2"/>
  <c r="DN31" i="2"/>
  <c r="DN32" i="2"/>
  <c r="DN33" i="2"/>
  <c r="DN34" i="2"/>
  <c r="DN35" i="2"/>
  <c r="DN36" i="2"/>
  <c r="DN37" i="2"/>
  <c r="DN38" i="2"/>
  <c r="DN39" i="2"/>
  <c r="DN43" i="2"/>
  <c r="DN42" i="2"/>
  <c r="DI4" i="2"/>
  <c r="DI5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3" i="2"/>
  <c r="DI42" i="2"/>
  <c r="DD4" i="2"/>
  <c r="DD5" i="2"/>
  <c r="DD6" i="2"/>
  <c r="DD7" i="2"/>
  <c r="DD8" i="2"/>
  <c r="DD9" i="2"/>
  <c r="DD10" i="2"/>
  <c r="DD11" i="2"/>
  <c r="DD12" i="2"/>
  <c r="DD13" i="2"/>
  <c r="DD14" i="2"/>
  <c r="DD15" i="2"/>
  <c r="DD16" i="2"/>
  <c r="DD17" i="2"/>
  <c r="DD18" i="2"/>
  <c r="DD19" i="2"/>
  <c r="DD20" i="2"/>
  <c r="DD21" i="2"/>
  <c r="DD22" i="2"/>
  <c r="DD23" i="2"/>
  <c r="DD24" i="2"/>
  <c r="DD25" i="2"/>
  <c r="DD26" i="2"/>
  <c r="DD27" i="2"/>
  <c r="DD28" i="2"/>
  <c r="DD29" i="2"/>
  <c r="DD30" i="2"/>
  <c r="DD31" i="2"/>
  <c r="DD32" i="2"/>
  <c r="DD33" i="2"/>
  <c r="DD34" i="2"/>
  <c r="DD35" i="2"/>
  <c r="DD36" i="2"/>
  <c r="DD37" i="2"/>
  <c r="DD38" i="2"/>
  <c r="DD39" i="2"/>
  <c r="DD43" i="2"/>
  <c r="DD42" i="2"/>
  <c r="CY4" i="2"/>
  <c r="CY5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3" i="2"/>
  <c r="CY42" i="2"/>
  <c r="CT4" i="2"/>
  <c r="CT5" i="2"/>
  <c r="CT6" i="2"/>
  <c r="CT7" i="2"/>
  <c r="CT8" i="2"/>
  <c r="CT9" i="2"/>
  <c r="CT10" i="2"/>
  <c r="CT11" i="2"/>
  <c r="CT12" i="2"/>
  <c r="CT13" i="2"/>
  <c r="CT14" i="2"/>
  <c r="CT15" i="2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29" i="2"/>
  <c r="CT30" i="2"/>
  <c r="CT31" i="2"/>
  <c r="CT32" i="2"/>
  <c r="CT33" i="2"/>
  <c r="CT34" i="2"/>
  <c r="CT35" i="2"/>
  <c r="CT36" i="2"/>
  <c r="CT37" i="2"/>
  <c r="CT38" i="2"/>
  <c r="CT39" i="2"/>
  <c r="CT43" i="2"/>
  <c r="CT42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CO33" i="2"/>
  <c r="CO34" i="2"/>
  <c r="CO35" i="2"/>
  <c r="CO36" i="2"/>
  <c r="CO37" i="2"/>
  <c r="CO38" i="2"/>
  <c r="CO39" i="2"/>
  <c r="CO43" i="2"/>
  <c r="CO42" i="2"/>
  <c r="CJ4" i="2"/>
  <c r="CJ5" i="2"/>
  <c r="CJ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J29" i="2"/>
  <c r="CJ30" i="2"/>
  <c r="CJ31" i="2"/>
  <c r="CJ32" i="2"/>
  <c r="CJ33" i="2"/>
  <c r="CJ34" i="2"/>
  <c r="CJ35" i="2"/>
  <c r="CJ36" i="2"/>
  <c r="CJ37" i="2"/>
  <c r="CJ38" i="2"/>
  <c r="CJ39" i="2"/>
  <c r="CJ43" i="2"/>
  <c r="CJ42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3" i="2"/>
  <c r="CE42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3" i="2"/>
  <c r="BZ42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3" i="2"/>
  <c r="BU42" i="2"/>
  <c r="BP4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3" i="2"/>
  <c r="BP42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3" i="2"/>
  <c r="BK42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3" i="2"/>
  <c r="BF42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3" i="2"/>
  <c r="BA42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3" i="2"/>
  <c r="AV42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3" i="2"/>
  <c r="AQ42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3" i="2"/>
  <c r="AL42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3" i="2"/>
  <c r="AG42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3" i="2"/>
  <c r="AB4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3" i="2"/>
  <c r="W4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3" i="2"/>
  <c r="R4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3" i="2"/>
  <c r="M4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3" i="2"/>
  <c r="H4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B43" i="2"/>
  <c r="B42" i="2"/>
  <c r="G5" i="1"/>
  <c r="G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" i="1"/>
  <c r="C3" i="1"/>
</calcChain>
</file>

<file path=xl/sharedStrings.xml><?xml version="1.0" encoding="utf-8"?>
<sst xmlns="http://schemas.openxmlformats.org/spreadsheetml/2006/main" count="676" uniqueCount="53">
  <si>
    <t>Date</t>
  </si>
  <si>
    <t>Close</t>
  </si>
  <si>
    <t>MONTHLY RETURNS</t>
  </si>
  <si>
    <t>Mean</t>
  </si>
  <si>
    <t xml:space="preserve">Standard deviation </t>
  </si>
  <si>
    <t>Adj Close</t>
  </si>
  <si>
    <t xml:space="preserve">                          APPL</t>
  </si>
  <si>
    <t xml:space="preserve">                   AXP</t>
  </si>
  <si>
    <t xml:space="preserve">                 BA</t>
  </si>
  <si>
    <t xml:space="preserve">               CAT</t>
  </si>
  <si>
    <t xml:space="preserve">            CSCO</t>
  </si>
  <si>
    <t>monthly returns</t>
  </si>
  <si>
    <t xml:space="preserve">                CVX</t>
  </si>
  <si>
    <t xml:space="preserve">                   DD</t>
  </si>
  <si>
    <t xml:space="preserve">                DIS</t>
  </si>
  <si>
    <t xml:space="preserve">                   GE</t>
  </si>
  <si>
    <t xml:space="preserve">                   GS</t>
  </si>
  <si>
    <t xml:space="preserve">                   HD</t>
  </si>
  <si>
    <t xml:space="preserve">                    IBM</t>
  </si>
  <si>
    <t xml:space="preserve">             INTC</t>
  </si>
  <si>
    <t xml:space="preserve">                  JNJ</t>
  </si>
  <si>
    <t xml:space="preserve">                 JPM</t>
  </si>
  <si>
    <t xml:space="preserve">                  KO</t>
  </si>
  <si>
    <t xml:space="preserve">              MCD</t>
  </si>
  <si>
    <t xml:space="preserve">               MMM</t>
  </si>
  <si>
    <t xml:space="preserve">              MRK</t>
  </si>
  <si>
    <t xml:space="preserve">              MSFT</t>
  </si>
  <si>
    <t xml:space="preserve">               NKE</t>
  </si>
  <si>
    <t xml:space="preserve">                PFE</t>
  </si>
  <si>
    <t xml:space="preserve">                 PG</t>
  </si>
  <si>
    <t xml:space="preserve">                 TRV</t>
  </si>
  <si>
    <t xml:space="preserve">               UNH</t>
  </si>
  <si>
    <t xml:space="preserve">                UTX</t>
  </si>
  <si>
    <t xml:space="preserve">                      V</t>
  </si>
  <si>
    <t xml:space="preserve">                 VZ</t>
  </si>
  <si>
    <t xml:space="preserve">               WMT</t>
  </si>
  <si>
    <r>
      <t xml:space="preserve">                 </t>
    </r>
    <r>
      <rPr>
        <b/>
        <sz val="12"/>
        <color theme="1"/>
        <rFont val="Calibri"/>
        <family val="2"/>
        <scheme val="minor"/>
      </rPr>
      <t>XOM</t>
    </r>
  </si>
  <si>
    <t>MEAN</t>
  </si>
  <si>
    <t>Stand dev</t>
  </si>
  <si>
    <t xml:space="preserve">                         CAT</t>
  </si>
  <si>
    <t>Mean Monthlly returns</t>
  </si>
  <si>
    <t xml:space="preserve">Mean Monthlly standar deviotion </t>
  </si>
  <si>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5 sock portofolio</t>
    </r>
  </si>
  <si>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10 sock portofolio</t>
    </r>
  </si>
  <si>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15 sock portofolio</t>
    </r>
  </si>
  <si>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25 sock portofolio</t>
    </r>
  </si>
  <si>
    <t xml:space="preserve">                       DJIA</t>
  </si>
  <si>
    <t>Margin Mean</t>
  </si>
  <si>
    <t>Margin stand dev</t>
  </si>
  <si>
    <t>20 stocks portofolio</t>
  </si>
  <si>
    <t>sample size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</si>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</sst>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0000"/>
    <numFmt numFmtId="168" formatCode="0.000000"/>
    <numFmt numFmtId="169" formatCode="0.00000"/>
    <numFmt numFmtId="170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0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5" fillId="0" borderId="0" xfId="0" applyFont="1"/>
    <xf numFmtId="169" fontId="2" fillId="0" borderId="0" xfId="0" applyNumberFormat="1" applyFont="1"/>
    <xf numFmtId="169" fontId="1" fillId="0" borderId="0" xfId="0" applyNumberFormat="1" applyFont="1"/>
    <xf numFmtId="170" fontId="5" fillId="0" borderId="0" xfId="0" applyNumberFormat="1" applyFont="1"/>
    <xf numFmtId="170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Tracking errors of mean and risk</a:t>
            </a:r>
            <a:r>
              <a:rPr lang="en-US" baseline="0"/>
              <a:t> (stand dev) vs Portofolio Smple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'tracking error'!$C$14:$C$18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xVal>
          <c:yVal>
            <c:numRef>
              <c:f>'tracking error'!$D$14:$D$18</c:f>
              <c:numCache>
                <c:formatCode>0.0000</c:formatCode>
                <c:ptCount val="5"/>
                <c:pt idx="0">
                  <c:v>0.000304687921357054</c:v>
                </c:pt>
                <c:pt idx="1">
                  <c:v>0.00307749309191684</c:v>
                </c:pt>
                <c:pt idx="2">
                  <c:v>0.00428520314391446</c:v>
                </c:pt>
                <c:pt idx="3">
                  <c:v>0.0021</c:v>
                </c:pt>
                <c:pt idx="4">
                  <c:v>0.00293921267042212</c:v>
                </c:pt>
              </c:numCache>
            </c:numRef>
          </c:yVal>
          <c:smooth val="0"/>
        </c:ser>
        <c:ser>
          <c:idx val="1"/>
          <c:order val="1"/>
          <c:tx>
            <c:v>Stand dev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'tracking error'!$C$14:$C$18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xVal>
          <c:yVal>
            <c:numRef>
              <c:f>'tracking error'!$E$14:$E$18</c:f>
              <c:numCache>
                <c:formatCode>0.0000</c:formatCode>
                <c:ptCount val="5"/>
                <c:pt idx="0">
                  <c:v>0.0325671842194549</c:v>
                </c:pt>
                <c:pt idx="1">
                  <c:v>0.0159970905016431</c:v>
                </c:pt>
                <c:pt idx="2">
                  <c:v>0.0244978356592158</c:v>
                </c:pt>
                <c:pt idx="3">
                  <c:v>0.024905195</c:v>
                </c:pt>
                <c:pt idx="4">
                  <c:v>0.0276976353703486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62752"/>
        <c:axId val="189412288"/>
      </c:scatterChart>
      <c:valAx>
        <c:axId val="124216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2288"/>
        <c:crosses val="autoZero"/>
        <c:crossBetween val="midCat"/>
      </c:valAx>
      <c:valAx>
        <c:axId val="1894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6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131329</xdr:colOff>
      <xdr:row>12</xdr:row>
      <xdr:rowOff>288059</xdr:rowOff>
    </xdr:from>
    <xdr:to>
      <xdr:col>14</xdr:col>
      <xdr:colOff>779318</xdr:colOff>
      <xdr:row>31</xdr:row>
      <xdr:rowOff>43294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3" workbookViewId="0">
      <selection activeCell="H19" sqref="H19"/>
    </sheetView>
  </sheetViews>
  <sheetFormatPr baseColWidth="10" defaultRowHeight="16" x14ac:dyDescent="0.2"/>
  <cols>
    <col min="1" max="1" width="15" customWidth="1"/>
    <col min="2" max="2" width="20.6640625" customWidth="1"/>
    <col min="3" max="3" width="20.1640625" customWidth="1"/>
    <col min="6" max="6" width="19.1640625" customWidth="1"/>
  </cols>
  <sheetData>
    <row r="1" spans="1:7" x14ac:dyDescent="0.2">
      <c r="A1" s="2" t="s">
        <v>0</v>
      </c>
      <c r="B1" s="2" t="s">
        <v>1</v>
      </c>
      <c r="C1" s="2" t="s">
        <v>2</v>
      </c>
    </row>
    <row r="2" spans="1:7" x14ac:dyDescent="0.2">
      <c r="A2" s="1">
        <v>41883</v>
      </c>
      <c r="B2">
        <v>17042.900390999999</v>
      </c>
    </row>
    <row r="3" spans="1:7" x14ac:dyDescent="0.2">
      <c r="A3" s="1">
        <v>41913</v>
      </c>
      <c r="B3">
        <v>17390.519531000002</v>
      </c>
      <c r="C3" s="3">
        <f>(B3-B2)/B2</f>
        <v>2.0396712532778336E-2</v>
      </c>
    </row>
    <row r="4" spans="1:7" x14ac:dyDescent="0.2">
      <c r="A4" s="1">
        <v>41944</v>
      </c>
      <c r="B4">
        <v>17828.240234000001</v>
      </c>
      <c r="C4" s="3">
        <f>(B4-B3)/B3</f>
        <v>2.5170076271713828E-2</v>
      </c>
      <c r="E4" s="2"/>
      <c r="F4" s="2" t="s">
        <v>3</v>
      </c>
      <c r="G4" s="7">
        <f>AVERAGE(C3:C38)</f>
        <v>7.4463209270952723E-3</v>
      </c>
    </row>
    <row r="5" spans="1:7" x14ac:dyDescent="0.2">
      <c r="A5" s="1">
        <v>41974</v>
      </c>
      <c r="B5">
        <v>17823.070313</v>
      </c>
      <c r="C5" s="3">
        <f t="shared" ref="C5:C38" si="0">(B5-B4)/B4</f>
        <v>-2.8998493020871043E-4</v>
      </c>
      <c r="E5" s="2"/>
      <c r="F5" s="2" t="s">
        <v>4</v>
      </c>
      <c r="G5" s="7">
        <f>_xlfn.STDEV.P(C3:C38)</f>
        <v>3.0385383109067025E-2</v>
      </c>
    </row>
    <row r="6" spans="1:7" x14ac:dyDescent="0.2">
      <c r="A6" s="1">
        <v>42005</v>
      </c>
      <c r="B6">
        <v>17164.949218999998</v>
      </c>
      <c r="C6" s="3">
        <f t="shared" si="0"/>
        <v>-3.6925236922842289E-2</v>
      </c>
      <c r="E6" s="2"/>
      <c r="F6" s="2"/>
      <c r="G6" s="2"/>
    </row>
    <row r="7" spans="1:7" x14ac:dyDescent="0.2">
      <c r="A7" s="1">
        <v>42036</v>
      </c>
      <c r="B7">
        <v>18132.699218999998</v>
      </c>
      <c r="C7" s="3">
        <f t="shared" si="0"/>
        <v>5.6379426915448776E-2</v>
      </c>
    </row>
    <row r="8" spans="1:7" x14ac:dyDescent="0.2">
      <c r="A8" s="1">
        <v>42064</v>
      </c>
      <c r="B8">
        <v>17776.119140999999</v>
      </c>
      <c r="C8" s="3">
        <f t="shared" si="0"/>
        <v>-1.9665030213833996E-2</v>
      </c>
    </row>
    <row r="9" spans="1:7" x14ac:dyDescent="0.2">
      <c r="A9" s="1">
        <v>42095</v>
      </c>
      <c r="B9">
        <v>17840.519531000002</v>
      </c>
      <c r="C9" s="3">
        <f t="shared" si="0"/>
        <v>3.6228599442420062E-3</v>
      </c>
    </row>
    <row r="10" spans="1:7" x14ac:dyDescent="0.2">
      <c r="A10" s="1">
        <v>42125</v>
      </c>
      <c r="B10">
        <v>18010.679688</v>
      </c>
      <c r="C10" s="3">
        <f t="shared" si="0"/>
        <v>9.5378476341075793E-3</v>
      </c>
    </row>
    <row r="11" spans="1:7" x14ac:dyDescent="0.2">
      <c r="A11" s="1">
        <v>42156</v>
      </c>
      <c r="B11">
        <v>17619.509765999999</v>
      </c>
      <c r="C11" s="3">
        <f t="shared" si="0"/>
        <v>-2.1718776235892211E-2</v>
      </c>
    </row>
    <row r="12" spans="1:7" x14ac:dyDescent="0.2">
      <c r="A12" s="1">
        <v>42186</v>
      </c>
      <c r="B12">
        <v>17689.859375</v>
      </c>
      <c r="C12" s="3">
        <f t="shared" si="0"/>
        <v>3.992710917289706E-3</v>
      </c>
    </row>
    <row r="13" spans="1:7" x14ac:dyDescent="0.2">
      <c r="A13" s="1">
        <v>42217</v>
      </c>
      <c r="B13">
        <v>16528.029297000001</v>
      </c>
      <c r="C13" s="3">
        <f t="shared" si="0"/>
        <v>-6.5677745276027613E-2</v>
      </c>
    </row>
    <row r="14" spans="1:7" x14ac:dyDescent="0.2">
      <c r="A14" s="1">
        <v>42248</v>
      </c>
      <c r="B14">
        <v>16284.700194999999</v>
      </c>
      <c r="C14" s="3">
        <f t="shared" si="0"/>
        <v>-1.4722209020053474E-2</v>
      </c>
    </row>
    <row r="15" spans="1:7" x14ac:dyDescent="0.2">
      <c r="A15" s="1">
        <v>42278</v>
      </c>
      <c r="B15">
        <v>17663.539063</v>
      </c>
      <c r="C15" s="3">
        <f t="shared" si="0"/>
        <v>8.4670816870387022E-2</v>
      </c>
    </row>
    <row r="16" spans="1:7" x14ac:dyDescent="0.2">
      <c r="A16" s="1">
        <v>42309</v>
      </c>
      <c r="B16">
        <v>17719.919922000001</v>
      </c>
      <c r="C16" s="3">
        <f t="shared" si="0"/>
        <v>3.1919344588255453E-3</v>
      </c>
    </row>
    <row r="17" spans="1:3" x14ac:dyDescent="0.2">
      <c r="A17" s="1">
        <v>42339</v>
      </c>
      <c r="B17">
        <v>17425.029297000001</v>
      </c>
      <c r="C17" s="3">
        <f t="shared" si="0"/>
        <v>-1.6641758331756414E-2</v>
      </c>
    </row>
    <row r="18" spans="1:3" x14ac:dyDescent="0.2">
      <c r="A18" s="1">
        <v>42370</v>
      </c>
      <c r="B18">
        <v>16466.300781000002</v>
      </c>
      <c r="C18" s="3">
        <f t="shared" si="0"/>
        <v>-5.5020195355715111E-2</v>
      </c>
    </row>
    <row r="19" spans="1:3" x14ac:dyDescent="0.2">
      <c r="A19" s="1">
        <v>42401</v>
      </c>
      <c r="B19">
        <v>16516.5</v>
      </c>
      <c r="C19" s="3">
        <f t="shared" si="0"/>
        <v>3.0486033060881362E-3</v>
      </c>
    </row>
    <row r="20" spans="1:3" x14ac:dyDescent="0.2">
      <c r="A20" s="1">
        <v>42430</v>
      </c>
      <c r="B20">
        <v>17685.089843999998</v>
      </c>
      <c r="C20" s="3">
        <f t="shared" si="0"/>
        <v>7.0752874035055743E-2</v>
      </c>
    </row>
    <row r="21" spans="1:3" x14ac:dyDescent="0.2">
      <c r="A21" s="1">
        <v>42461</v>
      </c>
      <c r="B21">
        <v>17773.640625</v>
      </c>
      <c r="C21" s="3">
        <f t="shared" si="0"/>
        <v>5.007086861367813E-3</v>
      </c>
    </row>
    <row r="22" spans="1:3" x14ac:dyDescent="0.2">
      <c r="A22" s="1">
        <v>42491</v>
      </c>
      <c r="B22">
        <v>17787.199218999998</v>
      </c>
      <c r="C22" s="3">
        <f t="shared" si="0"/>
        <v>7.6284843865510898E-4</v>
      </c>
    </row>
    <row r="23" spans="1:3" x14ac:dyDescent="0.2">
      <c r="A23" s="1">
        <v>42522</v>
      </c>
      <c r="B23">
        <v>17929.990234000001</v>
      </c>
      <c r="C23" s="3">
        <f t="shared" si="0"/>
        <v>8.0277402440894381E-3</v>
      </c>
    </row>
    <row r="24" spans="1:3" x14ac:dyDescent="0.2">
      <c r="A24" s="1">
        <v>42552</v>
      </c>
      <c r="B24">
        <v>18432.240234000001</v>
      </c>
      <c r="C24" s="3">
        <f t="shared" si="0"/>
        <v>2.8011727471418318E-2</v>
      </c>
    </row>
    <row r="25" spans="1:3" x14ac:dyDescent="0.2">
      <c r="A25" s="1">
        <v>42583</v>
      </c>
      <c r="B25">
        <v>18400.880859000001</v>
      </c>
      <c r="C25" s="3">
        <f t="shared" si="0"/>
        <v>-1.7013328060988856E-3</v>
      </c>
    </row>
    <row r="26" spans="1:3" x14ac:dyDescent="0.2">
      <c r="A26" s="1">
        <v>42614</v>
      </c>
      <c r="B26">
        <v>18308.150390999999</v>
      </c>
      <c r="C26" s="3">
        <f t="shared" si="0"/>
        <v>-5.0394580949991007E-3</v>
      </c>
    </row>
    <row r="27" spans="1:3" x14ac:dyDescent="0.2">
      <c r="A27" s="1">
        <v>42644</v>
      </c>
      <c r="B27">
        <v>18142.419922000001</v>
      </c>
      <c r="C27" s="3">
        <f t="shared" si="0"/>
        <v>-9.0522781089600827E-3</v>
      </c>
    </row>
    <row r="28" spans="1:3" x14ac:dyDescent="0.2">
      <c r="A28" s="1">
        <v>42675</v>
      </c>
      <c r="B28">
        <v>19123.580077999999</v>
      </c>
      <c r="C28" s="3">
        <f t="shared" si="0"/>
        <v>5.4080996924242508E-2</v>
      </c>
    </row>
    <row r="29" spans="1:3" x14ac:dyDescent="0.2">
      <c r="A29" s="1">
        <v>42705</v>
      </c>
      <c r="B29">
        <v>19762.599609000001</v>
      </c>
      <c r="C29" s="3">
        <f t="shared" si="0"/>
        <v>3.3415266827320565E-2</v>
      </c>
    </row>
    <row r="30" spans="1:3" x14ac:dyDescent="0.2">
      <c r="A30" s="1">
        <v>42736</v>
      </c>
      <c r="B30">
        <v>19864.089843999998</v>
      </c>
      <c r="C30" s="3">
        <f t="shared" si="0"/>
        <v>5.1354698778483705E-3</v>
      </c>
    </row>
    <row r="31" spans="1:3" x14ac:dyDescent="0.2">
      <c r="A31" s="1">
        <v>42767</v>
      </c>
      <c r="B31">
        <v>20812.240234000001</v>
      </c>
      <c r="C31" s="3">
        <f t="shared" si="0"/>
        <v>4.7731881875594413E-2</v>
      </c>
    </row>
    <row r="32" spans="1:3" x14ac:dyDescent="0.2">
      <c r="A32" s="1">
        <v>42795</v>
      </c>
      <c r="B32">
        <v>20663.220702999999</v>
      </c>
      <c r="C32" s="3">
        <f t="shared" si="0"/>
        <v>-7.1601869536637086E-3</v>
      </c>
    </row>
    <row r="33" spans="1:3" x14ac:dyDescent="0.2">
      <c r="A33" s="1">
        <v>42826</v>
      </c>
      <c r="B33">
        <v>20940.509765999999</v>
      </c>
      <c r="C33" s="3">
        <f t="shared" si="0"/>
        <v>1.341945028732824E-2</v>
      </c>
    </row>
    <row r="34" spans="1:3" x14ac:dyDescent="0.2">
      <c r="A34" s="1">
        <v>42856</v>
      </c>
      <c r="B34">
        <v>21008.650390999999</v>
      </c>
      <c r="C34" s="3">
        <f t="shared" si="0"/>
        <v>3.2540098479663729E-3</v>
      </c>
    </row>
    <row r="35" spans="1:3" x14ac:dyDescent="0.2">
      <c r="A35" s="1">
        <v>42887</v>
      </c>
      <c r="B35">
        <v>21349.630859000001</v>
      </c>
      <c r="C35" s="3">
        <f t="shared" si="0"/>
        <v>1.623047942889639E-2</v>
      </c>
    </row>
    <row r="36" spans="1:3" x14ac:dyDescent="0.2">
      <c r="A36" s="1">
        <v>42917</v>
      </c>
      <c r="B36">
        <v>21891.119140999999</v>
      </c>
      <c r="C36" s="3">
        <f t="shared" si="0"/>
        <v>2.536288732934848E-2</v>
      </c>
    </row>
    <row r="37" spans="1:3" x14ac:dyDescent="0.2">
      <c r="A37" s="1">
        <v>42948</v>
      </c>
      <c r="B37">
        <v>21703.75</v>
      </c>
      <c r="C37" s="3">
        <f t="shared" si="0"/>
        <v>-8.5591394297002618E-3</v>
      </c>
    </row>
    <row r="38" spans="1:3" x14ac:dyDescent="0.2">
      <c r="A38" s="1">
        <v>42969</v>
      </c>
      <c r="B38">
        <v>21899.890625</v>
      </c>
      <c r="C38" s="3">
        <f t="shared" si="0"/>
        <v>9.0371767551690376E-3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3"/>
  <sheetViews>
    <sheetView zoomScale="60" workbookViewId="0">
      <selection activeCell="K68" sqref="K68"/>
    </sheetView>
  </sheetViews>
  <sheetFormatPr baseColWidth="10" defaultRowHeight="16" x14ac:dyDescent="0.2"/>
  <cols>
    <col min="1" max="1" width="13.5" customWidth="1"/>
    <col min="2" max="2" width="13.33203125" customWidth="1"/>
    <col min="3" max="3" width="15.6640625" customWidth="1"/>
    <col min="6" max="6" width="12" customWidth="1"/>
    <col min="7" max="7" width="13.6640625" customWidth="1"/>
    <col min="8" max="8" width="14.33203125" customWidth="1"/>
    <col min="12" max="12" width="13.5" customWidth="1"/>
    <col min="13" max="13" width="14.33203125" customWidth="1"/>
    <col min="15" max="15" width="9.83203125" customWidth="1"/>
    <col min="17" max="17" width="12.6640625" customWidth="1"/>
    <col min="18" max="18" width="16" customWidth="1"/>
    <col min="20" max="20" width="10.33203125" customWidth="1"/>
    <col min="21" max="21" width="11" customWidth="1"/>
    <col min="23" max="23" width="14.83203125" customWidth="1"/>
    <col min="37" max="37" width="12.33203125" customWidth="1"/>
    <col min="38" max="38" width="13.1640625" customWidth="1"/>
  </cols>
  <sheetData>
    <row r="1" spans="1:148" x14ac:dyDescent="0.2">
      <c r="A1" s="2" t="s">
        <v>6</v>
      </c>
      <c r="F1" s="2" t="s">
        <v>7</v>
      </c>
      <c r="K1" s="2" t="s">
        <v>8</v>
      </c>
      <c r="P1" s="2" t="s">
        <v>9</v>
      </c>
      <c r="U1" s="2" t="s">
        <v>10</v>
      </c>
      <c r="Z1" s="2" t="s">
        <v>12</v>
      </c>
      <c r="AE1" s="2" t="s">
        <v>13</v>
      </c>
      <c r="AJ1" s="2" t="s">
        <v>14</v>
      </c>
      <c r="AO1" s="2" t="s">
        <v>15</v>
      </c>
      <c r="AT1" s="2" t="s">
        <v>16</v>
      </c>
      <c r="AY1" s="2" t="s">
        <v>17</v>
      </c>
      <c r="BD1" s="2" t="s">
        <v>18</v>
      </c>
      <c r="BI1" s="2" t="s">
        <v>19</v>
      </c>
      <c r="BN1" s="2" t="s">
        <v>20</v>
      </c>
      <c r="BS1" s="2" t="s">
        <v>21</v>
      </c>
      <c r="BX1" s="2" t="s">
        <v>22</v>
      </c>
      <c r="CC1" s="2" t="s">
        <v>23</v>
      </c>
      <c r="CH1" s="2" t="s">
        <v>24</v>
      </c>
      <c r="CM1" s="2" t="s">
        <v>25</v>
      </c>
      <c r="CR1" s="2" t="s">
        <v>26</v>
      </c>
      <c r="CW1" s="2" t="s">
        <v>27</v>
      </c>
      <c r="DB1" s="2" t="s">
        <v>28</v>
      </c>
      <c r="DG1" s="2" t="s">
        <v>29</v>
      </c>
      <c r="DL1" s="2" t="s">
        <v>30</v>
      </c>
      <c r="DQ1" s="2" t="s">
        <v>31</v>
      </c>
      <c r="DV1" s="2" t="s">
        <v>32</v>
      </c>
      <c r="EA1" s="2" t="s">
        <v>33</v>
      </c>
      <c r="EF1" s="2" t="s">
        <v>34</v>
      </c>
      <c r="EK1" s="2" t="s">
        <v>35</v>
      </c>
      <c r="EP1" t="s">
        <v>36</v>
      </c>
    </row>
    <row r="2" spans="1:148" s="2" customFormat="1" x14ac:dyDescent="0.2">
      <c r="A2" s="2" t="s">
        <v>0</v>
      </c>
      <c r="B2" s="2" t="s">
        <v>5</v>
      </c>
      <c r="C2" s="2" t="s">
        <v>11</v>
      </c>
      <c r="F2" s="2" t="s">
        <v>0</v>
      </c>
      <c r="G2" s="2" t="s">
        <v>5</v>
      </c>
      <c r="H2" s="2" t="s">
        <v>11</v>
      </c>
      <c r="K2" s="2" t="s">
        <v>0</v>
      </c>
      <c r="L2" s="2" t="s">
        <v>5</v>
      </c>
      <c r="M2" s="2" t="s">
        <v>11</v>
      </c>
      <c r="P2" s="2" t="s">
        <v>0</v>
      </c>
      <c r="Q2" s="2" t="s">
        <v>5</v>
      </c>
      <c r="R2" s="10" t="s">
        <v>11</v>
      </c>
      <c r="U2" s="2" t="s">
        <v>0</v>
      </c>
      <c r="V2" s="2" t="s">
        <v>5</v>
      </c>
      <c r="W2" s="10" t="s">
        <v>11</v>
      </c>
      <c r="Z2" s="2" t="s">
        <v>0</v>
      </c>
      <c r="AA2" s="2" t="s">
        <v>5</v>
      </c>
      <c r="AB2" s="2" t="s">
        <v>11</v>
      </c>
      <c r="AE2" s="2" t="s">
        <v>0</v>
      </c>
      <c r="AF2" s="2" t="s">
        <v>5</v>
      </c>
      <c r="AG2" s="10" t="s">
        <v>11</v>
      </c>
      <c r="AJ2" s="2" t="s">
        <v>0</v>
      </c>
      <c r="AK2" s="2" t="s">
        <v>5</v>
      </c>
      <c r="AL2" s="10" t="s">
        <v>11</v>
      </c>
      <c r="AO2" s="2" t="s">
        <v>0</v>
      </c>
      <c r="AP2" s="2" t="s">
        <v>5</v>
      </c>
      <c r="AQ2" s="10" t="s">
        <v>11</v>
      </c>
      <c r="AT2" s="2" t="s">
        <v>0</v>
      </c>
      <c r="AU2" s="2" t="s">
        <v>5</v>
      </c>
      <c r="AV2" s="10" t="s">
        <v>11</v>
      </c>
      <c r="AY2" s="2" t="s">
        <v>0</v>
      </c>
      <c r="AZ2" s="2" t="s">
        <v>5</v>
      </c>
      <c r="BA2" s="10" t="s">
        <v>11</v>
      </c>
      <c r="BD2" s="2" t="s">
        <v>0</v>
      </c>
      <c r="BE2" s="2" t="s">
        <v>5</v>
      </c>
      <c r="BF2" s="10" t="s">
        <v>11</v>
      </c>
      <c r="BI2" s="2" t="s">
        <v>0</v>
      </c>
      <c r="BJ2" s="2" t="s">
        <v>5</v>
      </c>
      <c r="BK2" s="10" t="s">
        <v>11</v>
      </c>
      <c r="BN2" s="2" t="s">
        <v>0</v>
      </c>
      <c r="BO2" s="2" t="s">
        <v>5</v>
      </c>
      <c r="BP2" s="10" t="s">
        <v>11</v>
      </c>
      <c r="BS2" s="2" t="s">
        <v>0</v>
      </c>
      <c r="BT2" s="2" t="s">
        <v>5</v>
      </c>
      <c r="BU2" s="10" t="s">
        <v>11</v>
      </c>
      <c r="BX2" s="2" t="s">
        <v>0</v>
      </c>
      <c r="BY2" s="2" t="s">
        <v>5</v>
      </c>
      <c r="BZ2" s="10" t="s">
        <v>11</v>
      </c>
      <c r="CC2" s="2" t="s">
        <v>0</v>
      </c>
      <c r="CD2" s="2" t="s">
        <v>5</v>
      </c>
      <c r="CE2" s="10" t="s">
        <v>11</v>
      </c>
      <c r="CH2" s="2" t="s">
        <v>0</v>
      </c>
      <c r="CI2" s="2" t="s">
        <v>5</v>
      </c>
      <c r="CJ2" s="10" t="s">
        <v>11</v>
      </c>
      <c r="CM2" s="2" t="s">
        <v>0</v>
      </c>
      <c r="CN2" s="2" t="s">
        <v>5</v>
      </c>
      <c r="CO2" s="10" t="s">
        <v>11</v>
      </c>
      <c r="CR2" s="2" t="s">
        <v>0</v>
      </c>
      <c r="CS2" s="2" t="s">
        <v>5</v>
      </c>
      <c r="CT2" s="10" t="s">
        <v>11</v>
      </c>
      <c r="CW2" s="2" t="s">
        <v>0</v>
      </c>
      <c r="CX2" s="2" t="s">
        <v>5</v>
      </c>
      <c r="CY2" s="10" t="s">
        <v>11</v>
      </c>
      <c r="DB2" s="2" t="s">
        <v>0</v>
      </c>
      <c r="DC2" s="2" t="s">
        <v>5</v>
      </c>
      <c r="DD2" s="10" t="s">
        <v>11</v>
      </c>
      <c r="DG2" s="2" t="s">
        <v>0</v>
      </c>
      <c r="DH2" s="2" t="s">
        <v>5</v>
      </c>
      <c r="DI2" s="10" t="s">
        <v>11</v>
      </c>
      <c r="DL2" s="2" t="s">
        <v>0</v>
      </c>
      <c r="DM2" s="2" t="s">
        <v>5</v>
      </c>
      <c r="DN2" s="10" t="s">
        <v>11</v>
      </c>
      <c r="DQ2" s="2" t="s">
        <v>0</v>
      </c>
      <c r="DR2" s="2" t="s">
        <v>5</v>
      </c>
      <c r="DS2" s="10" t="s">
        <v>11</v>
      </c>
      <c r="DV2" s="2" t="s">
        <v>0</v>
      </c>
      <c r="DW2" s="2" t="s">
        <v>5</v>
      </c>
      <c r="DX2" s="10" t="s">
        <v>11</v>
      </c>
      <c r="EA2" s="2" t="s">
        <v>0</v>
      </c>
      <c r="EB2" s="2" t="s">
        <v>5</v>
      </c>
      <c r="EC2" s="10" t="s">
        <v>11</v>
      </c>
      <c r="EF2" s="2" t="s">
        <v>0</v>
      </c>
      <c r="EG2" s="2" t="s">
        <v>5</v>
      </c>
      <c r="EH2" s="10" t="s">
        <v>11</v>
      </c>
      <c r="EK2" s="2" t="s">
        <v>0</v>
      </c>
      <c r="EL2" s="2" t="s">
        <v>5</v>
      </c>
      <c r="EM2" s="10" t="s">
        <v>11</v>
      </c>
      <c r="EP2" s="2" t="s">
        <v>0</v>
      </c>
      <c r="EQ2" s="2" t="s">
        <v>5</v>
      </c>
      <c r="ER2" s="10" t="s">
        <v>11</v>
      </c>
    </row>
    <row r="3" spans="1:148" x14ac:dyDescent="0.2">
      <c r="A3" s="1">
        <v>41883</v>
      </c>
      <c r="B3">
        <v>95.301993999999993</v>
      </c>
      <c r="F3" s="1">
        <v>41883</v>
      </c>
      <c r="G3">
        <v>83.427345000000003</v>
      </c>
      <c r="K3" s="1">
        <v>41883</v>
      </c>
      <c r="L3">
        <v>116.85142500000001</v>
      </c>
      <c r="P3" s="1">
        <v>41883</v>
      </c>
      <c r="Q3">
        <v>88.841994999999997</v>
      </c>
      <c r="U3" s="1">
        <v>41883</v>
      </c>
      <c r="V3">
        <v>22.809711</v>
      </c>
      <c r="Z3" s="1">
        <v>41883</v>
      </c>
      <c r="AA3">
        <v>105.111153</v>
      </c>
      <c r="AE3" s="1">
        <v>41883</v>
      </c>
      <c r="AF3">
        <v>63.555370000000003</v>
      </c>
      <c r="AJ3" s="1">
        <v>41883</v>
      </c>
      <c r="AK3">
        <v>84.930031</v>
      </c>
      <c r="AO3" s="1">
        <v>41883</v>
      </c>
      <c r="AP3">
        <v>23.207449</v>
      </c>
      <c r="AT3" s="1">
        <v>41883</v>
      </c>
      <c r="AU3">
        <v>176.77981600000001</v>
      </c>
      <c r="AY3" s="1">
        <v>41883</v>
      </c>
      <c r="AZ3">
        <v>86.171531999999999</v>
      </c>
      <c r="BD3" s="1">
        <v>41883</v>
      </c>
      <c r="BE3">
        <v>171.00103799999999</v>
      </c>
      <c r="BI3" s="1">
        <v>41883</v>
      </c>
      <c r="BJ3">
        <v>31.802633</v>
      </c>
      <c r="BN3" s="1">
        <v>41883</v>
      </c>
      <c r="BO3">
        <v>98.712897999999996</v>
      </c>
      <c r="BS3" s="1">
        <v>41883</v>
      </c>
      <c r="BT3">
        <v>55.650326</v>
      </c>
      <c r="BX3" s="1">
        <v>41883</v>
      </c>
      <c r="BY3">
        <v>38.761288</v>
      </c>
      <c r="CC3" s="1">
        <v>41883</v>
      </c>
      <c r="CD3">
        <v>86.942322000000004</v>
      </c>
      <c r="CH3" s="1">
        <v>41883</v>
      </c>
      <c r="CI3">
        <v>131.31643700000001</v>
      </c>
      <c r="CM3" s="1">
        <v>41883</v>
      </c>
      <c r="CN3">
        <v>53.965862000000001</v>
      </c>
      <c r="CR3" s="1">
        <v>41883</v>
      </c>
      <c r="CS3">
        <v>42.911754999999999</v>
      </c>
      <c r="CW3" s="1">
        <v>41883</v>
      </c>
      <c r="CX3">
        <v>43.202556999999999</v>
      </c>
      <c r="DB3" s="1">
        <v>41883</v>
      </c>
      <c r="DC3">
        <v>26.540700999999999</v>
      </c>
      <c r="DG3" s="1">
        <v>41883</v>
      </c>
      <c r="DH3">
        <v>76.111908</v>
      </c>
      <c r="DL3" s="1">
        <v>41883</v>
      </c>
      <c r="DM3">
        <v>87.752319</v>
      </c>
      <c r="DQ3" s="1">
        <v>41883</v>
      </c>
      <c r="DR3">
        <v>82.102279999999993</v>
      </c>
      <c r="DV3" s="1">
        <v>41883</v>
      </c>
      <c r="DW3">
        <v>98.169830000000005</v>
      </c>
      <c r="EA3" s="1">
        <v>41883</v>
      </c>
      <c r="EB3">
        <v>51.502952999999998</v>
      </c>
      <c r="EF3" s="1">
        <v>41883</v>
      </c>
      <c r="EG3">
        <v>43.530116999999997</v>
      </c>
      <c r="EK3" s="1">
        <v>41883</v>
      </c>
      <c r="EL3">
        <v>70.457549999999998</v>
      </c>
      <c r="EP3" s="1">
        <v>41883</v>
      </c>
      <c r="EQ3">
        <v>84.778732000000005</v>
      </c>
    </row>
    <row r="4" spans="1:148" x14ac:dyDescent="0.2">
      <c r="A4" s="1">
        <v>41913</v>
      </c>
      <c r="B4">
        <v>102.15994999999999</v>
      </c>
      <c r="C4" s="6">
        <f>(B4-B3)/B3</f>
        <v>7.196025720091441E-2</v>
      </c>
      <c r="F4" s="1">
        <v>41913</v>
      </c>
      <c r="G4">
        <v>85.724136000000001</v>
      </c>
      <c r="H4" s="6">
        <f>(G4-G3)/G3</f>
        <v>2.7530433816394358E-2</v>
      </c>
      <c r="K4" s="1">
        <v>41913</v>
      </c>
      <c r="L4">
        <v>114.58560199999999</v>
      </c>
      <c r="M4" s="6">
        <f>(L4-L3)/L3</f>
        <v>-1.9390632163878287E-2</v>
      </c>
      <c r="P4" s="1">
        <v>41913</v>
      </c>
      <c r="Q4">
        <v>90.977158000000003</v>
      </c>
      <c r="R4" s="5">
        <f>(Q4-Q3)/Q3</f>
        <v>2.4033262647917865E-2</v>
      </c>
      <c r="U4" s="1">
        <v>41913</v>
      </c>
      <c r="V4">
        <v>22.344358</v>
      </c>
      <c r="W4" s="6">
        <f>(V4-V3)/V3</f>
        <v>-2.0401529857173566E-2</v>
      </c>
      <c r="Z4" s="1">
        <v>41913</v>
      </c>
      <c r="AA4">
        <v>105.66613</v>
      </c>
      <c r="AB4" s="4">
        <f>(AA4-AA3)/AA3</f>
        <v>5.2799059296780217E-3</v>
      </c>
      <c r="AE4" s="1">
        <v>41913</v>
      </c>
      <c r="AF4">
        <v>61.243782000000003</v>
      </c>
      <c r="AG4">
        <f>(AF4-AF3)/AF3</f>
        <v>-3.6371246048917664E-2</v>
      </c>
      <c r="AJ4" s="1">
        <v>41913</v>
      </c>
      <c r="AK4">
        <v>87.171806000000004</v>
      </c>
      <c r="AL4">
        <f>(AK4-AK3)/AK3</f>
        <v>2.6395551415729544E-2</v>
      </c>
      <c r="AO4" s="1">
        <v>41913</v>
      </c>
      <c r="AP4">
        <v>23.577002</v>
      </c>
      <c r="AQ4">
        <f>(AP4-AP3)/AP3</f>
        <v>1.5923895814658466E-2</v>
      </c>
      <c r="AT4" s="1">
        <v>41913</v>
      </c>
      <c r="AU4">
        <v>182.96234100000001</v>
      </c>
      <c r="AV4">
        <f>(AU4-AU3)/AU3</f>
        <v>3.4973025427291984E-2</v>
      </c>
      <c r="AY4" s="1">
        <v>41913</v>
      </c>
      <c r="AZ4">
        <v>92.063468999999998</v>
      </c>
      <c r="BA4">
        <f>(AZ4-AZ3)/AZ3</f>
        <v>6.8374518396632417E-2</v>
      </c>
      <c r="BD4" s="1">
        <v>41913</v>
      </c>
      <c r="BE4">
        <v>148.093414</v>
      </c>
      <c r="BF4">
        <f>(BE4-BE3)/BE3</f>
        <v>-0.13396190027805563</v>
      </c>
      <c r="BI4" s="1">
        <v>41913</v>
      </c>
      <c r="BJ4">
        <v>31.062828</v>
      </c>
      <c r="BK4">
        <f>(BJ4-BJ3)/BJ3</f>
        <v>-2.3262382080125269E-2</v>
      </c>
      <c r="BN4" s="1">
        <v>41913</v>
      </c>
      <c r="BO4">
        <v>99.814941000000005</v>
      </c>
      <c r="BP4">
        <f>(BO4-BO3)/BO3</f>
        <v>1.1164123658896217E-2</v>
      </c>
      <c r="BS4" s="1">
        <v>41913</v>
      </c>
      <c r="BT4">
        <v>55.872031999999997</v>
      </c>
      <c r="BU4">
        <f>(BT4-BT3)/BT3</f>
        <v>3.983911972052015E-3</v>
      </c>
      <c r="BX4" s="1">
        <v>41913</v>
      </c>
      <c r="BY4">
        <v>38.329802999999998</v>
      </c>
      <c r="BZ4">
        <f>(BY4-BY3)/BY3</f>
        <v>-1.1131854029205688E-2</v>
      </c>
      <c r="CC4" s="1">
        <v>41913</v>
      </c>
      <c r="CD4">
        <v>85.951965000000001</v>
      </c>
      <c r="CE4">
        <f>(CD4-CD3)/CD4</f>
        <v>-1.152221476262937E-2</v>
      </c>
      <c r="CH4" s="1">
        <v>41913</v>
      </c>
      <c r="CI4">
        <v>142.52209500000001</v>
      </c>
      <c r="CJ4">
        <f>(CI4-CI3)/CI3</f>
        <v>8.5333247352728583E-2</v>
      </c>
      <c r="CM4" s="1">
        <v>41913</v>
      </c>
      <c r="CN4">
        <v>53.13073</v>
      </c>
      <c r="CO4">
        <f>(CN4-CN3)/CN3</f>
        <v>-1.547519059363865E-2</v>
      </c>
      <c r="CR4" s="1">
        <v>41913</v>
      </c>
      <c r="CS4">
        <v>43.457881999999998</v>
      </c>
      <c r="CT4">
        <f>(CS4-CS3)/CS3</f>
        <v>1.272674585320499E-2</v>
      </c>
      <c r="CW4" s="1">
        <v>41913</v>
      </c>
      <c r="CX4">
        <v>45.028492</v>
      </c>
      <c r="CY4">
        <f>(CX4-CX3)/CX3</f>
        <v>4.2264512260234997E-2</v>
      </c>
      <c r="DB4" s="1">
        <v>41913</v>
      </c>
      <c r="DC4">
        <v>26.881775000000001</v>
      </c>
      <c r="DD4">
        <f>(DC4-DC3)/DC3</f>
        <v>1.285097933170652E-2</v>
      </c>
      <c r="DG4" s="1">
        <v>41913</v>
      </c>
      <c r="DH4">
        <v>79.320351000000002</v>
      </c>
      <c r="DI4">
        <f>(DH4-DH3)/DH3</f>
        <v>4.2154284189012875E-2</v>
      </c>
      <c r="DL4" s="1">
        <v>41913</v>
      </c>
      <c r="DM4">
        <v>94.713386999999997</v>
      </c>
      <c r="DN4">
        <f>(DM4-DM3)/DM3</f>
        <v>7.9326313872115417E-2</v>
      </c>
      <c r="DQ4" s="1">
        <v>41913</v>
      </c>
      <c r="DR4">
        <v>90.825599999999994</v>
      </c>
      <c r="DS4">
        <f>(DR4-DR3)/DR3</f>
        <v>0.10624942449832089</v>
      </c>
      <c r="DV4" s="1">
        <v>41913</v>
      </c>
      <c r="DW4">
        <v>99.471321000000003</v>
      </c>
      <c r="DX4">
        <f>(DW4-DW3)/DW3</f>
        <v>1.3257545622723382E-2</v>
      </c>
      <c r="EA4" s="1">
        <v>41913</v>
      </c>
      <c r="EB4">
        <v>58.276031000000003</v>
      </c>
      <c r="EC4">
        <f>(EB4-EB3)/EB3</f>
        <v>0.13150853699592732</v>
      </c>
      <c r="EF4" s="1">
        <v>41913</v>
      </c>
      <c r="EG4">
        <v>43.756515999999998</v>
      </c>
      <c r="EH4">
        <f>(EG4-EG3)/EG3</f>
        <v>5.2009738453034872E-3</v>
      </c>
      <c r="EK4" s="1">
        <v>41913</v>
      </c>
      <c r="EL4">
        <v>70.273285000000001</v>
      </c>
      <c r="EM4">
        <f>(EL4-EL3)/EL3</f>
        <v>-2.6152626652501594E-3</v>
      </c>
      <c r="EP4" s="1">
        <v>41913</v>
      </c>
      <c r="EQ4">
        <v>87.176513999999997</v>
      </c>
      <c r="ER4">
        <f>(EQ4-EQ3)/EQ3</f>
        <v>2.8282824517828271E-2</v>
      </c>
    </row>
    <row r="5" spans="1:148" x14ac:dyDescent="0.2">
      <c r="A5" s="1">
        <v>41944</v>
      </c>
      <c r="B5">
        <v>112.49894</v>
      </c>
      <c r="C5" s="6">
        <f t="shared" ref="C5:C39" si="0">(B5-B4)/B4</f>
        <v>0.10120394538172747</v>
      </c>
      <c r="F5" s="1">
        <v>41944</v>
      </c>
      <c r="G5">
        <v>88.340468999999999</v>
      </c>
      <c r="H5" s="6">
        <f t="shared" ref="H5:H39" si="1">(G5-G4)/G4</f>
        <v>3.0520377598206382E-2</v>
      </c>
      <c r="K5" s="1">
        <v>41944</v>
      </c>
      <c r="L5">
        <v>123.254501</v>
      </c>
      <c r="M5" s="6">
        <f t="shared" ref="M5:M39" si="2">(L5-L4)/L4</f>
        <v>7.5654347917114492E-2</v>
      </c>
      <c r="P5" s="1">
        <v>41944</v>
      </c>
      <c r="Q5">
        <v>90.937995999999998</v>
      </c>
      <c r="R5" s="5">
        <f t="shared" ref="R5:R39" si="3">(Q5-Q4)/Q4</f>
        <v>-4.3045969846634011E-4</v>
      </c>
      <c r="U5" s="1">
        <v>41944</v>
      </c>
      <c r="V5">
        <v>25.238989</v>
      </c>
      <c r="W5" s="6">
        <f t="shared" ref="W5:W39" si="4">(V5-V4)/V4</f>
        <v>0.12954639376973823</v>
      </c>
      <c r="Z5" s="1">
        <v>41944</v>
      </c>
      <c r="AA5">
        <v>95.905556000000004</v>
      </c>
      <c r="AB5" s="4">
        <f t="shared" ref="AB5:AB39" si="5">(AA5-AA4)/AA4</f>
        <v>-9.237183192002954E-2</v>
      </c>
      <c r="AE5" s="1">
        <v>41944</v>
      </c>
      <c r="AF5">
        <v>63.236525999999998</v>
      </c>
      <c r="AG5">
        <f t="shared" ref="AG5:AG39" si="6">(AF5-AF4)/AF4</f>
        <v>3.2537899112762086E-2</v>
      </c>
      <c r="AJ5" s="1">
        <v>41944</v>
      </c>
      <c r="AK5">
        <v>88.249779000000004</v>
      </c>
      <c r="AL5">
        <f t="shared" ref="AL5:AL39" si="7">(AK5-AK4)/AK4</f>
        <v>1.2366073957444452E-2</v>
      </c>
      <c r="AO5" s="1">
        <v>41944</v>
      </c>
      <c r="AP5">
        <v>24.198172</v>
      </c>
      <c r="AQ5">
        <f t="shared" ref="AQ5:AQ39" si="8">(AP5-AP4)/AP4</f>
        <v>2.6346437091535189E-2</v>
      </c>
      <c r="AT5" s="1">
        <v>41944</v>
      </c>
      <c r="AU5">
        <v>181.44079600000001</v>
      </c>
      <c r="AV5">
        <f t="shared" ref="AV5:AV39" si="9">(AU5-AU4)/AU4</f>
        <v>-8.3161649095865216E-3</v>
      </c>
      <c r="AY5" s="1">
        <v>41944</v>
      </c>
      <c r="AZ5">
        <v>93.838272000000003</v>
      </c>
      <c r="BA5">
        <f t="shared" ref="BA5:BA39" si="10">(AZ5-AZ4)/AZ4</f>
        <v>1.9278037415687711E-2</v>
      </c>
      <c r="BD5" s="1">
        <v>41944</v>
      </c>
      <c r="BE5">
        <v>146.08461</v>
      </c>
      <c r="BF5">
        <f t="shared" ref="BF5:BF39" si="11">(BE5-BE4)/BE4</f>
        <v>-1.3564438456392111E-2</v>
      </c>
      <c r="BI5" s="1">
        <v>41944</v>
      </c>
      <c r="BJ5">
        <v>34.022064</v>
      </c>
      <c r="BK5">
        <f t="shared" ref="BK5:BK39" si="12">(BJ5-BJ4)/BJ4</f>
        <v>9.5266148980382617E-2</v>
      </c>
      <c r="BN5" s="1">
        <v>41944</v>
      </c>
      <c r="BO5">
        <v>100.250214</v>
      </c>
      <c r="BP5">
        <f t="shared" ref="BP5:BP39" si="13">(BO5-BO4)/BO4</f>
        <v>4.3608000529699771E-3</v>
      </c>
      <c r="BS5" s="1">
        <v>41944</v>
      </c>
      <c r="BT5">
        <v>55.950859000000001</v>
      </c>
      <c r="BU5">
        <f t="shared" ref="BU5:BU39" si="14">(BT5-BT4)/BT4</f>
        <v>1.4108489914954941E-3</v>
      </c>
      <c r="BX5" s="1">
        <v>41944</v>
      </c>
      <c r="BY5">
        <v>41.029724000000002</v>
      </c>
      <c r="BZ5">
        <f t="shared" ref="BZ5:BZ39" si="15">(BY5-BY4)/BY4</f>
        <v>7.0439208884011312E-2</v>
      </c>
      <c r="CC5" s="1">
        <v>41944</v>
      </c>
      <c r="CD5">
        <v>88.776366999999993</v>
      </c>
      <c r="CE5">
        <f t="shared" ref="CE5:CE39" si="16">(CD5-CD4)/CD5</f>
        <v>3.1814795935499282E-2</v>
      </c>
      <c r="CH5" s="1">
        <v>41944</v>
      </c>
      <c r="CI5">
        <v>148.37977599999999</v>
      </c>
      <c r="CJ5">
        <f t="shared" ref="CJ5:CJ39" si="17">(CI5-CI4)/CI4</f>
        <v>4.1100160645266864E-2</v>
      </c>
      <c r="CM5" s="1">
        <v>41944</v>
      </c>
      <c r="CN5">
        <v>55.386536</v>
      </c>
      <c r="CO5">
        <f t="shared" ref="CO5:CO39" si="18">(CN5-CN4)/CN4</f>
        <v>4.2457651155931787E-2</v>
      </c>
      <c r="CR5" s="1">
        <v>41944</v>
      </c>
      <c r="CS5">
        <v>44.253917999999999</v>
      </c>
      <c r="CT5">
        <f t="shared" ref="CT5:CT39" si="19">(CS5-CS4)/CS4</f>
        <v>1.8317413628211356E-2</v>
      </c>
      <c r="CW5" s="1">
        <v>41944</v>
      </c>
      <c r="CX5">
        <v>48.089480999999999</v>
      </c>
      <c r="CY5">
        <f t="shared" ref="CY5:CY39" si="20">(CX5-CX4)/CX4</f>
        <v>6.7978936536448945E-2</v>
      </c>
      <c r="DB5" s="1">
        <v>41944</v>
      </c>
      <c r="DC5">
        <v>27.958838</v>
      </c>
      <c r="DD5">
        <f t="shared" ref="DD5:DD39" si="21">(DC5-DC4)/DC4</f>
        <v>4.0066662264675562E-2</v>
      </c>
      <c r="DG5" s="1">
        <v>41944</v>
      </c>
      <c r="DH5">
        <v>82.822906000000003</v>
      </c>
      <c r="DI5">
        <f t="shared" ref="DI5:DI39" si="22">(DH5-DH4)/DH4</f>
        <v>4.4157078931735955E-2</v>
      </c>
      <c r="DL5" s="1">
        <v>41944</v>
      </c>
      <c r="DM5">
        <v>98.142998000000006</v>
      </c>
      <c r="DN5">
        <f t="shared" ref="DN5:DN39" si="23">(DM5-DM4)/DM4</f>
        <v>3.6210414479211986E-2</v>
      </c>
      <c r="DQ5" s="1">
        <v>41944</v>
      </c>
      <c r="DR5">
        <v>94.286163000000002</v>
      </c>
      <c r="DS5">
        <f t="shared" ref="DS5:DS39" si="24">(DR5-DR4)/DR4</f>
        <v>3.8101185128422026E-2</v>
      </c>
      <c r="DV5" s="1">
        <v>41944</v>
      </c>
      <c r="DW5">
        <v>102.33461</v>
      </c>
      <c r="DX5">
        <f t="shared" ref="DX5:DX39" si="25">(DW5-DW4)/DW4</f>
        <v>2.8785070623521675E-2</v>
      </c>
      <c r="EA5" s="1">
        <v>41944</v>
      </c>
      <c r="EB5">
        <v>62.321541000000003</v>
      </c>
      <c r="EC5">
        <f t="shared" ref="EC5:EC39" si="26">(EB5-EB4)/EB4</f>
        <v>6.9419792847594572E-2</v>
      </c>
      <c r="EF5" s="1">
        <v>41944</v>
      </c>
      <c r="EG5">
        <v>44.545734000000003</v>
      </c>
      <c r="EH5">
        <f t="shared" ref="EH5:EH39" si="27">(EG5-EG4)/EG4</f>
        <v>1.8036582254400815E-2</v>
      </c>
      <c r="EK5" s="1">
        <v>41944</v>
      </c>
      <c r="EL5">
        <v>80.657180999999994</v>
      </c>
      <c r="EM5">
        <f t="shared" ref="EM5:EM38" si="28">(EL5-EL4)/EL4</f>
        <v>0.14776448831159655</v>
      </c>
      <c r="EP5" s="1">
        <v>41944</v>
      </c>
      <c r="EQ5">
        <v>81.614745999999997</v>
      </c>
      <c r="ER5">
        <f t="shared" ref="ER5:ER39" si="29">(EQ5-EQ4)/EQ4</f>
        <v>-6.3798926394326813E-2</v>
      </c>
    </row>
    <row r="6" spans="1:148" x14ac:dyDescent="0.2">
      <c r="A6" s="1">
        <v>41974</v>
      </c>
      <c r="B6">
        <v>104.863991</v>
      </c>
      <c r="C6" s="6">
        <f t="shared" si="0"/>
        <v>-6.7866852789901899E-2</v>
      </c>
      <c r="F6" s="1">
        <v>41974</v>
      </c>
      <c r="G6">
        <v>88.933104999999998</v>
      </c>
      <c r="H6" s="6">
        <f t="shared" si="1"/>
        <v>6.7085448686037517E-3</v>
      </c>
      <c r="K6" s="1">
        <v>41974</v>
      </c>
      <c r="L6">
        <v>119.932266</v>
      </c>
      <c r="M6" s="6">
        <f t="shared" si="2"/>
        <v>-2.6954269199467255E-2</v>
      </c>
      <c r="P6" s="1">
        <v>41974</v>
      </c>
      <c r="Q6">
        <v>82.73912</v>
      </c>
      <c r="R6" s="5">
        <f t="shared" si="3"/>
        <v>-9.0158969414720763E-2</v>
      </c>
      <c r="U6" s="1">
        <v>41974</v>
      </c>
      <c r="V6">
        <v>25.403355000000001</v>
      </c>
      <c r="W6" s="6">
        <f t="shared" si="4"/>
        <v>6.5123844699168073E-3</v>
      </c>
      <c r="Z6" s="1">
        <v>41974</v>
      </c>
      <c r="AA6">
        <v>99.737846000000005</v>
      </c>
      <c r="AB6" s="4">
        <f t="shared" si="5"/>
        <v>3.9958998830057359E-2</v>
      </c>
      <c r="AE6" s="1">
        <v>41974</v>
      </c>
      <c r="AF6">
        <v>65.923682999999997</v>
      </c>
      <c r="AG6">
        <f t="shared" si="6"/>
        <v>4.2493747996213443E-2</v>
      </c>
      <c r="AJ6" s="1">
        <v>41974</v>
      </c>
      <c r="AK6">
        <v>89.852408999999994</v>
      </c>
      <c r="AL6">
        <f t="shared" si="7"/>
        <v>1.8160158792012278E-2</v>
      </c>
      <c r="AO6" s="1">
        <v>41974</v>
      </c>
      <c r="AP6">
        <v>23.083718999999999</v>
      </c>
      <c r="AQ6">
        <f t="shared" si="8"/>
        <v>-4.6055255744111623E-2</v>
      </c>
      <c r="AT6" s="1">
        <v>41974</v>
      </c>
      <c r="AU6">
        <v>187.256271</v>
      </c>
      <c r="AV6">
        <f t="shared" si="9"/>
        <v>3.2051639588265429E-2</v>
      </c>
      <c r="AY6" s="1">
        <v>41974</v>
      </c>
      <c r="AZ6">
        <v>99.096626000000001</v>
      </c>
      <c r="BA6">
        <f t="shared" si="10"/>
        <v>5.6036347301876968E-2</v>
      </c>
      <c r="BD6" s="1">
        <v>41974</v>
      </c>
      <c r="BE6">
        <v>145.51533499999999</v>
      </c>
      <c r="BF6">
        <f t="shared" si="11"/>
        <v>-3.8968855103902089E-3</v>
      </c>
      <c r="BI6" s="1">
        <v>41974</v>
      </c>
      <c r="BJ6">
        <v>33.362586999999998</v>
      </c>
      <c r="BK6">
        <f t="shared" si="12"/>
        <v>-1.9383803404755293E-2</v>
      </c>
      <c r="BN6" s="1">
        <v>41974</v>
      </c>
      <c r="BO6">
        <v>97.472885000000005</v>
      </c>
      <c r="BP6">
        <f t="shared" si="13"/>
        <v>-2.7703970786536122E-2</v>
      </c>
      <c r="BS6" s="1">
        <v>41974</v>
      </c>
      <c r="BT6">
        <v>58.201542000000003</v>
      </c>
      <c r="BU6">
        <f t="shared" si="14"/>
        <v>4.0226066949213456E-2</v>
      </c>
      <c r="BX6" s="1">
        <v>41974</v>
      </c>
      <c r="BY6">
        <v>38.908073000000002</v>
      </c>
      <c r="BZ6">
        <f t="shared" si="15"/>
        <v>-5.1710096806890531E-2</v>
      </c>
      <c r="CC6" s="1">
        <v>41974</v>
      </c>
      <c r="CD6">
        <v>86.684036000000006</v>
      </c>
      <c r="CE6">
        <f t="shared" si="16"/>
        <v>-2.4137443254257186E-2</v>
      </c>
      <c r="CH6" s="1">
        <v>41974</v>
      </c>
      <c r="CI6">
        <v>153.11784399999999</v>
      </c>
      <c r="CJ6">
        <f t="shared" si="17"/>
        <v>3.1932033648574845E-2</v>
      </c>
      <c r="CM6" s="1">
        <v>41974</v>
      </c>
      <c r="CN6">
        <v>52.076183</v>
      </c>
      <c r="CO6">
        <f t="shared" si="18"/>
        <v>-5.9768189871993428E-2</v>
      </c>
      <c r="CR6" s="1">
        <v>41974</v>
      </c>
      <c r="CS6">
        <v>43.266247</v>
      </c>
      <c r="CT6">
        <f t="shared" si="19"/>
        <v>-2.2318272474767066E-2</v>
      </c>
      <c r="CW6" s="1">
        <v>41974</v>
      </c>
      <c r="CX6">
        <v>46.568671999999999</v>
      </c>
      <c r="CY6">
        <f t="shared" si="20"/>
        <v>-3.1624566711377068E-2</v>
      </c>
      <c r="DB6" s="1">
        <v>41974</v>
      </c>
      <c r="DC6">
        <v>28.200983000000001</v>
      </c>
      <c r="DD6">
        <f t="shared" si="21"/>
        <v>8.6607676613742208E-3</v>
      </c>
      <c r="DG6" s="1">
        <v>41974</v>
      </c>
      <c r="DH6">
        <v>83.427375999999995</v>
      </c>
      <c r="DI6">
        <f t="shared" si="22"/>
        <v>7.2983432868196155E-3</v>
      </c>
      <c r="DL6" s="1">
        <v>41974</v>
      </c>
      <c r="DM6">
        <v>99.458466000000001</v>
      </c>
      <c r="DN6">
        <f t="shared" si="23"/>
        <v>1.3403584838523025E-2</v>
      </c>
      <c r="DQ6" s="1">
        <v>41974</v>
      </c>
      <c r="DR6">
        <v>96.637810000000002</v>
      </c>
      <c r="DS6">
        <f t="shared" si="24"/>
        <v>2.49415919067573E-2</v>
      </c>
      <c r="DV6" s="1">
        <v>41974</v>
      </c>
      <c r="DW6">
        <v>107.494263</v>
      </c>
      <c r="DX6">
        <f t="shared" si="25"/>
        <v>5.0419432878085001E-2</v>
      </c>
      <c r="EA6" s="1">
        <v>41974</v>
      </c>
      <c r="EB6">
        <v>63.779831000000001</v>
      </c>
      <c r="EC6">
        <f t="shared" si="26"/>
        <v>2.3399453489123416E-2</v>
      </c>
      <c r="EF6" s="1">
        <v>41974</v>
      </c>
      <c r="EG6">
        <v>41.190944999999999</v>
      </c>
      <c r="EH6">
        <f t="shared" si="27"/>
        <v>-7.5311117333929298E-2</v>
      </c>
      <c r="EK6" s="1">
        <v>41974</v>
      </c>
      <c r="EL6">
        <v>79.127692999999994</v>
      </c>
      <c r="EM6">
        <f t="shared" si="28"/>
        <v>-1.896282489714091E-2</v>
      </c>
      <c r="EP6" s="1">
        <v>41974</v>
      </c>
      <c r="EQ6">
        <v>83.938132999999993</v>
      </c>
      <c r="ER6">
        <f t="shared" si="29"/>
        <v>2.8467735475155395E-2</v>
      </c>
    </row>
    <row r="7" spans="1:148" x14ac:dyDescent="0.2">
      <c r="A7" s="1">
        <v>42005</v>
      </c>
      <c r="B7">
        <v>111.305183</v>
      </c>
      <c r="C7" s="6">
        <f t="shared" si="0"/>
        <v>6.1424250007802973E-2</v>
      </c>
      <c r="F7" s="1">
        <v>42005</v>
      </c>
      <c r="G7">
        <v>77.128249999999994</v>
      </c>
      <c r="H7" s="6">
        <f t="shared" si="1"/>
        <v>-0.13273859042704067</v>
      </c>
      <c r="K7" s="1">
        <v>42005</v>
      </c>
      <c r="L7">
        <v>134.13256799999999</v>
      </c>
      <c r="M7" s="6">
        <f t="shared" si="2"/>
        <v>0.11840268239407728</v>
      </c>
      <c r="P7" s="1">
        <v>42005</v>
      </c>
      <c r="Q7">
        <v>72.289375000000007</v>
      </c>
      <c r="R7" s="5">
        <f t="shared" si="3"/>
        <v>-0.12629751198707448</v>
      </c>
      <c r="U7" s="1">
        <v>42005</v>
      </c>
      <c r="V7">
        <v>24.079305999999999</v>
      </c>
      <c r="W7" s="6">
        <f t="shared" si="4"/>
        <v>-5.2121028895592815E-2</v>
      </c>
      <c r="Z7" s="1">
        <v>42005</v>
      </c>
      <c r="AA7">
        <v>91.158141999999998</v>
      </c>
      <c r="AB7" s="4">
        <f t="shared" si="5"/>
        <v>-8.6022551559816182E-2</v>
      </c>
      <c r="AE7" s="1">
        <v>42005</v>
      </c>
      <c r="AF7">
        <v>63.489674000000001</v>
      </c>
      <c r="AG7">
        <f t="shared" si="6"/>
        <v>-3.6921617379902703E-2</v>
      </c>
      <c r="AJ7" s="1">
        <v>42005</v>
      </c>
      <c r="AK7">
        <v>87.874015999999997</v>
      </c>
      <c r="AL7">
        <f t="shared" si="7"/>
        <v>-2.2018252176188143E-2</v>
      </c>
      <c r="AO7" s="1">
        <v>42005</v>
      </c>
      <c r="AP7">
        <v>22.028573999999999</v>
      </c>
      <c r="AQ7">
        <f t="shared" si="8"/>
        <v>-4.5709489012580672E-2</v>
      </c>
      <c r="AT7" s="1">
        <v>42005</v>
      </c>
      <c r="AU7">
        <v>166.56274400000001</v>
      </c>
      <c r="AV7">
        <f t="shared" si="9"/>
        <v>-0.1105091268211786</v>
      </c>
      <c r="AY7" s="1">
        <v>42005</v>
      </c>
      <c r="AZ7">
        <v>99.048186999999999</v>
      </c>
      <c r="BA7">
        <f t="shared" si="10"/>
        <v>-4.8880574400183814E-4</v>
      </c>
      <c r="BD7" s="1">
        <v>42005</v>
      </c>
      <c r="BE7">
        <v>139.04861500000001</v>
      </c>
      <c r="BF7">
        <f t="shared" si="11"/>
        <v>-4.4440127220955652E-2</v>
      </c>
      <c r="BI7" s="1">
        <v>42005</v>
      </c>
      <c r="BJ7">
        <v>30.374749999999999</v>
      </c>
      <c r="BK7">
        <f t="shared" si="12"/>
        <v>-8.9556514307478588E-2</v>
      </c>
      <c r="BN7" s="1">
        <v>42005</v>
      </c>
      <c r="BO7">
        <v>93.343543999999994</v>
      </c>
      <c r="BP7">
        <f t="shared" si="13"/>
        <v>-4.2363996920784797E-2</v>
      </c>
      <c r="BS7" s="1">
        <v>42005</v>
      </c>
      <c r="BT7">
        <v>50.57526</v>
      </c>
      <c r="BU7">
        <f t="shared" si="14"/>
        <v>-0.13103230151531042</v>
      </c>
      <c r="BX7" s="1">
        <v>42005</v>
      </c>
      <c r="BY7">
        <v>37.940437000000003</v>
      </c>
      <c r="BZ7">
        <f t="shared" si="15"/>
        <v>-2.4869800156897999E-2</v>
      </c>
      <c r="CC7" s="1">
        <v>42005</v>
      </c>
      <c r="CD7">
        <v>85.518387000000004</v>
      </c>
      <c r="CE7">
        <f t="shared" si="16"/>
        <v>-1.3630390386104942E-2</v>
      </c>
      <c r="CH7" s="1">
        <v>42005</v>
      </c>
      <c r="CI7">
        <v>151.23556500000001</v>
      </c>
      <c r="CJ7">
        <f t="shared" si="17"/>
        <v>-1.2293008775645918E-2</v>
      </c>
      <c r="CM7" s="1">
        <v>42005</v>
      </c>
      <c r="CN7">
        <v>55.694350999999997</v>
      </c>
      <c r="CO7">
        <f t="shared" si="18"/>
        <v>6.9478364034476131E-2</v>
      </c>
      <c r="CR7" s="1">
        <v>42005</v>
      </c>
      <c r="CS7">
        <v>37.630920000000003</v>
      </c>
      <c r="CT7">
        <f t="shared" si="19"/>
        <v>-0.13024765009084324</v>
      </c>
      <c r="CW7" s="1">
        <v>42005</v>
      </c>
      <c r="CX7">
        <v>44.808242999999997</v>
      </c>
      <c r="CY7">
        <f t="shared" si="20"/>
        <v>-3.7802860257642776E-2</v>
      </c>
      <c r="DB7" s="1">
        <v>42005</v>
      </c>
      <c r="DC7">
        <v>28.291516999999999</v>
      </c>
      <c r="DD7">
        <f t="shared" si="21"/>
        <v>3.2103136263015412E-3</v>
      </c>
      <c r="DG7" s="1">
        <v>42005</v>
      </c>
      <c r="DH7">
        <v>77.199402000000006</v>
      </c>
      <c r="DI7">
        <f t="shared" si="22"/>
        <v>-7.4651442950812566E-2</v>
      </c>
      <c r="DL7" s="1">
        <v>42005</v>
      </c>
      <c r="DM7">
        <v>97.119170999999994</v>
      </c>
      <c r="DN7">
        <f t="shared" si="23"/>
        <v>-2.3520320532593043E-2</v>
      </c>
      <c r="DQ7" s="1">
        <v>42005</v>
      </c>
      <c r="DR7">
        <v>101.953552</v>
      </c>
      <c r="DS7">
        <f t="shared" si="24"/>
        <v>5.5006854977363413E-2</v>
      </c>
      <c r="DV7" s="1">
        <v>42005</v>
      </c>
      <c r="DW7">
        <v>107.28861999999999</v>
      </c>
      <c r="DX7">
        <f t="shared" si="25"/>
        <v>-1.9130602346658177E-3</v>
      </c>
      <c r="EA7" s="1">
        <v>42005</v>
      </c>
      <c r="EB7">
        <v>62.006537999999999</v>
      </c>
      <c r="EC7">
        <f t="shared" si="26"/>
        <v>-2.7803350560775278E-2</v>
      </c>
      <c r="EF7" s="1">
        <v>42005</v>
      </c>
      <c r="EG7">
        <v>40.248778999999999</v>
      </c>
      <c r="EH7">
        <f t="shared" si="27"/>
        <v>-2.2873133889013721E-2</v>
      </c>
      <c r="EK7" s="1">
        <v>42005</v>
      </c>
      <c r="EL7">
        <v>78.735893000000004</v>
      </c>
      <c r="EM7">
        <f t="shared" si="28"/>
        <v>-4.951490245014338E-3</v>
      </c>
      <c r="EP7" s="1">
        <v>42005</v>
      </c>
      <c r="EQ7">
        <v>79.371239000000003</v>
      </c>
      <c r="ER7">
        <f t="shared" si="29"/>
        <v>-5.4407857749230508E-2</v>
      </c>
    </row>
    <row r="8" spans="1:148" x14ac:dyDescent="0.2">
      <c r="A8" s="1">
        <v>42036</v>
      </c>
      <c r="B8">
        <v>122.040504</v>
      </c>
      <c r="C8" s="6">
        <f t="shared" si="0"/>
        <v>9.6449425899600733E-2</v>
      </c>
      <c r="F8" s="1">
        <v>42036</v>
      </c>
      <c r="G8">
        <v>78.217972000000003</v>
      </c>
      <c r="H8" s="6">
        <f t="shared" si="1"/>
        <v>1.4128701221666626E-2</v>
      </c>
      <c r="K8" s="1">
        <v>42036</v>
      </c>
      <c r="L8">
        <v>139.188965</v>
      </c>
      <c r="M8" s="6">
        <f t="shared" si="2"/>
        <v>3.7697011809987892E-2</v>
      </c>
      <c r="P8" s="1">
        <v>42036</v>
      </c>
      <c r="Q8">
        <v>75.552436999999998</v>
      </c>
      <c r="R8" s="5">
        <f t="shared" si="3"/>
        <v>4.5138887976275771E-2</v>
      </c>
      <c r="U8" s="1">
        <v>42036</v>
      </c>
      <c r="V8">
        <v>27.131847</v>
      </c>
      <c r="W8" s="6">
        <f t="shared" si="4"/>
        <v>0.12677030641996084</v>
      </c>
      <c r="Z8" s="1">
        <v>42036</v>
      </c>
      <c r="AA8">
        <v>94.847847000000002</v>
      </c>
      <c r="AB8" s="4">
        <f t="shared" si="5"/>
        <v>4.0475868847787658E-2</v>
      </c>
      <c r="AE8" s="1">
        <v>42036</v>
      </c>
      <c r="AF8">
        <v>69.409782000000007</v>
      </c>
      <c r="AG8">
        <f t="shared" si="6"/>
        <v>9.3245210236864759E-2</v>
      </c>
      <c r="AJ8" s="1">
        <v>42036</v>
      </c>
      <c r="AK8">
        <v>100.548897</v>
      </c>
      <c r="AL8">
        <f t="shared" si="7"/>
        <v>0.14423923677279071</v>
      </c>
      <c r="AO8" s="1">
        <v>42036</v>
      </c>
      <c r="AP8">
        <v>23.964949000000001</v>
      </c>
      <c r="AQ8">
        <f t="shared" si="8"/>
        <v>8.7902875601480232E-2</v>
      </c>
      <c r="AT8" s="1">
        <v>42036</v>
      </c>
      <c r="AU8">
        <v>183.35328699999999</v>
      </c>
      <c r="AV8">
        <f t="shared" si="9"/>
        <v>0.10080611424124944</v>
      </c>
      <c r="AY8" s="1">
        <v>42036</v>
      </c>
      <c r="AZ8">
        <v>108.846779</v>
      </c>
      <c r="BA8">
        <f t="shared" si="10"/>
        <v>9.8927525043946529E-2</v>
      </c>
      <c r="BD8" s="1">
        <v>42036</v>
      </c>
      <c r="BE8">
        <v>146.87583900000001</v>
      </c>
      <c r="BF8">
        <f t="shared" si="11"/>
        <v>5.6291276256149693E-2</v>
      </c>
      <c r="BI8" s="1">
        <v>42036</v>
      </c>
      <c r="BJ8">
        <v>30.567810000000001</v>
      </c>
      <c r="BK8">
        <f t="shared" si="12"/>
        <v>6.3559370859020302E-3</v>
      </c>
      <c r="BN8" s="1">
        <v>42036</v>
      </c>
      <c r="BO8">
        <v>95.552711000000002</v>
      </c>
      <c r="BP8">
        <f t="shared" si="13"/>
        <v>2.3667057252508089E-2</v>
      </c>
      <c r="BS8" s="1">
        <v>42036</v>
      </c>
      <c r="BT8">
        <v>57.359127000000001</v>
      </c>
      <c r="BU8">
        <f t="shared" si="14"/>
        <v>0.13413410034866852</v>
      </c>
      <c r="BX8" s="1">
        <v>42036</v>
      </c>
      <c r="BY8">
        <v>39.903346999999997</v>
      </c>
      <c r="BZ8">
        <f t="shared" si="15"/>
        <v>5.1736620745828354E-2</v>
      </c>
      <c r="CC8" s="1">
        <v>42036</v>
      </c>
      <c r="CD8">
        <v>91.494690000000006</v>
      </c>
      <c r="CE8">
        <f t="shared" si="16"/>
        <v>6.5318577504333869E-2</v>
      </c>
      <c r="CH8" s="1">
        <v>42036</v>
      </c>
      <c r="CI8">
        <v>157.15266399999999</v>
      </c>
      <c r="CJ8">
        <f t="shared" si="17"/>
        <v>3.9125049719621031E-2</v>
      </c>
      <c r="CM8" s="1">
        <v>42036</v>
      </c>
      <c r="CN8">
        <v>54.08672</v>
      </c>
      <c r="CO8">
        <f t="shared" si="18"/>
        <v>-2.8865243442732603E-2</v>
      </c>
      <c r="CR8" s="1">
        <v>42036</v>
      </c>
      <c r="CS8">
        <v>40.844451999999997</v>
      </c>
      <c r="CT8">
        <f t="shared" si="19"/>
        <v>8.5396051970028725E-2</v>
      </c>
      <c r="CW8" s="1">
        <v>42036</v>
      </c>
      <c r="CX8">
        <v>47.173729000000002</v>
      </c>
      <c r="CY8">
        <f t="shared" si="20"/>
        <v>5.279131341972066E-2</v>
      </c>
      <c r="DB8" s="1">
        <v>42036</v>
      </c>
      <c r="DC8">
        <v>31.070876999999999</v>
      </c>
      <c r="DD8">
        <f t="shared" si="21"/>
        <v>9.8240048421581655E-2</v>
      </c>
      <c r="DG8" s="1">
        <v>42036</v>
      </c>
      <c r="DH8">
        <v>78.523285000000001</v>
      </c>
      <c r="DI8">
        <f t="shared" si="22"/>
        <v>1.714887636046708E-2</v>
      </c>
      <c r="DL8" s="1">
        <v>42036</v>
      </c>
      <c r="DM8">
        <v>101.483009</v>
      </c>
      <c r="DN8">
        <f t="shared" si="23"/>
        <v>4.4932817641122592E-2</v>
      </c>
      <c r="DQ8" s="1">
        <v>42036</v>
      </c>
      <c r="DR8">
        <v>109.035118</v>
      </c>
      <c r="DS8">
        <f t="shared" si="24"/>
        <v>6.9458747253847472E-2</v>
      </c>
      <c r="DV8" s="1">
        <v>42036</v>
      </c>
      <c r="DW8">
        <v>113.953262</v>
      </c>
      <c r="DX8">
        <f t="shared" si="25"/>
        <v>6.2118815583609904E-2</v>
      </c>
      <c r="EA8" s="1">
        <v>42036</v>
      </c>
      <c r="EB8">
        <v>65.995818999999997</v>
      </c>
      <c r="EC8">
        <f t="shared" si="26"/>
        <v>6.4336457552266482E-2</v>
      </c>
      <c r="EF8" s="1">
        <v>42036</v>
      </c>
      <c r="EG8">
        <v>44.057068000000001</v>
      </c>
      <c r="EH8">
        <f t="shared" si="27"/>
        <v>9.4618746074259852E-2</v>
      </c>
      <c r="EK8" s="1">
        <v>42036</v>
      </c>
      <c r="EL8">
        <v>77.763046000000003</v>
      </c>
      <c r="EM8">
        <f t="shared" si="28"/>
        <v>-1.2355826077948993E-2</v>
      </c>
      <c r="EP8" s="1">
        <v>42036</v>
      </c>
      <c r="EQ8">
        <v>80.388137999999998</v>
      </c>
      <c r="ER8">
        <f t="shared" si="29"/>
        <v>1.2811933047939381E-2</v>
      </c>
    </row>
    <row r="9" spans="1:148" x14ac:dyDescent="0.2">
      <c r="A9" s="1">
        <v>42064</v>
      </c>
      <c r="B9">
        <v>118.67841300000001</v>
      </c>
      <c r="C9" s="6">
        <f t="shared" si="0"/>
        <v>-2.7548976690558346E-2</v>
      </c>
      <c r="F9" s="1">
        <v>42064</v>
      </c>
      <c r="G9">
        <v>74.891379999999998</v>
      </c>
      <c r="H9" s="6">
        <f t="shared" si="1"/>
        <v>-4.2529765409924015E-2</v>
      </c>
      <c r="K9" s="1">
        <v>42064</v>
      </c>
      <c r="L9">
        <v>139.33496099999999</v>
      </c>
      <c r="M9" s="6">
        <f t="shared" si="2"/>
        <v>1.0489049904207326E-3</v>
      </c>
      <c r="P9" s="1">
        <v>42064</v>
      </c>
      <c r="Q9">
        <v>72.936797999999996</v>
      </c>
      <c r="R9" s="5">
        <f t="shared" si="3"/>
        <v>-3.4620180418535033E-2</v>
      </c>
      <c r="U9" s="1">
        <v>42064</v>
      </c>
      <c r="V9">
        <v>25.311411</v>
      </c>
      <c r="W9" s="6">
        <f t="shared" si="4"/>
        <v>-6.7095911310424264E-2</v>
      </c>
      <c r="Z9" s="1">
        <v>42064</v>
      </c>
      <c r="AA9">
        <v>94.253394999999998</v>
      </c>
      <c r="AB9" s="4">
        <f t="shared" si="5"/>
        <v>-6.2674274514634368E-3</v>
      </c>
      <c r="AE9" s="1">
        <v>42064</v>
      </c>
      <c r="AF9">
        <v>64.118080000000006</v>
      </c>
      <c r="AG9">
        <f t="shared" si="6"/>
        <v>-7.6238562455072975E-2</v>
      </c>
      <c r="AJ9" s="1">
        <v>42064</v>
      </c>
      <c r="AK9">
        <v>101.331413</v>
      </c>
      <c r="AL9">
        <f t="shared" si="7"/>
        <v>7.7824424071007078E-3</v>
      </c>
      <c r="AO9" s="1">
        <v>42064</v>
      </c>
      <c r="AP9">
        <v>23.087187</v>
      </c>
      <c r="AQ9">
        <f t="shared" si="8"/>
        <v>-3.6626908740761376E-2</v>
      </c>
      <c r="AT9" s="1">
        <v>42064</v>
      </c>
      <c r="AU9">
        <v>182.165085</v>
      </c>
      <c r="AV9">
        <f t="shared" si="9"/>
        <v>-6.4803965036088484E-3</v>
      </c>
      <c r="AY9" s="1">
        <v>42064</v>
      </c>
      <c r="AZ9">
        <v>107.765427</v>
      </c>
      <c r="BA9">
        <f t="shared" si="10"/>
        <v>-9.9346256263586393E-3</v>
      </c>
      <c r="BD9" s="1">
        <v>42064</v>
      </c>
      <c r="BE9">
        <v>146.59097299999999</v>
      </c>
      <c r="BF9">
        <f t="shared" si="11"/>
        <v>-1.9395021123931912E-3</v>
      </c>
      <c r="BI9" s="1">
        <v>42064</v>
      </c>
      <c r="BJ9">
        <v>28.953733</v>
      </c>
      <c r="BK9">
        <f t="shared" si="12"/>
        <v>-5.2803161233990974E-2</v>
      </c>
      <c r="BN9" s="1">
        <v>42064</v>
      </c>
      <c r="BO9">
        <v>94.428741000000002</v>
      </c>
      <c r="BP9">
        <f t="shared" si="13"/>
        <v>-1.1762826907129823E-2</v>
      </c>
      <c r="BS9" s="1">
        <v>42064</v>
      </c>
      <c r="BT9">
        <v>56.703921999999999</v>
      </c>
      <c r="BU9">
        <f t="shared" si="14"/>
        <v>-1.1422855163050203E-2</v>
      </c>
      <c r="BX9" s="1">
        <v>42064</v>
      </c>
      <c r="BY9">
        <v>37.369083000000003</v>
      </c>
      <c r="BZ9">
        <f t="shared" si="15"/>
        <v>-6.3510060948020058E-2</v>
      </c>
      <c r="CC9" s="1">
        <v>42064</v>
      </c>
      <c r="CD9">
        <v>90.927375999999995</v>
      </c>
      <c r="CE9">
        <f t="shared" si="16"/>
        <v>-6.2391990724554765E-3</v>
      </c>
      <c r="CH9" s="1">
        <v>42064</v>
      </c>
      <c r="CI9">
        <v>154.66091900000001</v>
      </c>
      <c r="CJ9">
        <f t="shared" si="17"/>
        <v>-1.5855569588053439E-2</v>
      </c>
      <c r="CM9" s="1">
        <v>42064</v>
      </c>
      <c r="CN9">
        <v>53.107357</v>
      </c>
      <c r="CO9">
        <f t="shared" si="18"/>
        <v>-1.8107272912833303E-2</v>
      </c>
      <c r="CR9" s="1">
        <v>42064</v>
      </c>
      <c r="CS9">
        <v>38.142634999999999</v>
      </c>
      <c r="CT9">
        <f t="shared" si="19"/>
        <v>-6.6148934988771516E-2</v>
      </c>
      <c r="CW9" s="1">
        <v>42064</v>
      </c>
      <c r="CX9">
        <v>48.874256000000003</v>
      </c>
      <c r="CY9">
        <f t="shared" si="20"/>
        <v>3.6048178425750504E-2</v>
      </c>
      <c r="DB9" s="1">
        <v>42064</v>
      </c>
      <c r="DC9">
        <v>31.774239000000001</v>
      </c>
      <c r="DD9">
        <f t="shared" si="21"/>
        <v>2.263733978284559E-2</v>
      </c>
      <c r="DG9" s="1">
        <v>42064</v>
      </c>
      <c r="DH9">
        <v>75.580855999999997</v>
      </c>
      <c r="DI9">
        <f t="shared" si="22"/>
        <v>-3.7472056855492028E-2</v>
      </c>
      <c r="DL9" s="1">
        <v>42064</v>
      </c>
      <c r="DM9">
        <v>102.13475</v>
      </c>
      <c r="DN9">
        <f t="shared" si="23"/>
        <v>6.4221686607656781E-3</v>
      </c>
      <c r="DQ9" s="1">
        <v>42064</v>
      </c>
      <c r="DR9">
        <v>113.506691</v>
      </c>
      <c r="DS9">
        <f t="shared" si="24"/>
        <v>4.10103926333166E-2</v>
      </c>
      <c r="DV9" s="1">
        <v>42064</v>
      </c>
      <c r="DW9">
        <v>110.141037</v>
      </c>
      <c r="DX9">
        <f t="shared" si="25"/>
        <v>-3.3454285845718031E-2</v>
      </c>
      <c r="EA9" s="1">
        <v>42064</v>
      </c>
      <c r="EB9">
        <v>64.108886999999996</v>
      </c>
      <c r="EC9">
        <f t="shared" si="26"/>
        <v>-2.8591690028121352E-2</v>
      </c>
      <c r="EF9" s="1">
        <v>42064</v>
      </c>
      <c r="EG9">
        <v>43.326500000000003</v>
      </c>
      <c r="EH9">
        <f t="shared" si="27"/>
        <v>-1.6582310924548999E-2</v>
      </c>
      <c r="EK9" s="1">
        <v>42064</v>
      </c>
      <c r="EL9">
        <v>76.206490000000002</v>
      </c>
      <c r="EM9">
        <f t="shared" si="28"/>
        <v>-2.0016654183016448E-2</v>
      </c>
      <c r="EP9" s="1">
        <v>42064</v>
      </c>
      <c r="EQ9">
        <v>77.754951000000005</v>
      </c>
      <c r="ER9">
        <f t="shared" si="29"/>
        <v>-3.2755914809222131E-2</v>
      </c>
    </row>
    <row r="10" spans="1:148" x14ac:dyDescent="0.2">
      <c r="A10" s="1">
        <v>42095</v>
      </c>
      <c r="B10">
        <v>119.365135</v>
      </c>
      <c r="C10" s="6">
        <f t="shared" si="0"/>
        <v>5.786410372710233E-3</v>
      </c>
      <c r="F10" s="1">
        <v>42095</v>
      </c>
      <c r="G10">
        <v>74.497230999999999</v>
      </c>
      <c r="H10" s="6">
        <f t="shared" si="1"/>
        <v>-5.2629421436752631E-3</v>
      </c>
      <c r="K10" s="1">
        <v>42095</v>
      </c>
      <c r="L10">
        <v>133.07753</v>
      </c>
      <c r="M10" s="6">
        <f t="shared" si="2"/>
        <v>-4.4909267244134063E-2</v>
      </c>
      <c r="P10" s="1">
        <v>42095</v>
      </c>
      <c r="Q10">
        <v>79.179671999999997</v>
      </c>
      <c r="R10" s="5">
        <f t="shared" si="3"/>
        <v>8.5592926632178185E-2</v>
      </c>
      <c r="U10" s="1">
        <v>42095</v>
      </c>
      <c r="V10">
        <v>26.709505</v>
      </c>
      <c r="W10" s="6">
        <f t="shared" si="4"/>
        <v>5.5235719573278642E-2</v>
      </c>
      <c r="Z10" s="1">
        <v>42095</v>
      </c>
      <c r="AA10">
        <v>99.712151000000006</v>
      </c>
      <c r="AB10" s="4">
        <f t="shared" si="5"/>
        <v>5.7915749347808729E-2</v>
      </c>
      <c r="AE10" s="1">
        <v>42095</v>
      </c>
      <c r="AF10">
        <v>65.670135000000002</v>
      </c>
      <c r="AG10">
        <f t="shared" si="6"/>
        <v>2.4206198937959396E-2</v>
      </c>
      <c r="AJ10" s="1">
        <v>42095</v>
      </c>
      <c r="AK10">
        <v>105.031471</v>
      </c>
      <c r="AL10">
        <f t="shared" si="7"/>
        <v>3.6514422235481889E-2</v>
      </c>
      <c r="AO10" s="1">
        <v>42095</v>
      </c>
      <c r="AP10">
        <v>25.199558</v>
      </c>
      <c r="AQ10">
        <f t="shared" si="8"/>
        <v>9.1495382265496417E-2</v>
      </c>
      <c r="AT10" s="1">
        <v>42095</v>
      </c>
      <c r="AU10">
        <v>190.35417200000001</v>
      </c>
      <c r="AV10">
        <f t="shared" si="9"/>
        <v>4.495420733341958E-2</v>
      </c>
      <c r="AY10" s="1">
        <v>42095</v>
      </c>
      <c r="AZ10">
        <v>101.998672</v>
      </c>
      <c r="BA10">
        <f t="shared" si="10"/>
        <v>-5.3512106438366389E-2</v>
      </c>
      <c r="BD10" s="1">
        <v>42095</v>
      </c>
      <c r="BE10">
        <v>156.445877</v>
      </c>
      <c r="BF10">
        <f t="shared" si="11"/>
        <v>6.7227222784038726E-2</v>
      </c>
      <c r="BI10" s="1">
        <v>42095</v>
      </c>
      <c r="BJ10">
        <v>30.138915999999998</v>
      </c>
      <c r="BK10">
        <f t="shared" si="12"/>
        <v>4.0933685476756951E-2</v>
      </c>
      <c r="BN10" s="1">
        <v>42095</v>
      </c>
      <c r="BO10">
        <v>93.114632</v>
      </c>
      <c r="BP10">
        <f t="shared" si="13"/>
        <v>-1.3916409200033727E-2</v>
      </c>
      <c r="BS10" s="1">
        <v>42095</v>
      </c>
      <c r="BT10">
        <v>59.212440000000001</v>
      </c>
      <c r="BU10">
        <f t="shared" si="14"/>
        <v>4.4238879984351033E-2</v>
      </c>
      <c r="BX10" s="1">
        <v>42095</v>
      </c>
      <c r="BY10">
        <v>37.688445999999999</v>
      </c>
      <c r="BZ10">
        <f t="shared" si="15"/>
        <v>8.5461824150192718E-3</v>
      </c>
      <c r="CC10" s="1">
        <v>42095</v>
      </c>
      <c r="CD10">
        <v>90.096869999999996</v>
      </c>
      <c r="CE10">
        <f t="shared" si="16"/>
        <v>-9.2179228867773078E-3</v>
      </c>
      <c r="CH10" s="1">
        <v>42095</v>
      </c>
      <c r="CI10">
        <v>146.634872</v>
      </c>
      <c r="CJ10">
        <f t="shared" si="17"/>
        <v>-5.1894473742264552E-2</v>
      </c>
      <c r="CM10" s="1">
        <v>42095</v>
      </c>
      <c r="CN10">
        <v>55.474421999999997</v>
      </c>
      <c r="CO10">
        <f t="shared" si="18"/>
        <v>4.4571319939721285E-2</v>
      </c>
      <c r="CR10" s="1">
        <v>42095</v>
      </c>
      <c r="CS10">
        <v>45.628563</v>
      </c>
      <c r="CT10">
        <f t="shared" si="19"/>
        <v>0.19626142766486904</v>
      </c>
      <c r="CW10" s="1">
        <v>42095</v>
      </c>
      <c r="CX10">
        <v>48.148417999999999</v>
      </c>
      <c r="CY10">
        <f t="shared" si="20"/>
        <v>-1.4851131442287389E-2</v>
      </c>
      <c r="DB10" s="1">
        <v>42095</v>
      </c>
      <c r="DC10">
        <v>30.988789000000001</v>
      </c>
      <c r="DD10">
        <f t="shared" si="21"/>
        <v>-2.4719710832413668E-2</v>
      </c>
      <c r="DG10" s="1">
        <v>42095</v>
      </c>
      <c r="DH10">
        <v>73.339438999999999</v>
      </c>
      <c r="DI10">
        <f t="shared" si="22"/>
        <v>-2.9655882701302014E-2</v>
      </c>
      <c r="DL10" s="1">
        <v>42095</v>
      </c>
      <c r="DM10">
        <v>95.994667000000007</v>
      </c>
      <c r="DN10">
        <f t="shared" si="23"/>
        <v>-6.0117472260910125E-2</v>
      </c>
      <c r="DQ10" s="1">
        <v>42095</v>
      </c>
      <c r="DR10">
        <v>107.25293000000001</v>
      </c>
      <c r="DS10">
        <f t="shared" si="24"/>
        <v>-5.5095967866775335E-2</v>
      </c>
      <c r="DV10" s="1">
        <v>42095</v>
      </c>
      <c r="DW10">
        <v>106.898842</v>
      </c>
      <c r="DX10">
        <f t="shared" si="25"/>
        <v>-2.9436757527532588E-2</v>
      </c>
      <c r="EA10" s="1">
        <v>42095</v>
      </c>
      <c r="EB10">
        <v>64.736144999999993</v>
      </c>
      <c r="EC10">
        <f t="shared" si="26"/>
        <v>9.7842597080182916E-3</v>
      </c>
      <c r="EF10" s="1">
        <v>42095</v>
      </c>
      <c r="EG10">
        <v>44.939090999999998</v>
      </c>
      <c r="EH10">
        <f t="shared" si="27"/>
        <v>3.7219507691597396E-2</v>
      </c>
      <c r="EK10" s="1">
        <v>42095</v>
      </c>
      <c r="EL10">
        <v>72.749442999999999</v>
      </c>
      <c r="EM10">
        <f t="shared" si="28"/>
        <v>-4.5364207169231952E-2</v>
      </c>
      <c r="EP10" s="1">
        <v>42095</v>
      </c>
      <c r="EQ10">
        <v>79.922934999999995</v>
      </c>
      <c r="ER10">
        <f t="shared" si="29"/>
        <v>2.7882263085729289E-2</v>
      </c>
    </row>
    <row r="11" spans="1:148" x14ac:dyDescent="0.2">
      <c r="A11" s="1">
        <v>42125</v>
      </c>
      <c r="B11">
        <v>124.25799600000001</v>
      </c>
      <c r="C11" s="6">
        <f t="shared" si="0"/>
        <v>4.0990704697816585E-2</v>
      </c>
      <c r="F11" s="1">
        <v>42125</v>
      </c>
      <c r="G11">
        <v>76.680701999999997</v>
      </c>
      <c r="H11" s="6">
        <f t="shared" si="1"/>
        <v>2.9309424936881174E-2</v>
      </c>
      <c r="K11" s="1">
        <v>42125</v>
      </c>
      <c r="L11">
        <v>130.45942700000001</v>
      </c>
      <c r="M11" s="6">
        <f t="shared" si="2"/>
        <v>-1.9673516633499217E-2</v>
      </c>
      <c r="P11" s="1">
        <v>42125</v>
      </c>
      <c r="Q11">
        <v>78.402396999999993</v>
      </c>
      <c r="R11" s="5">
        <f t="shared" si="3"/>
        <v>-9.816597876283235E-3</v>
      </c>
      <c r="U11" s="1">
        <v>42125</v>
      </c>
      <c r="V11">
        <v>27.154202000000002</v>
      </c>
      <c r="W11" s="6">
        <f t="shared" si="4"/>
        <v>1.6649391293474043E-2</v>
      </c>
      <c r="Z11" s="1">
        <v>42125</v>
      </c>
      <c r="AA11">
        <v>92.475700000000003</v>
      </c>
      <c r="AB11" s="4">
        <f t="shared" si="5"/>
        <v>-7.2573411840248056E-2</v>
      </c>
      <c r="AE11" s="1">
        <v>42125</v>
      </c>
      <c r="AF11">
        <v>63.705406000000004</v>
      </c>
      <c r="AG11">
        <f t="shared" si="6"/>
        <v>-2.9918150769752464E-2</v>
      </c>
      <c r="AJ11" s="1">
        <v>42125</v>
      </c>
      <c r="AK11">
        <v>106.625496</v>
      </c>
      <c r="AL11">
        <f t="shared" si="7"/>
        <v>1.5176641675331788E-2</v>
      </c>
      <c r="AO11" s="1">
        <v>42125</v>
      </c>
      <c r="AP11">
        <v>25.376363999999999</v>
      </c>
      <c r="AQ11">
        <f t="shared" si="8"/>
        <v>7.0162341736311066E-3</v>
      </c>
      <c r="AT11" s="1">
        <v>42125</v>
      </c>
      <c r="AU11">
        <v>199.82243299999999</v>
      </c>
      <c r="AV11">
        <f t="shared" si="9"/>
        <v>4.9740233694483903E-2</v>
      </c>
      <c r="AY11" s="1">
        <v>42125</v>
      </c>
      <c r="AZ11">
        <v>106.231903</v>
      </c>
      <c r="BA11">
        <f t="shared" si="10"/>
        <v>4.1502805056128605E-2</v>
      </c>
      <c r="BD11" s="1">
        <v>42125</v>
      </c>
      <c r="BE11">
        <v>154.94798299999999</v>
      </c>
      <c r="BF11">
        <f t="shared" si="11"/>
        <v>-9.5745188606025221E-3</v>
      </c>
      <c r="BI11" s="1">
        <v>42125</v>
      </c>
      <c r="BJ11">
        <v>31.907433999999999</v>
      </c>
      <c r="BK11">
        <f t="shared" si="12"/>
        <v>5.8678885464891979E-2</v>
      </c>
      <c r="BN11" s="1">
        <v>42125</v>
      </c>
      <c r="BO11">
        <v>93.996955999999997</v>
      </c>
      <c r="BP11">
        <f t="shared" si="13"/>
        <v>9.4756751012021068E-3</v>
      </c>
      <c r="BS11" s="1">
        <v>42125</v>
      </c>
      <c r="BT11">
        <v>61.980457000000001</v>
      </c>
      <c r="BU11">
        <f t="shared" si="14"/>
        <v>4.6747220685383013E-2</v>
      </c>
      <c r="BX11" s="1">
        <v>42125</v>
      </c>
      <c r="BY11">
        <v>38.060127000000001</v>
      </c>
      <c r="BZ11">
        <f t="shared" si="15"/>
        <v>9.8619348752135433E-3</v>
      </c>
      <c r="CC11" s="1">
        <v>42125</v>
      </c>
      <c r="CD11">
        <v>89.518317999999994</v>
      </c>
      <c r="CE11">
        <f t="shared" si="16"/>
        <v>-6.4629453828656831E-3</v>
      </c>
      <c r="CH11" s="1">
        <v>42125</v>
      </c>
      <c r="CI11">
        <v>149.15707399999999</v>
      </c>
      <c r="CJ11">
        <f t="shared" si="17"/>
        <v>1.7200560586979562E-2</v>
      </c>
      <c r="CM11" s="1">
        <v>42125</v>
      </c>
      <c r="CN11">
        <v>56.713180999999999</v>
      </c>
      <c r="CO11">
        <f t="shared" si="18"/>
        <v>2.2330273220332097E-2</v>
      </c>
      <c r="CR11" s="1">
        <v>42125</v>
      </c>
      <c r="CS11">
        <v>43.958770999999999</v>
      </c>
      <c r="CT11">
        <f t="shared" si="19"/>
        <v>-3.6595322977846158E-2</v>
      </c>
      <c r="CW11" s="1">
        <v>42125</v>
      </c>
      <c r="CX11">
        <v>49.527016000000003</v>
      </c>
      <c r="CY11">
        <f t="shared" si="20"/>
        <v>2.8632259527197838E-2</v>
      </c>
      <c r="DB11" s="1">
        <v>42125</v>
      </c>
      <c r="DC11">
        <v>31.737703</v>
      </c>
      <c r="DD11">
        <f t="shared" si="21"/>
        <v>2.4167256100262557E-2</v>
      </c>
      <c r="DG11" s="1">
        <v>42125</v>
      </c>
      <c r="DH11">
        <v>72.887946999999997</v>
      </c>
      <c r="DI11">
        <f t="shared" si="22"/>
        <v>-6.1561965315824379E-3</v>
      </c>
      <c r="DL11" s="1">
        <v>42125</v>
      </c>
      <c r="DM11">
        <v>96.004165999999998</v>
      </c>
      <c r="DN11">
        <f t="shared" si="23"/>
        <v>9.8953413734859265E-5</v>
      </c>
      <c r="DQ11" s="1">
        <v>42125</v>
      </c>
      <c r="DR11">
        <v>115.73497</v>
      </c>
      <c r="DS11">
        <f t="shared" si="24"/>
        <v>7.9084459510803076E-2</v>
      </c>
      <c r="DV11" s="1">
        <v>42125</v>
      </c>
      <c r="DW11">
        <v>110.112846</v>
      </c>
      <c r="DX11">
        <f t="shared" si="25"/>
        <v>3.0065844866682491E-2</v>
      </c>
      <c r="EA11" s="1">
        <v>42125</v>
      </c>
      <c r="EB11">
        <v>67.313828000000001</v>
      </c>
      <c r="EC11">
        <f t="shared" si="26"/>
        <v>3.9818296254743125E-2</v>
      </c>
      <c r="EF11" s="1">
        <v>42125</v>
      </c>
      <c r="EG11">
        <v>44.545406</v>
      </c>
      <c r="EH11">
        <f t="shared" si="27"/>
        <v>-8.7604130666549939E-3</v>
      </c>
      <c r="EK11" s="1">
        <v>42125</v>
      </c>
      <c r="EL11">
        <v>69.226151000000002</v>
      </c>
      <c r="EM11">
        <f t="shared" si="28"/>
        <v>-4.8430501385419517E-2</v>
      </c>
      <c r="EP11" s="1">
        <v>42125</v>
      </c>
      <c r="EQ11">
        <v>77.937897000000007</v>
      </c>
      <c r="ER11">
        <f t="shared" si="29"/>
        <v>-2.4836900696902444E-2</v>
      </c>
    </row>
    <row r="12" spans="1:148" x14ac:dyDescent="0.2">
      <c r="A12" s="1">
        <v>42156</v>
      </c>
      <c r="B12">
        <v>120.131905</v>
      </c>
      <c r="C12" s="6">
        <f t="shared" si="0"/>
        <v>-3.3205838922430411E-2</v>
      </c>
      <c r="F12" s="1">
        <v>42156</v>
      </c>
      <c r="G12">
        <v>74.756943000000007</v>
      </c>
      <c r="H12" s="6">
        <f t="shared" si="1"/>
        <v>-2.508791586180301E-2</v>
      </c>
      <c r="K12" s="1">
        <v>42156</v>
      </c>
      <c r="L12">
        <v>129.613617</v>
      </c>
      <c r="M12" s="6">
        <f t="shared" si="2"/>
        <v>-6.4833183729988341E-3</v>
      </c>
      <c r="P12" s="1">
        <v>42156</v>
      </c>
      <c r="Q12">
        <v>77.942939999999993</v>
      </c>
      <c r="R12" s="5">
        <f t="shared" si="3"/>
        <v>-5.8602417474557635E-3</v>
      </c>
      <c r="U12" s="1">
        <v>42156</v>
      </c>
      <c r="V12">
        <v>25.440269000000001</v>
      </c>
      <c r="W12" s="6">
        <f t="shared" si="4"/>
        <v>-6.3118518452503256E-2</v>
      </c>
      <c r="Z12" s="1">
        <v>42156</v>
      </c>
      <c r="AA12">
        <v>87.475989999999996</v>
      </c>
      <c r="AB12" s="4">
        <f t="shared" si="5"/>
        <v>-5.4065121972583147E-2</v>
      </c>
      <c r="AE12" s="1">
        <v>42156</v>
      </c>
      <c r="AF12">
        <v>57.749706000000003</v>
      </c>
      <c r="AG12">
        <f t="shared" si="6"/>
        <v>-9.348814133607436E-2</v>
      </c>
      <c r="AJ12" s="1">
        <v>42156</v>
      </c>
      <c r="AK12">
        <v>110.26759300000001</v>
      </c>
      <c r="AL12">
        <f t="shared" si="7"/>
        <v>3.4157843448625144E-2</v>
      </c>
      <c r="AO12" s="1">
        <v>42156</v>
      </c>
      <c r="AP12">
        <v>24.724968000000001</v>
      </c>
      <c r="AQ12">
        <f t="shared" si="8"/>
        <v>-2.5669398500116028E-2</v>
      </c>
      <c r="AT12" s="1">
        <v>42156</v>
      </c>
      <c r="AU12">
        <v>202.973221</v>
      </c>
      <c r="AV12">
        <f t="shared" si="9"/>
        <v>1.5767939328413673E-2</v>
      </c>
      <c r="AY12" s="1">
        <v>42156</v>
      </c>
      <c r="AZ12">
        <v>105.955421</v>
      </c>
      <c r="BA12">
        <f t="shared" si="10"/>
        <v>-2.6026268210595969E-3</v>
      </c>
      <c r="BD12" s="1">
        <v>42156</v>
      </c>
      <c r="BE12">
        <v>149.68804900000001</v>
      </c>
      <c r="BF12">
        <f t="shared" si="11"/>
        <v>-3.394645027421872E-2</v>
      </c>
      <c r="BI12" s="1">
        <v>42156</v>
      </c>
      <c r="BJ12">
        <v>28.370370999999999</v>
      </c>
      <c r="BK12">
        <f t="shared" si="12"/>
        <v>-0.11085388439571794</v>
      </c>
      <c r="BN12" s="1">
        <v>42156</v>
      </c>
      <c r="BO12">
        <v>92.148467999999994</v>
      </c>
      <c r="BP12">
        <f t="shared" si="13"/>
        <v>-1.9665402781766712E-2</v>
      </c>
      <c r="BS12" s="1">
        <v>42156</v>
      </c>
      <c r="BT12">
        <v>63.846077000000001</v>
      </c>
      <c r="BU12">
        <f t="shared" si="14"/>
        <v>3.0100133014508101E-2</v>
      </c>
      <c r="BX12" s="1">
        <v>42156</v>
      </c>
      <c r="BY12">
        <v>36.452606000000003</v>
      </c>
      <c r="BZ12">
        <f t="shared" si="15"/>
        <v>-4.2236354072071235E-2</v>
      </c>
      <c r="CC12" s="1">
        <v>42156</v>
      </c>
      <c r="CD12">
        <v>89.486748000000006</v>
      </c>
      <c r="CE12">
        <f t="shared" si="16"/>
        <v>-3.5278966668883624E-4</v>
      </c>
      <c r="CH12" s="1">
        <v>42156</v>
      </c>
      <c r="CI12">
        <v>145.59008800000001</v>
      </c>
      <c r="CJ12">
        <f t="shared" si="17"/>
        <v>-2.3914293196714131E-2</v>
      </c>
      <c r="CM12" s="1">
        <v>42156</v>
      </c>
      <c r="CN12">
        <v>53.024822</v>
      </c>
      <c r="CO12">
        <f t="shared" si="18"/>
        <v>-6.5035304579371039E-2</v>
      </c>
      <c r="CR12" s="1">
        <v>42156</v>
      </c>
      <c r="CS12">
        <v>41.685721999999998</v>
      </c>
      <c r="CT12">
        <f t="shared" si="19"/>
        <v>-5.1708656732009188E-2</v>
      </c>
      <c r="CW12" s="1">
        <v>42156</v>
      </c>
      <c r="CX12">
        <v>52.763973</v>
      </c>
      <c r="CY12">
        <f t="shared" si="20"/>
        <v>6.5357400090487919E-2</v>
      </c>
      <c r="DB12" s="1">
        <v>42156</v>
      </c>
      <c r="DC12">
        <v>30.876839</v>
      </c>
      <c r="DD12">
        <f t="shared" si="21"/>
        <v>-2.7124332217741132E-2</v>
      </c>
      <c r="DG12" s="1">
        <v>42156</v>
      </c>
      <c r="DH12">
        <v>72.748481999999996</v>
      </c>
      <c r="DI12">
        <f t="shared" si="22"/>
        <v>-1.9134164939506567E-3</v>
      </c>
      <c r="DL12" s="1">
        <v>42156</v>
      </c>
      <c r="DM12">
        <v>91.769797999999994</v>
      </c>
      <c r="DN12">
        <f t="shared" si="23"/>
        <v>-4.4106085979643876E-2</v>
      </c>
      <c r="DQ12" s="1">
        <v>42156</v>
      </c>
      <c r="DR12">
        <v>117.458321</v>
      </c>
      <c r="DS12">
        <f t="shared" si="24"/>
        <v>1.4890495068171649E-2</v>
      </c>
      <c r="DV12" s="1">
        <v>42156</v>
      </c>
      <c r="DW12">
        <v>104.820297</v>
      </c>
      <c r="DX12">
        <f t="shared" si="25"/>
        <v>-4.8064773477928341E-2</v>
      </c>
      <c r="EA12" s="1">
        <v>42156</v>
      </c>
      <c r="EB12">
        <v>65.929451</v>
      </c>
      <c r="EC12">
        <f t="shared" si="26"/>
        <v>-2.0566012082985394E-2</v>
      </c>
      <c r="EF12" s="1">
        <v>42156</v>
      </c>
      <c r="EG12">
        <v>41.99559</v>
      </c>
      <c r="EH12">
        <f t="shared" si="27"/>
        <v>-5.7240829727761372E-2</v>
      </c>
      <c r="EK12" s="1">
        <v>42156</v>
      </c>
      <c r="EL12">
        <v>66.530235000000005</v>
      </c>
      <c r="EM12">
        <f t="shared" si="28"/>
        <v>-3.8943606730352479E-2</v>
      </c>
      <c r="EP12" s="1">
        <v>42156</v>
      </c>
      <c r="EQ12">
        <v>76.737846000000005</v>
      </c>
      <c r="ER12">
        <f t="shared" si="29"/>
        <v>-1.5397528624617648E-2</v>
      </c>
    </row>
    <row r="13" spans="1:148" x14ac:dyDescent="0.2">
      <c r="A13" s="1">
        <v>42186</v>
      </c>
      <c r="B13">
        <v>116.17635300000001</v>
      </c>
      <c r="C13" s="6">
        <f t="shared" si="0"/>
        <v>-3.292673998635081E-2</v>
      </c>
      <c r="F13" s="1">
        <v>42186</v>
      </c>
      <c r="G13">
        <v>73.433959999999999</v>
      </c>
      <c r="H13" s="6">
        <f t="shared" si="1"/>
        <v>-1.7697125469670526E-2</v>
      </c>
      <c r="K13" s="1">
        <v>42186</v>
      </c>
      <c r="L13">
        <v>134.70585600000001</v>
      </c>
      <c r="M13" s="6">
        <f t="shared" si="2"/>
        <v>3.928783964110813E-2</v>
      </c>
      <c r="P13" s="1">
        <v>42186</v>
      </c>
      <c r="Q13">
        <v>72.254807</v>
      </c>
      <c r="R13" s="5">
        <f t="shared" si="3"/>
        <v>-7.2978168388310657E-2</v>
      </c>
      <c r="U13" s="1">
        <v>42186</v>
      </c>
      <c r="V13">
        <v>26.329658999999999</v>
      </c>
      <c r="W13" s="6">
        <f t="shared" si="4"/>
        <v>3.4959929079366209E-2</v>
      </c>
      <c r="Z13" s="1">
        <v>42186</v>
      </c>
      <c r="AA13">
        <v>80.230919</v>
      </c>
      <c r="AB13" s="4">
        <f t="shared" si="5"/>
        <v>-8.2823538207455513E-2</v>
      </c>
      <c r="AE13" s="1">
        <v>42186</v>
      </c>
      <c r="AF13">
        <v>53.022514000000001</v>
      </c>
      <c r="AG13">
        <f t="shared" si="6"/>
        <v>-8.1856555252419846E-2</v>
      </c>
      <c r="AJ13" s="1">
        <v>42186</v>
      </c>
      <c r="AK13">
        <v>115.92878</v>
      </c>
      <c r="AL13">
        <f t="shared" si="7"/>
        <v>5.1340442336489545E-2</v>
      </c>
      <c r="AO13" s="1">
        <v>42186</v>
      </c>
      <c r="AP13">
        <v>24.494198000000001</v>
      </c>
      <c r="AQ13">
        <f t="shared" si="8"/>
        <v>-9.3334802293778378E-3</v>
      </c>
      <c r="AT13" s="1">
        <v>42186</v>
      </c>
      <c r="AU13">
        <v>199.35687300000001</v>
      </c>
      <c r="AV13">
        <f t="shared" si="9"/>
        <v>-1.7816872502604608E-2</v>
      </c>
      <c r="AY13" s="1">
        <v>42186</v>
      </c>
      <c r="AZ13">
        <v>112.173355</v>
      </c>
      <c r="BA13">
        <f t="shared" si="10"/>
        <v>5.8684434843593321E-2</v>
      </c>
      <c r="BD13" s="1">
        <v>42186</v>
      </c>
      <c r="BE13">
        <v>149.07150300000001</v>
      </c>
      <c r="BF13">
        <f t="shared" si="11"/>
        <v>-4.1188725761266325E-3</v>
      </c>
      <c r="BI13" s="1">
        <v>42186</v>
      </c>
      <c r="BJ13">
        <v>26.999416</v>
      </c>
      <c r="BK13">
        <f t="shared" si="12"/>
        <v>-4.8323478039818325E-2</v>
      </c>
      <c r="BN13" s="1">
        <v>42186</v>
      </c>
      <c r="BO13">
        <v>94.748596000000006</v>
      </c>
      <c r="BP13">
        <f t="shared" si="13"/>
        <v>2.8216725209148485E-2</v>
      </c>
      <c r="BS13" s="1">
        <v>42186</v>
      </c>
      <c r="BT13">
        <v>64.571608999999995</v>
      </c>
      <c r="BU13">
        <f t="shared" si="14"/>
        <v>1.1363767894462711E-2</v>
      </c>
      <c r="BX13" s="1">
        <v>42186</v>
      </c>
      <c r="BY13">
        <v>38.486548999999997</v>
      </c>
      <c r="BZ13">
        <f t="shared" si="15"/>
        <v>5.5796916138176611E-2</v>
      </c>
      <c r="CC13" s="1">
        <v>42186</v>
      </c>
      <c r="CD13">
        <v>93.995445000000004</v>
      </c>
      <c r="CE13">
        <f t="shared" si="16"/>
        <v>4.7967186069495155E-2</v>
      </c>
      <c r="CH13" s="1">
        <v>42186</v>
      </c>
      <c r="CI13">
        <v>142.79718</v>
      </c>
      <c r="CJ13">
        <f t="shared" si="17"/>
        <v>-1.9183366384118203E-2</v>
      </c>
      <c r="CM13" s="1">
        <v>42186</v>
      </c>
      <c r="CN13">
        <v>55.333289999999998</v>
      </c>
      <c r="CO13">
        <f t="shared" si="18"/>
        <v>4.3535610548584167E-2</v>
      </c>
      <c r="CR13" s="1">
        <v>42186</v>
      </c>
      <c r="CS13">
        <v>44.093387999999997</v>
      </c>
      <c r="CT13">
        <f t="shared" si="19"/>
        <v>5.7757569846097402E-2</v>
      </c>
      <c r="CW13" s="1">
        <v>42186</v>
      </c>
      <c r="CX13">
        <v>56.280926000000001</v>
      </c>
      <c r="CY13">
        <f t="shared" si="20"/>
        <v>6.6654438626143661E-2</v>
      </c>
      <c r="DB13" s="1">
        <v>42186</v>
      </c>
      <c r="DC13">
        <v>33.206650000000003</v>
      </c>
      <c r="DD13">
        <f t="shared" si="21"/>
        <v>7.5454971281224831E-2</v>
      </c>
      <c r="DG13" s="1">
        <v>42186</v>
      </c>
      <c r="DH13">
        <v>71.316565999999995</v>
      </c>
      <c r="DI13">
        <f t="shared" si="22"/>
        <v>-1.96831048653359E-2</v>
      </c>
      <c r="DL13" s="1">
        <v>42186</v>
      </c>
      <c r="DM13">
        <v>101.37387099999999</v>
      </c>
      <c r="DN13">
        <f t="shared" si="23"/>
        <v>0.10465396251607746</v>
      </c>
      <c r="DQ13" s="1">
        <v>42186</v>
      </c>
      <c r="DR13">
        <v>117.37571699999999</v>
      </c>
      <c r="DS13">
        <f t="shared" si="24"/>
        <v>-7.0326222354228491E-4</v>
      </c>
      <c r="DV13" s="1">
        <v>42186</v>
      </c>
      <c r="DW13">
        <v>94.785217000000003</v>
      </c>
      <c r="DX13">
        <f t="shared" si="25"/>
        <v>-9.573603860328686E-2</v>
      </c>
      <c r="EA13" s="1">
        <v>42186</v>
      </c>
      <c r="EB13">
        <v>73.970573000000002</v>
      </c>
      <c r="EC13">
        <f t="shared" si="26"/>
        <v>0.12196555375533161</v>
      </c>
      <c r="EF13" s="1">
        <v>42186</v>
      </c>
      <c r="EG13">
        <v>42.157767999999997</v>
      </c>
      <c r="EH13">
        <f t="shared" si="27"/>
        <v>3.8617864399570828E-3</v>
      </c>
      <c r="EK13" s="1">
        <v>42186</v>
      </c>
      <c r="EL13">
        <v>67.515090999999998</v>
      </c>
      <c r="EM13">
        <f t="shared" si="28"/>
        <v>1.4803134244152203E-2</v>
      </c>
      <c r="EP13" s="1">
        <v>42186</v>
      </c>
      <c r="EQ13">
        <v>73.057770000000005</v>
      </c>
      <c r="ER13">
        <f t="shared" si="29"/>
        <v>-4.7956467269096914E-2</v>
      </c>
    </row>
    <row r="14" spans="1:148" x14ac:dyDescent="0.2">
      <c r="A14" s="1">
        <v>42217</v>
      </c>
      <c r="B14">
        <v>108.150322</v>
      </c>
      <c r="C14" s="6">
        <f t="shared" si="0"/>
        <v>-6.9084893721874735E-2</v>
      </c>
      <c r="F14" s="1">
        <v>42217</v>
      </c>
      <c r="G14">
        <v>74.071167000000003</v>
      </c>
      <c r="H14" s="6">
        <f t="shared" si="1"/>
        <v>8.6772795583951023E-3</v>
      </c>
      <c r="K14" s="1">
        <v>42217</v>
      </c>
      <c r="L14">
        <v>122.101418</v>
      </c>
      <c r="M14" s="6">
        <f t="shared" si="2"/>
        <v>-9.3570082060872056E-2</v>
      </c>
      <c r="P14" s="1">
        <v>42217</v>
      </c>
      <c r="Q14">
        <v>70.167603</v>
      </c>
      <c r="R14" s="5">
        <f t="shared" si="3"/>
        <v>-2.8886714762105723E-2</v>
      </c>
      <c r="U14" s="1">
        <v>42217</v>
      </c>
      <c r="V14">
        <v>24.161255000000001</v>
      </c>
      <c r="W14" s="6">
        <f t="shared" si="4"/>
        <v>-8.235594695700385E-2</v>
      </c>
      <c r="Z14" s="1">
        <v>42217</v>
      </c>
      <c r="AA14">
        <v>73.439209000000005</v>
      </c>
      <c r="AB14" s="4">
        <f t="shared" si="5"/>
        <v>-8.4652027979387784E-2</v>
      </c>
      <c r="AE14" s="1">
        <v>42217</v>
      </c>
      <c r="AF14">
        <v>48.971660999999997</v>
      </c>
      <c r="AG14">
        <f t="shared" si="6"/>
        <v>-7.6398735073180485E-2</v>
      </c>
      <c r="AJ14" s="1">
        <v>42217</v>
      </c>
      <c r="AK14">
        <v>98.995956000000007</v>
      </c>
      <c r="AL14">
        <f t="shared" si="7"/>
        <v>-0.14606229790393718</v>
      </c>
      <c r="AO14" s="1">
        <v>42217</v>
      </c>
      <c r="AP14">
        <v>23.471260000000001</v>
      </c>
      <c r="AQ14">
        <f t="shared" si="8"/>
        <v>-4.1762461461281562E-2</v>
      </c>
      <c r="AT14" s="1">
        <v>42217</v>
      </c>
      <c r="AU14">
        <v>183.93873600000001</v>
      </c>
      <c r="AV14">
        <f t="shared" si="9"/>
        <v>-7.7339380217907011E-2</v>
      </c>
      <c r="AY14" s="1">
        <v>42217</v>
      </c>
      <c r="AZ14">
        <v>111.627014</v>
      </c>
      <c r="BA14">
        <f t="shared" si="10"/>
        <v>-4.8705060127692372E-3</v>
      </c>
      <c r="BD14" s="1">
        <v>42217</v>
      </c>
      <c r="BE14">
        <v>136.095947</v>
      </c>
      <c r="BF14">
        <f t="shared" si="11"/>
        <v>-8.7042497988364761E-2</v>
      </c>
      <c r="BI14" s="1">
        <v>42217</v>
      </c>
      <c r="BJ14">
        <v>26.617041</v>
      </c>
      <c r="BK14">
        <f t="shared" si="12"/>
        <v>-1.4162343363278661E-2</v>
      </c>
      <c r="BN14" s="1">
        <v>42217</v>
      </c>
      <c r="BO14">
        <v>88.858131</v>
      </c>
      <c r="BP14">
        <f t="shared" si="13"/>
        <v>-6.2169417265032674E-2</v>
      </c>
      <c r="BS14" s="1">
        <v>42217</v>
      </c>
      <c r="BT14">
        <v>60.792243999999997</v>
      </c>
      <c r="BU14">
        <f t="shared" si="14"/>
        <v>-5.8529825391217968E-2</v>
      </c>
      <c r="BX14" s="1">
        <v>42217</v>
      </c>
      <c r="BY14">
        <v>36.837654000000001</v>
      </c>
      <c r="BZ14">
        <f t="shared" si="15"/>
        <v>-4.2843410044376702E-2</v>
      </c>
      <c r="CC14" s="1">
        <v>42217</v>
      </c>
      <c r="CD14">
        <v>91.614036999999996</v>
      </c>
      <c r="CE14">
        <f t="shared" si="16"/>
        <v>-2.5993920560448698E-2</v>
      </c>
      <c r="CH14" s="1">
        <v>42217</v>
      </c>
      <c r="CI14">
        <v>134.11646999999999</v>
      </c>
      <c r="CJ14">
        <f t="shared" si="17"/>
        <v>-6.0790486198677066E-2</v>
      </c>
      <c r="CM14" s="1">
        <v>42217</v>
      </c>
      <c r="CN14">
        <v>50.537613</v>
      </c>
      <c r="CO14">
        <f t="shared" si="18"/>
        <v>-8.6668929319040994E-2</v>
      </c>
      <c r="CR14" s="1">
        <v>42217</v>
      </c>
      <c r="CS14">
        <v>41.090885</v>
      </c>
      <c r="CT14">
        <f t="shared" si="19"/>
        <v>-6.8094177748373466E-2</v>
      </c>
      <c r="CW14" s="1">
        <v>42217</v>
      </c>
      <c r="CX14">
        <v>110.021843</v>
      </c>
      <c r="CY14">
        <f t="shared" si="20"/>
        <v>0.95486909721421431</v>
      </c>
      <c r="DB14" s="1">
        <v>42217</v>
      </c>
      <c r="DC14">
        <v>30.628202000000002</v>
      </c>
      <c r="DD14">
        <f t="shared" si="21"/>
        <v>-7.7648543288769009E-2</v>
      </c>
      <c r="DG14" s="1">
        <v>42217</v>
      </c>
      <c r="DH14">
        <v>66.247871000000004</v>
      </c>
      <c r="DI14">
        <f t="shared" si="22"/>
        <v>-7.1073178144892613E-2</v>
      </c>
      <c r="DL14" s="1">
        <v>42217</v>
      </c>
      <c r="DM14">
        <v>96.864975000000001</v>
      </c>
      <c r="DN14">
        <f t="shared" si="23"/>
        <v>-4.4477891152050343E-2</v>
      </c>
      <c r="DQ14" s="1">
        <v>42217</v>
      </c>
      <c r="DR14">
        <v>111.86464700000001</v>
      </c>
      <c r="DS14">
        <f t="shared" si="24"/>
        <v>-4.6952386241866276E-2</v>
      </c>
      <c r="DV14" s="1">
        <v>42217</v>
      </c>
      <c r="DW14">
        <v>86.564384000000004</v>
      </c>
      <c r="DX14">
        <f t="shared" si="25"/>
        <v>-8.6731172435887322E-2</v>
      </c>
      <c r="EA14" s="1">
        <v>42217</v>
      </c>
      <c r="EB14">
        <v>70.004028000000005</v>
      </c>
      <c r="EC14">
        <f t="shared" si="26"/>
        <v>-5.3623283410282579E-2</v>
      </c>
      <c r="EF14" s="1">
        <v>42217</v>
      </c>
      <c r="EG14">
        <v>41.943213999999998</v>
      </c>
      <c r="EH14">
        <f t="shared" si="27"/>
        <v>-5.0893111798518296E-3</v>
      </c>
      <c r="EK14" s="1">
        <v>42217</v>
      </c>
      <c r="EL14">
        <v>60.714816999999996</v>
      </c>
      <c r="EM14">
        <f t="shared" si="28"/>
        <v>-0.10072228148222449</v>
      </c>
      <c r="EP14" s="1">
        <v>42217</v>
      </c>
      <c r="EQ14">
        <v>69.396111000000005</v>
      </c>
      <c r="ER14">
        <f t="shared" si="29"/>
        <v>-5.0120048832588235E-2</v>
      </c>
    </row>
    <row r="15" spans="1:148" x14ac:dyDescent="0.2">
      <c r="A15" s="1">
        <v>42248</v>
      </c>
      <c r="B15">
        <v>106.119179</v>
      </c>
      <c r="C15" s="6">
        <f t="shared" si="0"/>
        <v>-1.8780739275098969E-2</v>
      </c>
      <c r="F15" s="1">
        <v>42248</v>
      </c>
      <c r="G15">
        <v>71.570594999999997</v>
      </c>
      <c r="H15" s="6">
        <f t="shared" si="1"/>
        <v>-3.375904689067482E-2</v>
      </c>
      <c r="K15" s="1">
        <v>42248</v>
      </c>
      <c r="L15">
        <v>123.134308</v>
      </c>
      <c r="M15" s="6">
        <f t="shared" si="2"/>
        <v>8.4592793181157734E-3</v>
      </c>
      <c r="P15" s="1">
        <v>42248</v>
      </c>
      <c r="Q15">
        <v>60.615307000000001</v>
      </c>
      <c r="R15" s="5">
        <f t="shared" si="3"/>
        <v>-0.13613541850645799</v>
      </c>
      <c r="U15" s="1">
        <v>42248</v>
      </c>
      <c r="V15">
        <v>24.506682999999999</v>
      </c>
      <c r="W15" s="6">
        <f t="shared" si="4"/>
        <v>1.4296773905163382E-2</v>
      </c>
      <c r="Z15" s="1">
        <v>42248</v>
      </c>
      <c r="AA15">
        <v>72.427154999999999</v>
      </c>
      <c r="AB15" s="4">
        <f t="shared" si="5"/>
        <v>-1.3780840150388959E-2</v>
      </c>
      <c r="AE15" s="1">
        <v>42248</v>
      </c>
      <c r="AF15">
        <v>46.162230999999998</v>
      </c>
      <c r="AG15">
        <f t="shared" si="6"/>
        <v>-5.7368485010136763E-2</v>
      </c>
      <c r="AJ15" s="1">
        <v>42248</v>
      </c>
      <c r="AK15">
        <v>99.306899999999999</v>
      </c>
      <c r="AL15">
        <f t="shared" si="7"/>
        <v>3.1409767889911794E-3</v>
      </c>
      <c r="AO15" s="1">
        <v>42248</v>
      </c>
      <c r="AP15">
        <v>23.668337000000001</v>
      </c>
      <c r="AQ15">
        <f t="shared" si="8"/>
        <v>8.3965240894609047E-3</v>
      </c>
      <c r="AT15" s="1">
        <v>42248</v>
      </c>
      <c r="AU15">
        <v>169.501419</v>
      </c>
      <c r="AV15">
        <f t="shared" si="9"/>
        <v>-7.848981304296887E-2</v>
      </c>
      <c r="AY15" s="1">
        <v>42248</v>
      </c>
      <c r="AZ15">
        <v>110.697273</v>
      </c>
      <c r="BA15">
        <f t="shared" si="10"/>
        <v>-8.3289964201676749E-3</v>
      </c>
      <c r="BD15" s="1">
        <v>42248</v>
      </c>
      <c r="BE15">
        <v>134.51629600000001</v>
      </c>
      <c r="BF15">
        <f t="shared" si="11"/>
        <v>-1.1606892305176319E-2</v>
      </c>
      <c r="BI15" s="1">
        <v>42248</v>
      </c>
      <c r="BJ15">
        <v>28.342749000000001</v>
      </c>
      <c r="BK15">
        <f t="shared" si="12"/>
        <v>6.4834704954619141E-2</v>
      </c>
      <c r="BN15" s="1">
        <v>42248</v>
      </c>
      <c r="BO15">
        <v>88.937659999999994</v>
      </c>
      <c r="BP15">
        <f t="shared" si="13"/>
        <v>8.9501094728172649E-4</v>
      </c>
      <c r="BS15" s="1">
        <v>42248</v>
      </c>
      <c r="BT15">
        <v>57.823765000000002</v>
      </c>
      <c r="BU15">
        <f t="shared" si="14"/>
        <v>-4.8829896787491431E-2</v>
      </c>
      <c r="BX15" s="1">
        <v>42248</v>
      </c>
      <c r="BY15">
        <v>37.587147000000002</v>
      </c>
      <c r="BZ15">
        <f t="shared" si="15"/>
        <v>2.0345839612913488E-2</v>
      </c>
      <c r="CC15" s="1">
        <v>42248</v>
      </c>
      <c r="CD15">
        <v>93.560637999999997</v>
      </c>
      <c r="CE15">
        <f t="shared" si="16"/>
        <v>2.0805768767844457E-2</v>
      </c>
      <c r="CH15" s="1">
        <v>42248</v>
      </c>
      <c r="CI15">
        <v>134.69830300000001</v>
      </c>
      <c r="CJ15">
        <f t="shared" si="17"/>
        <v>4.3382665827695691E-3</v>
      </c>
      <c r="CM15" s="1">
        <v>42248</v>
      </c>
      <c r="CN15">
        <v>46.351954999999997</v>
      </c>
      <c r="CO15">
        <f t="shared" si="18"/>
        <v>-8.2822629553160804E-2</v>
      </c>
      <c r="CR15" s="1">
        <v>42248</v>
      </c>
      <c r="CS15">
        <v>42.065154999999997</v>
      </c>
      <c r="CT15">
        <f t="shared" si="19"/>
        <v>2.3710124520316296E-2</v>
      </c>
      <c r="CW15" s="1">
        <v>42248</v>
      </c>
      <c r="CX15">
        <v>60.066532000000002</v>
      </c>
      <c r="CY15">
        <f t="shared" si="20"/>
        <v>-0.45404902915505607</v>
      </c>
      <c r="DB15" s="1">
        <v>42248</v>
      </c>
      <c r="DC15">
        <v>29.150627</v>
      </c>
      <c r="DD15">
        <f t="shared" si="21"/>
        <v>-4.8242302959866909E-2</v>
      </c>
      <c r="DG15" s="1">
        <v>42248</v>
      </c>
      <c r="DH15">
        <v>67.438400000000001</v>
      </c>
      <c r="DI15">
        <f t="shared" si="22"/>
        <v>1.7970826564373637E-2</v>
      </c>
      <c r="DL15" s="1">
        <v>42248</v>
      </c>
      <c r="DM15">
        <v>95.078598</v>
      </c>
      <c r="DN15">
        <f t="shared" si="23"/>
        <v>-1.844192908737138E-2</v>
      </c>
      <c r="DQ15" s="1">
        <v>42248</v>
      </c>
      <c r="DR15">
        <v>112.16439099999999</v>
      </c>
      <c r="DS15">
        <f t="shared" si="24"/>
        <v>2.6795239428949323E-3</v>
      </c>
      <c r="DV15" s="1">
        <v>42248</v>
      </c>
      <c r="DW15">
        <v>84.637992999999994</v>
      </c>
      <c r="DX15">
        <f t="shared" si="25"/>
        <v>-2.2253852115438254E-2</v>
      </c>
      <c r="EA15" s="1">
        <v>42248</v>
      </c>
      <c r="EB15">
        <v>68.505889999999994</v>
      </c>
      <c r="EC15">
        <f t="shared" si="26"/>
        <v>-2.1400739968848812E-2</v>
      </c>
      <c r="EF15" s="1">
        <v>42248</v>
      </c>
      <c r="EG15">
        <v>39.664188000000003</v>
      </c>
      <c r="EH15">
        <f t="shared" si="27"/>
        <v>-5.4335988653611403E-2</v>
      </c>
      <c r="EK15" s="1">
        <v>42248</v>
      </c>
      <c r="EL15">
        <v>61.233265000000003</v>
      </c>
      <c r="EM15">
        <f t="shared" si="28"/>
        <v>8.5390688075368242E-3</v>
      </c>
      <c r="EP15" s="1">
        <v>42248</v>
      </c>
      <c r="EQ15">
        <v>69.216873000000007</v>
      </c>
      <c r="ER15">
        <f t="shared" si="29"/>
        <v>-2.5828248502282498E-3</v>
      </c>
    </row>
    <row r="16" spans="1:148" x14ac:dyDescent="0.2">
      <c r="A16" s="1">
        <v>42278</v>
      </c>
      <c r="B16">
        <v>114.97045900000001</v>
      </c>
      <c r="C16" s="6">
        <f t="shared" si="0"/>
        <v>8.3408862407425927E-2</v>
      </c>
      <c r="F16" s="1">
        <v>42278</v>
      </c>
      <c r="G16">
        <v>70.730620999999999</v>
      </c>
      <c r="H16" s="6">
        <f t="shared" si="1"/>
        <v>-1.1736300361901392E-2</v>
      </c>
      <c r="K16" s="1">
        <v>42278</v>
      </c>
      <c r="L16">
        <v>139.232529</v>
      </c>
      <c r="M16" s="6">
        <f t="shared" si="2"/>
        <v>0.1307370891303502</v>
      </c>
      <c r="P16" s="1">
        <v>42278</v>
      </c>
      <c r="Q16">
        <v>67.691422000000003</v>
      </c>
      <c r="R16" s="5">
        <f t="shared" si="3"/>
        <v>0.11673808729534277</v>
      </c>
      <c r="U16" s="1">
        <v>42278</v>
      </c>
      <c r="V16">
        <v>26.934011000000002</v>
      </c>
      <c r="W16" s="6">
        <f t="shared" si="4"/>
        <v>9.9047594486777454E-2</v>
      </c>
      <c r="Z16" s="1">
        <v>42278</v>
      </c>
      <c r="AA16">
        <v>83.445496000000006</v>
      </c>
      <c r="AB16" s="4">
        <f t="shared" si="5"/>
        <v>0.15212997114134894</v>
      </c>
      <c r="AE16" s="1">
        <v>42278</v>
      </c>
      <c r="AF16">
        <v>60.719608000000001</v>
      </c>
      <c r="AG16">
        <f t="shared" si="6"/>
        <v>0.3153525443776754</v>
      </c>
      <c r="AJ16" s="1">
        <v>42278</v>
      </c>
      <c r="AK16">
        <v>110.52022599999999</v>
      </c>
      <c r="AL16">
        <f t="shared" si="7"/>
        <v>0.11291587996403064</v>
      </c>
      <c r="AO16" s="1">
        <v>42278</v>
      </c>
      <c r="AP16">
        <v>27.383590999999999</v>
      </c>
      <c r="AQ16">
        <f t="shared" si="8"/>
        <v>0.15697148473084518</v>
      </c>
      <c r="AT16" s="1">
        <v>42278</v>
      </c>
      <c r="AU16">
        <v>182.90467799999999</v>
      </c>
      <c r="AV16">
        <f t="shared" si="9"/>
        <v>7.9074612348820461E-2</v>
      </c>
      <c r="AY16" s="1">
        <v>42278</v>
      </c>
      <c r="AZ16">
        <v>119.11248000000001</v>
      </c>
      <c r="BA16">
        <f t="shared" si="10"/>
        <v>7.6020002769173992E-2</v>
      </c>
      <c r="BD16" s="1">
        <v>42278</v>
      </c>
      <c r="BE16">
        <v>129.97891200000001</v>
      </c>
      <c r="BF16">
        <f t="shared" si="11"/>
        <v>-3.373111016972994E-2</v>
      </c>
      <c r="BI16" s="1">
        <v>42278</v>
      </c>
      <c r="BJ16">
        <v>31.840928999999999</v>
      </c>
      <c r="BK16">
        <f t="shared" si="12"/>
        <v>0.12342416044399919</v>
      </c>
      <c r="BN16" s="1">
        <v>42278</v>
      </c>
      <c r="BO16">
        <v>96.254645999999994</v>
      </c>
      <c r="BP16">
        <f t="shared" si="13"/>
        <v>8.2270952485145224E-2</v>
      </c>
      <c r="BS16" s="1">
        <v>42278</v>
      </c>
      <c r="BT16">
        <v>60.934502000000002</v>
      </c>
      <c r="BU16">
        <f t="shared" si="14"/>
        <v>5.3796860166403906E-2</v>
      </c>
      <c r="BX16" s="1">
        <v>42278</v>
      </c>
      <c r="BY16">
        <v>40.020114999999997</v>
      </c>
      <c r="BZ16">
        <f t="shared" si="15"/>
        <v>6.4728722294352253E-2</v>
      </c>
      <c r="CC16" s="1">
        <v>42278</v>
      </c>
      <c r="CD16">
        <v>106.588669</v>
      </c>
      <c r="CE16">
        <f t="shared" si="16"/>
        <v>0.12222716656683272</v>
      </c>
      <c r="CH16" s="1">
        <v>42278</v>
      </c>
      <c r="CI16">
        <v>149.36816400000001</v>
      </c>
      <c r="CJ16">
        <f t="shared" si="17"/>
        <v>0.10890902612188066</v>
      </c>
      <c r="CM16" s="1">
        <v>42278</v>
      </c>
      <c r="CN16">
        <v>51.739421999999998</v>
      </c>
      <c r="CO16">
        <f t="shared" si="18"/>
        <v>0.11622955277722377</v>
      </c>
      <c r="CR16" s="1">
        <v>42278</v>
      </c>
      <c r="CS16">
        <v>50.029591000000003</v>
      </c>
      <c r="CT16">
        <f t="shared" si="19"/>
        <v>0.18933571028087279</v>
      </c>
      <c r="CW16" s="1">
        <v>42278</v>
      </c>
      <c r="CX16">
        <v>64.165854999999993</v>
      </c>
      <c r="CY16">
        <f t="shared" si="20"/>
        <v>6.8246373870893551E-2</v>
      </c>
      <c r="DB16" s="1">
        <v>42278</v>
      </c>
      <c r="DC16">
        <v>31.387270000000001</v>
      </c>
      <c r="DD16">
        <f t="shared" si="21"/>
        <v>7.6727097499480909E-2</v>
      </c>
      <c r="DG16" s="1">
        <v>42278</v>
      </c>
      <c r="DH16">
        <v>71.600571000000002</v>
      </c>
      <c r="DI16">
        <f t="shared" si="22"/>
        <v>6.1718116088163431E-2</v>
      </c>
      <c r="DL16" s="1">
        <v>42278</v>
      </c>
      <c r="DM16">
        <v>108.518219</v>
      </c>
      <c r="DN16">
        <f t="shared" si="23"/>
        <v>0.14135274691366403</v>
      </c>
      <c r="DQ16" s="1">
        <v>42278</v>
      </c>
      <c r="DR16">
        <v>114.368301</v>
      </c>
      <c r="DS16">
        <f t="shared" si="24"/>
        <v>1.9648927617322041E-2</v>
      </c>
      <c r="DV16" s="1">
        <v>42278</v>
      </c>
      <c r="DW16">
        <v>93.597335999999999</v>
      </c>
      <c r="DX16">
        <f t="shared" si="25"/>
        <v>0.10585486118509456</v>
      </c>
      <c r="EA16" s="1">
        <v>42278</v>
      </c>
      <c r="EB16">
        <v>76.294678000000005</v>
      </c>
      <c r="EC16">
        <f t="shared" si="26"/>
        <v>0.11369515818274913</v>
      </c>
      <c r="EF16" s="1">
        <v>42278</v>
      </c>
      <c r="EG16">
        <v>42.736313000000003</v>
      </c>
      <c r="EH16">
        <f t="shared" si="27"/>
        <v>7.7453369271041156E-2</v>
      </c>
      <c r="EK16" s="1">
        <v>42278</v>
      </c>
      <c r="EL16">
        <v>54.056023000000003</v>
      </c>
      <c r="EM16">
        <f t="shared" si="28"/>
        <v>-0.11721148627302495</v>
      </c>
      <c r="EP16" s="1">
        <v>42278</v>
      </c>
      <c r="EQ16">
        <v>77.027610999999993</v>
      </c>
      <c r="ER16">
        <f t="shared" si="29"/>
        <v>0.11284442161956645</v>
      </c>
    </row>
    <row r="17" spans="1:148" x14ac:dyDescent="0.2">
      <c r="A17" s="1">
        <v>42309</v>
      </c>
      <c r="B17">
        <v>113.815926</v>
      </c>
      <c r="C17" s="6">
        <f t="shared" si="0"/>
        <v>-1.0041996962019614E-2</v>
      </c>
      <c r="F17" s="1">
        <v>42309</v>
      </c>
      <c r="G17">
        <v>69.428344999999993</v>
      </c>
      <c r="H17" s="6">
        <f t="shared" si="1"/>
        <v>-1.8411771048921034E-2</v>
      </c>
      <c r="K17" s="1">
        <v>42309</v>
      </c>
      <c r="L17">
        <v>136.76890599999999</v>
      </c>
      <c r="M17" s="6">
        <f t="shared" si="2"/>
        <v>-1.7694306191910172E-2</v>
      </c>
      <c r="P17" s="1">
        <v>42309</v>
      </c>
      <c r="Q17">
        <v>68.129074000000003</v>
      </c>
      <c r="R17" s="5">
        <f t="shared" si="3"/>
        <v>6.4653982302218431E-3</v>
      </c>
      <c r="U17" s="1">
        <v>42309</v>
      </c>
      <c r="V17">
        <v>25.645434999999999</v>
      </c>
      <c r="W17" s="6">
        <f t="shared" si="4"/>
        <v>-4.784196457037173E-2</v>
      </c>
      <c r="Z17" s="1">
        <v>42309</v>
      </c>
      <c r="AA17">
        <v>83.849495000000005</v>
      </c>
      <c r="AB17" s="4">
        <f t="shared" si="5"/>
        <v>4.8414716116014084E-3</v>
      </c>
      <c r="AE17" s="1">
        <v>42309</v>
      </c>
      <c r="AF17">
        <v>64.493042000000003</v>
      </c>
      <c r="AG17">
        <f t="shared" si="6"/>
        <v>6.2145229923091759E-2</v>
      </c>
      <c r="AJ17" s="1">
        <v>42309</v>
      </c>
      <c r="AK17">
        <v>110.257874</v>
      </c>
      <c r="AL17">
        <f t="shared" si="7"/>
        <v>-2.3737917437844621E-3</v>
      </c>
      <c r="AO17" s="1">
        <v>42309</v>
      </c>
      <c r="AP17">
        <v>28.349401</v>
      </c>
      <c r="AQ17">
        <f t="shared" si="8"/>
        <v>3.526966203957696E-2</v>
      </c>
      <c r="AT17" s="1">
        <v>42309</v>
      </c>
      <c r="AU17">
        <v>185.36291499999999</v>
      </c>
      <c r="AV17">
        <f t="shared" si="9"/>
        <v>1.3439989763411065E-2</v>
      </c>
      <c r="AY17" s="1">
        <v>42309</v>
      </c>
      <c r="AZ17">
        <v>128.97753900000001</v>
      </c>
      <c r="BA17">
        <f t="shared" si="10"/>
        <v>8.2821371866323337E-2</v>
      </c>
      <c r="BD17" s="1">
        <v>42309</v>
      </c>
      <c r="BE17">
        <v>129.36646999999999</v>
      </c>
      <c r="BF17">
        <f t="shared" si="11"/>
        <v>-4.7118566433300788E-3</v>
      </c>
      <c r="BI17" s="1">
        <v>42309</v>
      </c>
      <c r="BJ17">
        <v>32.696658999999997</v>
      </c>
      <c r="BK17">
        <f t="shared" si="12"/>
        <v>2.6875158070921789E-2</v>
      </c>
      <c r="BN17" s="1">
        <v>42309</v>
      </c>
      <c r="BO17">
        <v>96.454727000000005</v>
      </c>
      <c r="BP17">
        <f t="shared" si="13"/>
        <v>2.0786632990163561E-3</v>
      </c>
      <c r="BS17" s="1">
        <v>42309</v>
      </c>
      <c r="BT17">
        <v>63.695408</v>
      </c>
      <c r="BU17">
        <f t="shared" si="14"/>
        <v>4.5309404514375096E-2</v>
      </c>
      <c r="BX17" s="1">
        <v>42309</v>
      </c>
      <c r="BY17">
        <v>40.275252999999999</v>
      </c>
      <c r="BZ17">
        <f t="shared" si="15"/>
        <v>6.3752440491488425E-3</v>
      </c>
      <c r="CC17" s="1">
        <v>42309</v>
      </c>
      <c r="CD17">
        <v>108.402344</v>
      </c>
      <c r="CE17">
        <f t="shared" si="16"/>
        <v>1.6730957404389738E-2</v>
      </c>
      <c r="CH17" s="1">
        <v>42309</v>
      </c>
      <c r="CI17">
        <v>148.769577</v>
      </c>
      <c r="CJ17">
        <f t="shared" si="17"/>
        <v>-4.0074603849318859E-3</v>
      </c>
      <c r="CM17" s="1">
        <v>42309</v>
      </c>
      <c r="CN17">
        <v>50.177582000000001</v>
      </c>
      <c r="CO17">
        <f t="shared" si="18"/>
        <v>-3.0186653418741258E-2</v>
      </c>
      <c r="CR17" s="1">
        <v>42309</v>
      </c>
      <c r="CS17">
        <v>51.654784999999997</v>
      </c>
      <c r="CT17">
        <f t="shared" si="19"/>
        <v>3.2484654931518295E-2</v>
      </c>
      <c r="CW17" s="1">
        <v>42309</v>
      </c>
      <c r="CX17">
        <v>64.777985000000001</v>
      </c>
      <c r="CY17">
        <f t="shared" si="20"/>
        <v>9.539808984077398E-3</v>
      </c>
      <c r="DB17" s="1">
        <v>42309</v>
      </c>
      <c r="DC17">
        <v>30.412801999999999</v>
      </c>
      <c r="DD17">
        <f t="shared" si="21"/>
        <v>-3.104659946532469E-2</v>
      </c>
      <c r="DG17" s="1">
        <v>42309</v>
      </c>
      <c r="DH17">
        <v>70.787491000000003</v>
      </c>
      <c r="DI17">
        <f t="shared" si="22"/>
        <v>-1.1355775361065197E-2</v>
      </c>
      <c r="DL17" s="1">
        <v>42309</v>
      </c>
      <c r="DM17">
        <v>110.133156</v>
      </c>
      <c r="DN17">
        <f t="shared" si="23"/>
        <v>1.4881713088195796E-2</v>
      </c>
      <c r="DQ17" s="1">
        <v>42309</v>
      </c>
      <c r="DR17">
        <v>109.44516</v>
      </c>
      <c r="DS17">
        <f t="shared" si="24"/>
        <v>-4.30463769851753E-2</v>
      </c>
      <c r="DV17" s="1">
        <v>42309</v>
      </c>
      <c r="DW17">
        <v>91.352744999999999</v>
      </c>
      <c r="DX17">
        <f t="shared" si="25"/>
        <v>-2.3981355623198506E-2</v>
      </c>
      <c r="EA17" s="1">
        <v>42309</v>
      </c>
      <c r="EB17">
        <v>77.700989000000007</v>
      </c>
      <c r="EC17">
        <f t="shared" si="26"/>
        <v>1.8432622521848799E-2</v>
      </c>
      <c r="EF17" s="1">
        <v>42309</v>
      </c>
      <c r="EG17">
        <v>41.970923999999997</v>
      </c>
      <c r="EH17">
        <f t="shared" si="27"/>
        <v>-1.7909570252352045E-2</v>
      </c>
      <c r="EK17" s="1">
        <v>42309</v>
      </c>
      <c r="EL17">
        <v>55.567024000000004</v>
      </c>
      <c r="EM17">
        <f t="shared" si="28"/>
        <v>2.7952500316199735E-2</v>
      </c>
      <c r="EP17" s="1">
        <v>42309</v>
      </c>
      <c r="EQ17">
        <v>76.022193999999999</v>
      </c>
      <c r="ER17">
        <f t="shared" si="29"/>
        <v>-1.3052683147605271E-2</v>
      </c>
    </row>
    <row r="18" spans="1:148" x14ac:dyDescent="0.2">
      <c r="A18" s="1">
        <v>42339</v>
      </c>
      <c r="B18">
        <v>101.70369700000001</v>
      </c>
      <c r="C18" s="6">
        <f t="shared" si="0"/>
        <v>-0.10641945662332</v>
      </c>
      <c r="F18" s="1">
        <v>42339</v>
      </c>
      <c r="G18">
        <v>67.402878000000001</v>
      </c>
      <c r="H18" s="6">
        <f t="shared" si="1"/>
        <v>-2.9173488148104238E-2</v>
      </c>
      <c r="K18" s="1">
        <v>42339</v>
      </c>
      <c r="L18">
        <v>136.80085800000001</v>
      </c>
      <c r="M18" s="6">
        <f t="shared" si="2"/>
        <v>2.3362035227523272E-4</v>
      </c>
      <c r="P18" s="1">
        <v>42339</v>
      </c>
      <c r="Q18">
        <v>63.730922999999997</v>
      </c>
      <c r="R18" s="5">
        <f t="shared" si="3"/>
        <v>-6.4556154102432178E-2</v>
      </c>
      <c r="U18" s="1">
        <v>42339</v>
      </c>
      <c r="V18">
        <v>25.560734</v>
      </c>
      <c r="W18" s="6">
        <f t="shared" si="4"/>
        <v>-3.3027710389782442E-3</v>
      </c>
      <c r="Z18" s="1">
        <v>42339</v>
      </c>
      <c r="AA18">
        <v>83.609581000000006</v>
      </c>
      <c r="AB18" s="4">
        <f t="shared" si="5"/>
        <v>-2.8612456163271925E-3</v>
      </c>
      <c r="AE18" s="1">
        <v>42339</v>
      </c>
      <c r="AF18">
        <v>64.149405999999999</v>
      </c>
      <c r="AG18">
        <f t="shared" si="6"/>
        <v>-5.3282647141997671E-3</v>
      </c>
      <c r="AJ18" s="1">
        <v>42339</v>
      </c>
      <c r="AK18">
        <v>102.105377</v>
      </c>
      <c r="AL18">
        <f t="shared" si="7"/>
        <v>-7.3940270243193662E-2</v>
      </c>
      <c r="AO18" s="1">
        <v>42339</v>
      </c>
      <c r="AP18">
        <v>29.495117</v>
      </c>
      <c r="AQ18">
        <f t="shared" si="8"/>
        <v>4.0414116686274967E-2</v>
      </c>
      <c r="AT18" s="1">
        <v>42339</v>
      </c>
      <c r="AU18">
        <v>176.414886</v>
      </c>
      <c r="AV18">
        <f t="shared" si="9"/>
        <v>-4.8273026996797024E-2</v>
      </c>
      <c r="AY18" s="1">
        <v>42339</v>
      </c>
      <c r="AZ18">
        <v>127.407196</v>
      </c>
      <c r="BA18">
        <f t="shared" si="10"/>
        <v>-1.2175321472058853E-2</v>
      </c>
      <c r="BD18" s="1">
        <v>42339</v>
      </c>
      <c r="BE18">
        <v>128.89408900000001</v>
      </c>
      <c r="BF18">
        <f t="shared" si="11"/>
        <v>-3.6514948579796946E-3</v>
      </c>
      <c r="BI18" s="1">
        <v>42339</v>
      </c>
      <c r="BJ18">
        <v>32.623947000000001</v>
      </c>
      <c r="BK18">
        <f t="shared" si="12"/>
        <v>-2.2238357747804043E-3</v>
      </c>
      <c r="BN18" s="1">
        <v>42339</v>
      </c>
      <c r="BO18">
        <v>98.586196999999999</v>
      </c>
      <c r="BP18">
        <f t="shared" si="13"/>
        <v>2.2098139368534969E-2</v>
      </c>
      <c r="BS18" s="1">
        <v>42339</v>
      </c>
      <c r="BT18">
        <v>63.074500999999998</v>
      </c>
      <c r="BU18">
        <f t="shared" si="14"/>
        <v>-9.7480653550410194E-3</v>
      </c>
      <c r="BX18" s="1">
        <v>42339</v>
      </c>
      <c r="BY18">
        <v>40.907887000000002</v>
      </c>
      <c r="BZ18">
        <f t="shared" si="15"/>
        <v>1.5707759799795745E-2</v>
      </c>
      <c r="CC18" s="1">
        <v>42339</v>
      </c>
      <c r="CD18">
        <v>113.061188</v>
      </c>
      <c r="CE18">
        <f t="shared" si="16"/>
        <v>4.120639524856224E-2</v>
      </c>
      <c r="CH18" s="1">
        <v>42339</v>
      </c>
      <c r="CI18">
        <v>144.066238</v>
      </c>
      <c r="CJ18">
        <f t="shared" si="17"/>
        <v>-3.1614924871366676E-2</v>
      </c>
      <c r="CM18" s="1">
        <v>42339</v>
      </c>
      <c r="CN18">
        <v>49.997737999999998</v>
      </c>
      <c r="CO18">
        <f t="shared" si="18"/>
        <v>-3.5841503881156086E-3</v>
      </c>
      <c r="CR18" s="1">
        <v>42339</v>
      </c>
      <c r="CS18">
        <v>53.084164000000001</v>
      </c>
      <c r="CT18">
        <f t="shared" si="19"/>
        <v>2.767176361299354E-2</v>
      </c>
      <c r="CW18" s="1">
        <v>42339</v>
      </c>
      <c r="CX18">
        <v>61.212947999999997</v>
      </c>
      <c r="CY18">
        <f t="shared" si="20"/>
        <v>-5.5034700446455746E-2</v>
      </c>
      <c r="DB18" s="1">
        <v>42339</v>
      </c>
      <c r="DC18">
        <v>30.199853999999998</v>
      </c>
      <c r="DD18">
        <f t="shared" si="21"/>
        <v>-7.0019197836490308E-3</v>
      </c>
      <c r="DG18" s="1">
        <v>42339</v>
      </c>
      <c r="DH18">
        <v>75.110039</v>
      </c>
      <c r="DI18">
        <f t="shared" si="22"/>
        <v>6.1063726640629166E-2</v>
      </c>
      <c r="DL18" s="1">
        <v>42339</v>
      </c>
      <c r="DM18">
        <v>108.48938800000001</v>
      </c>
      <c r="DN18">
        <f t="shared" si="23"/>
        <v>-1.4925278269515806E-2</v>
      </c>
      <c r="DQ18" s="1">
        <v>42339</v>
      </c>
      <c r="DR18">
        <v>114.23234600000001</v>
      </c>
      <c r="DS18">
        <f t="shared" si="24"/>
        <v>4.3740499808305869E-2</v>
      </c>
      <c r="DV18" s="1">
        <v>42339</v>
      </c>
      <c r="DW18">
        <v>91.962326000000004</v>
      </c>
      <c r="DX18">
        <f t="shared" si="25"/>
        <v>6.6728263064235859E-3</v>
      </c>
      <c r="EA18" s="1">
        <v>42339</v>
      </c>
      <c r="EB18">
        <v>76.402229000000005</v>
      </c>
      <c r="EC18">
        <f t="shared" si="26"/>
        <v>-1.6714845161108584E-2</v>
      </c>
      <c r="EF18" s="1">
        <v>42339</v>
      </c>
      <c r="EG18">
        <v>42.681984</v>
      </c>
      <c r="EH18">
        <f t="shared" si="27"/>
        <v>1.6941728516627449E-2</v>
      </c>
      <c r="EK18" s="1">
        <v>42339</v>
      </c>
      <c r="EL18">
        <v>57.890182000000003</v>
      </c>
      <c r="EM18">
        <f t="shared" si="28"/>
        <v>4.1808213446881723E-2</v>
      </c>
      <c r="EP18" s="1">
        <v>42339</v>
      </c>
      <c r="EQ18">
        <v>73.200935000000001</v>
      </c>
      <c r="ER18">
        <f t="shared" si="29"/>
        <v>-3.711099156122747E-2</v>
      </c>
    </row>
    <row r="19" spans="1:148" x14ac:dyDescent="0.2">
      <c r="A19" s="1">
        <v>42370</v>
      </c>
      <c r="B19">
        <v>94.051270000000002</v>
      </c>
      <c r="C19" s="6">
        <f t="shared" si="0"/>
        <v>-7.5242368033091284E-2</v>
      </c>
      <c r="F19" s="1">
        <v>42370</v>
      </c>
      <c r="G19">
        <v>51.848354</v>
      </c>
      <c r="H19" s="6">
        <f t="shared" si="1"/>
        <v>-0.23076943391052235</v>
      </c>
      <c r="K19" s="1">
        <v>42370</v>
      </c>
      <c r="L19">
        <v>113.658531</v>
      </c>
      <c r="M19" s="6">
        <f t="shared" si="2"/>
        <v>-0.1691679960077444</v>
      </c>
      <c r="P19" s="1">
        <v>42370</v>
      </c>
      <c r="Q19">
        <v>58.366878999999997</v>
      </c>
      <c r="R19" s="5">
        <f t="shared" si="3"/>
        <v>-8.416705340984941E-2</v>
      </c>
      <c r="U19" s="1">
        <v>42370</v>
      </c>
      <c r="V19">
        <v>22.389171999999999</v>
      </c>
      <c r="W19" s="6">
        <f t="shared" si="4"/>
        <v>-0.12407945718616693</v>
      </c>
      <c r="Z19" s="1">
        <v>42370</v>
      </c>
      <c r="AA19">
        <v>80.365936000000005</v>
      </c>
      <c r="AB19" s="4">
        <f t="shared" si="5"/>
        <v>-3.8795135213032593E-2</v>
      </c>
      <c r="AE19" s="1">
        <v>42370</v>
      </c>
      <c r="AF19">
        <v>50.818660999999999</v>
      </c>
      <c r="AG19">
        <f t="shared" si="6"/>
        <v>-0.20780776988020747</v>
      </c>
      <c r="AJ19" s="1">
        <v>42370</v>
      </c>
      <c r="AK19">
        <v>93.704352999999998</v>
      </c>
      <c r="AL19">
        <f t="shared" si="7"/>
        <v>-8.2277978367388094E-2</v>
      </c>
      <c r="AO19" s="1">
        <v>42370</v>
      </c>
      <c r="AP19">
        <v>27.760120000000001</v>
      </c>
      <c r="AQ19">
        <f t="shared" si="8"/>
        <v>-5.8823194361290375E-2</v>
      </c>
      <c r="AT19" s="1">
        <v>42370</v>
      </c>
      <c r="AU19">
        <v>158.14009100000001</v>
      </c>
      <c r="AV19">
        <f t="shared" si="9"/>
        <v>-0.10358986939458149</v>
      </c>
      <c r="AY19" s="1">
        <v>42370</v>
      </c>
      <c r="AZ19">
        <v>121.691147</v>
      </c>
      <c r="BA19">
        <f t="shared" si="10"/>
        <v>-4.4864412525019375E-2</v>
      </c>
      <c r="BD19" s="1">
        <v>42370</v>
      </c>
      <c r="BE19">
        <v>116.87760900000001</v>
      </c>
      <c r="BF19">
        <f t="shared" si="11"/>
        <v>-9.3227549015067718E-2</v>
      </c>
      <c r="BI19" s="1">
        <v>42370</v>
      </c>
      <c r="BJ19">
        <v>29.375761000000001</v>
      </c>
      <c r="BK19">
        <f t="shared" si="12"/>
        <v>-9.9564470234089097E-2</v>
      </c>
      <c r="BN19" s="1">
        <v>42370</v>
      </c>
      <c r="BO19">
        <v>100.236992</v>
      </c>
      <c r="BP19">
        <f t="shared" si="13"/>
        <v>1.6744686885528229E-2</v>
      </c>
      <c r="BS19" s="1">
        <v>42370</v>
      </c>
      <c r="BT19">
        <v>56.836787999999999</v>
      </c>
      <c r="BU19">
        <f t="shared" si="14"/>
        <v>-9.889436937440059E-2</v>
      </c>
      <c r="BX19" s="1">
        <v>42370</v>
      </c>
      <c r="BY19">
        <v>40.869788999999997</v>
      </c>
      <c r="BZ19">
        <f t="shared" si="15"/>
        <v>-9.3131185191757933E-4</v>
      </c>
      <c r="CC19" s="1">
        <v>42370</v>
      </c>
      <c r="CD19">
        <v>118.45871699999999</v>
      </c>
      <c r="CE19">
        <f t="shared" si="16"/>
        <v>4.5564641730840218E-2</v>
      </c>
      <c r="CH19" s="1">
        <v>42370</v>
      </c>
      <c r="CI19">
        <v>144.410538</v>
      </c>
      <c r="CJ19">
        <f t="shared" si="17"/>
        <v>2.3898729138745476E-3</v>
      </c>
      <c r="CM19" s="1">
        <v>42370</v>
      </c>
      <c r="CN19">
        <v>48.377094</v>
      </c>
      <c r="CO19">
        <f t="shared" si="18"/>
        <v>-3.2414346425032242E-2</v>
      </c>
      <c r="CR19" s="1">
        <v>42370</v>
      </c>
      <c r="CS19">
        <v>52.711005999999998</v>
      </c>
      <c r="CT19">
        <f t="shared" si="19"/>
        <v>-7.0295540493018529E-3</v>
      </c>
      <c r="CW19" s="1">
        <v>42370</v>
      </c>
      <c r="CX19">
        <v>60.880253000000003</v>
      </c>
      <c r="CY19">
        <f t="shared" si="20"/>
        <v>-5.4350429258854509E-3</v>
      </c>
      <c r="DB19" s="1">
        <v>42370</v>
      </c>
      <c r="DC19">
        <v>28.525202</v>
      </c>
      <c r="DD19">
        <f t="shared" si="21"/>
        <v>-5.5452321060889841E-2</v>
      </c>
      <c r="DG19" s="1">
        <v>42370</v>
      </c>
      <c r="DH19">
        <v>77.266578999999993</v>
      </c>
      <c r="DI19">
        <f t="shared" si="22"/>
        <v>2.871174118282634E-2</v>
      </c>
      <c r="DL19" s="1">
        <v>42370</v>
      </c>
      <c r="DM19">
        <v>103.450317</v>
      </c>
      <c r="DN19">
        <f t="shared" si="23"/>
        <v>-4.6447593565556909E-2</v>
      </c>
      <c r="DQ19" s="1">
        <v>42370</v>
      </c>
      <c r="DR19">
        <v>112.30719000000001</v>
      </c>
      <c r="DS19">
        <f t="shared" si="24"/>
        <v>-1.6852984880482109E-2</v>
      </c>
      <c r="DV19" s="1">
        <v>42370</v>
      </c>
      <c r="DW19">
        <v>83.940635999999998</v>
      </c>
      <c r="DX19">
        <f t="shared" si="25"/>
        <v>-8.7228002475709526E-2</v>
      </c>
      <c r="EA19" s="1">
        <v>42370</v>
      </c>
      <c r="EB19">
        <v>73.387519999999995</v>
      </c>
      <c r="EC19">
        <f t="shared" si="26"/>
        <v>-3.9458390670774939E-2</v>
      </c>
      <c r="EF19" s="1">
        <v>42370</v>
      </c>
      <c r="EG19">
        <v>46.144928</v>
      </c>
      <c r="EH19">
        <f t="shared" si="27"/>
        <v>8.1133623029332469E-2</v>
      </c>
      <c r="EK19" s="1">
        <v>42370</v>
      </c>
      <c r="EL19">
        <v>63.193641999999997</v>
      </c>
      <c r="EM19">
        <f t="shared" si="28"/>
        <v>9.1612425747771772E-2</v>
      </c>
      <c r="EP19" s="1">
        <v>42370</v>
      </c>
      <c r="EQ19">
        <v>73.107033000000001</v>
      </c>
      <c r="ER19">
        <f t="shared" si="29"/>
        <v>-1.2827978221862867E-3</v>
      </c>
    </row>
    <row r="20" spans="1:148" x14ac:dyDescent="0.2">
      <c r="A20" s="1">
        <v>42401</v>
      </c>
      <c r="B20">
        <v>93.423241000000004</v>
      </c>
      <c r="C20" s="6">
        <f t="shared" si="0"/>
        <v>-6.6775174859414225E-3</v>
      </c>
      <c r="F20" s="1">
        <v>42401</v>
      </c>
      <c r="G20">
        <v>54.099902999999998</v>
      </c>
      <c r="H20" s="6">
        <f t="shared" si="1"/>
        <v>4.3425660147282538E-2</v>
      </c>
      <c r="K20" s="1">
        <v>42401</v>
      </c>
      <c r="L20">
        <v>111.813591</v>
      </c>
      <c r="M20" s="6">
        <f t="shared" si="2"/>
        <v>-1.6232305518711958E-2</v>
      </c>
      <c r="P20" s="1">
        <v>42401</v>
      </c>
      <c r="Q20">
        <v>64.281975000000003</v>
      </c>
      <c r="R20" s="5">
        <f t="shared" si="3"/>
        <v>0.10134336632938701</v>
      </c>
      <c r="U20" s="1">
        <v>42401</v>
      </c>
      <c r="V20">
        <v>24.830428999999999</v>
      </c>
      <c r="W20" s="6">
        <f t="shared" si="4"/>
        <v>0.10903739539809693</v>
      </c>
      <c r="Z20" s="1">
        <v>42401</v>
      </c>
      <c r="AA20">
        <v>77.549842999999996</v>
      </c>
      <c r="AB20" s="4">
        <f t="shared" si="5"/>
        <v>-3.5040878513503647E-2</v>
      </c>
      <c r="AE20" s="1">
        <v>42401</v>
      </c>
      <c r="AF20">
        <v>58.630240999999998</v>
      </c>
      <c r="AG20">
        <f t="shared" si="6"/>
        <v>0.15371479386282924</v>
      </c>
      <c r="AJ20" s="1">
        <v>42401</v>
      </c>
      <c r="AK20">
        <v>93.410972999999998</v>
      </c>
      <c r="AL20">
        <f t="shared" si="7"/>
        <v>-3.1309111114613758E-3</v>
      </c>
      <c r="AO20" s="1">
        <v>42401</v>
      </c>
      <c r="AP20">
        <v>27.798276999999999</v>
      </c>
      <c r="AQ20">
        <f t="shared" si="8"/>
        <v>1.3745257585341209E-3</v>
      </c>
      <c r="AT20" s="1">
        <v>42401</v>
      </c>
      <c r="AU20">
        <v>146.364746</v>
      </c>
      <c r="AV20">
        <f t="shared" si="9"/>
        <v>-7.4461478588626936E-2</v>
      </c>
      <c r="AY20" s="1">
        <v>42401</v>
      </c>
      <c r="AZ20">
        <v>120.104202</v>
      </c>
      <c r="BA20">
        <f t="shared" si="10"/>
        <v>-1.3040759653617203E-2</v>
      </c>
      <c r="BD20" s="1">
        <v>42401</v>
      </c>
      <c r="BE20">
        <v>122.721947</v>
      </c>
      <c r="BF20">
        <f t="shared" si="11"/>
        <v>5.0003914778920515E-2</v>
      </c>
      <c r="BI20" s="1">
        <v>42401</v>
      </c>
      <c r="BJ20">
        <v>28.021557000000001</v>
      </c>
      <c r="BK20">
        <f t="shared" si="12"/>
        <v>-4.6099367434259804E-2</v>
      </c>
      <c r="BN20" s="1">
        <v>42401</v>
      </c>
      <c r="BO20">
        <v>100.97599</v>
      </c>
      <c r="BP20">
        <f t="shared" si="13"/>
        <v>7.3725077464415045E-3</v>
      </c>
      <c r="BS20" s="1">
        <v>42401</v>
      </c>
      <c r="BT20">
        <v>54.140793000000002</v>
      </c>
      <c r="BU20">
        <f t="shared" si="14"/>
        <v>-4.7433978851866093E-2</v>
      </c>
      <c r="BX20" s="1">
        <v>42401</v>
      </c>
      <c r="BY20">
        <v>41.069766999999999</v>
      </c>
      <c r="BZ20">
        <f t="shared" si="15"/>
        <v>4.8930519313422818E-3</v>
      </c>
      <c r="CC20" s="1">
        <v>42401</v>
      </c>
      <c r="CD20">
        <v>112.15203099999999</v>
      </c>
      <c r="CE20">
        <f t="shared" si="16"/>
        <v>-5.6233364155482836E-2</v>
      </c>
      <c r="CH20" s="1">
        <v>42401</v>
      </c>
      <c r="CI20">
        <v>150.02436800000001</v>
      </c>
      <c r="CJ20">
        <f t="shared" si="17"/>
        <v>3.8874102110193695E-2</v>
      </c>
      <c r="CM20" s="1">
        <v>42401</v>
      </c>
      <c r="CN20">
        <v>47.937911999999997</v>
      </c>
      <c r="CO20">
        <f t="shared" si="18"/>
        <v>-9.0783047034615674E-3</v>
      </c>
      <c r="CR20" s="1">
        <v>42401</v>
      </c>
      <c r="CS20">
        <v>48.682811999999998</v>
      </c>
      <c r="CT20">
        <f t="shared" si="19"/>
        <v>-7.6420358966398774E-2</v>
      </c>
      <c r="CW20" s="1">
        <v>42401</v>
      </c>
      <c r="CX20">
        <v>60.467911000000001</v>
      </c>
      <c r="CY20">
        <f t="shared" si="20"/>
        <v>-6.7730007626611273E-3</v>
      </c>
      <c r="DB20" s="1">
        <v>42401</v>
      </c>
      <c r="DC20">
        <v>27.758044999999999</v>
      </c>
      <c r="DD20">
        <f t="shared" si="21"/>
        <v>-2.6894007621751495E-2</v>
      </c>
      <c r="DG20" s="1">
        <v>42401</v>
      </c>
      <c r="DH20">
        <v>76.604293999999996</v>
      </c>
      <c r="DI20">
        <f t="shared" si="22"/>
        <v>-8.571429052139052E-3</v>
      </c>
      <c r="DL20" s="1">
        <v>42401</v>
      </c>
      <c r="DM20">
        <v>103.91422300000001</v>
      </c>
      <c r="DN20">
        <f t="shared" si="23"/>
        <v>4.4843361862294592E-3</v>
      </c>
      <c r="DQ20" s="1">
        <v>42401</v>
      </c>
      <c r="DR20">
        <v>116.14959</v>
      </c>
      <c r="DS20">
        <f t="shared" si="24"/>
        <v>3.4213303707447386E-2</v>
      </c>
      <c r="DV20" s="1">
        <v>42401</v>
      </c>
      <c r="DW20">
        <v>92.488815000000002</v>
      </c>
      <c r="DX20">
        <f t="shared" si="25"/>
        <v>0.10183600467358866</v>
      </c>
      <c r="EA20" s="1">
        <v>42401</v>
      </c>
      <c r="EB20">
        <v>71.318588000000005</v>
      </c>
      <c r="EC20">
        <f t="shared" si="26"/>
        <v>-2.8191877856071301E-2</v>
      </c>
      <c r="EF20" s="1">
        <v>42401</v>
      </c>
      <c r="EG20">
        <v>47.422961999999998</v>
      </c>
      <c r="EH20">
        <f t="shared" si="27"/>
        <v>2.7696088289486508E-2</v>
      </c>
      <c r="EK20" s="1">
        <v>42401</v>
      </c>
      <c r="EL20">
        <v>63.174594999999997</v>
      </c>
      <c r="EM20">
        <f t="shared" si="28"/>
        <v>-3.0140690419457831E-4</v>
      </c>
      <c r="EP20" s="1">
        <v>42401</v>
      </c>
      <c r="EQ20">
        <v>75.266898999999995</v>
      </c>
      <c r="ER20">
        <f t="shared" si="29"/>
        <v>2.9543888068881058E-2</v>
      </c>
    </row>
    <row r="21" spans="1:148" x14ac:dyDescent="0.2">
      <c r="A21" s="1">
        <v>42430</v>
      </c>
      <c r="B21">
        <v>105.879097</v>
      </c>
      <c r="C21" s="6">
        <f t="shared" si="0"/>
        <v>0.13332716641675915</v>
      </c>
      <c r="F21" s="1">
        <v>42430</v>
      </c>
      <c r="G21">
        <v>59.764912000000002</v>
      </c>
      <c r="H21" s="6">
        <f t="shared" si="1"/>
        <v>0.10471384763850695</v>
      </c>
      <c r="K21" s="1">
        <v>42430</v>
      </c>
      <c r="L21">
        <v>121.213066</v>
      </c>
      <c r="M21" s="6">
        <f t="shared" si="2"/>
        <v>8.4063796859900466E-2</v>
      </c>
      <c r="P21" s="1">
        <v>42430</v>
      </c>
      <c r="Q21">
        <v>72.675674000000001</v>
      </c>
      <c r="R21" s="5">
        <f t="shared" si="3"/>
        <v>0.13057624629610395</v>
      </c>
      <c r="U21" s="1">
        <v>42430</v>
      </c>
      <c r="V21">
        <v>27.002376999999999</v>
      </c>
      <c r="W21" s="6">
        <f t="shared" si="4"/>
        <v>8.7471223312331842E-2</v>
      </c>
      <c r="Z21" s="1">
        <v>42430</v>
      </c>
      <c r="AA21">
        <v>89.790169000000006</v>
      </c>
      <c r="AB21" s="4">
        <f t="shared" si="5"/>
        <v>0.15783817898896341</v>
      </c>
      <c r="AE21" s="1">
        <v>42430</v>
      </c>
      <c r="AF21">
        <v>61.384914000000002</v>
      </c>
      <c r="AG21">
        <f t="shared" si="6"/>
        <v>4.6983825292480103E-2</v>
      </c>
      <c r="AJ21" s="1">
        <v>42430</v>
      </c>
      <c r="AK21">
        <v>97.117294000000001</v>
      </c>
      <c r="AL21">
        <f t="shared" si="7"/>
        <v>3.9677576209381768E-2</v>
      </c>
      <c r="AO21" s="1">
        <v>42430</v>
      </c>
      <c r="AP21">
        <v>30.569042</v>
      </c>
      <c r="AQ21">
        <f t="shared" si="8"/>
        <v>9.9673983391128915E-2</v>
      </c>
      <c r="AT21" s="1">
        <v>42430</v>
      </c>
      <c r="AU21">
        <v>154.32466099999999</v>
      </c>
      <c r="AV21">
        <f t="shared" si="9"/>
        <v>5.4384100116567656E-2</v>
      </c>
      <c r="AY21" s="1">
        <v>42430</v>
      </c>
      <c r="AZ21">
        <v>129.112976</v>
      </c>
      <c r="BA21">
        <f t="shared" si="10"/>
        <v>7.5007983484208174E-2</v>
      </c>
      <c r="BD21" s="1">
        <v>42430</v>
      </c>
      <c r="BE21">
        <v>143.296097</v>
      </c>
      <c r="BF21">
        <f t="shared" si="11"/>
        <v>0.16764849729771647</v>
      </c>
      <c r="BI21" s="1">
        <v>42430</v>
      </c>
      <c r="BJ21">
        <v>30.904900000000001</v>
      </c>
      <c r="BK21">
        <f t="shared" si="12"/>
        <v>0.10289731580582763</v>
      </c>
      <c r="BN21" s="1">
        <v>42430</v>
      </c>
      <c r="BO21">
        <v>104.598251</v>
      </c>
      <c r="BP21">
        <f t="shared" si="13"/>
        <v>3.5872498006704452E-2</v>
      </c>
      <c r="BS21" s="1">
        <v>42430</v>
      </c>
      <c r="BT21">
        <v>56.948802999999998</v>
      </c>
      <c r="BU21">
        <f t="shared" si="14"/>
        <v>5.1864958830580773E-2</v>
      </c>
      <c r="BX21" s="1">
        <v>42430</v>
      </c>
      <c r="BY21">
        <v>44.174038000000003</v>
      </c>
      <c r="BZ21">
        <f t="shared" si="15"/>
        <v>7.5585308287724265E-2</v>
      </c>
      <c r="CC21" s="1">
        <v>42430</v>
      </c>
      <c r="CD21">
        <v>121.188232</v>
      </c>
      <c r="CE21">
        <f t="shared" si="16"/>
        <v>7.4563353643116156E-2</v>
      </c>
      <c r="CH21" s="1">
        <v>42430</v>
      </c>
      <c r="CI21">
        <v>160.50984199999999</v>
      </c>
      <c r="CJ21">
        <f t="shared" si="17"/>
        <v>6.9891805843167967E-2</v>
      </c>
      <c r="CM21" s="1">
        <v>42430</v>
      </c>
      <c r="CN21">
        <v>50.515728000000003</v>
      </c>
      <c r="CO21">
        <f t="shared" si="18"/>
        <v>5.3774056742396409E-2</v>
      </c>
      <c r="CR21" s="1">
        <v>42430</v>
      </c>
      <c r="CS21">
        <v>53.224376999999997</v>
      </c>
      <c r="CT21">
        <f t="shared" si="19"/>
        <v>9.3288879861746665E-2</v>
      </c>
      <c r="CW21" s="1">
        <v>42430</v>
      </c>
      <c r="CX21">
        <v>60.350098000000003</v>
      </c>
      <c r="CY21">
        <f t="shared" si="20"/>
        <v>-1.9483557154802019E-3</v>
      </c>
      <c r="DB21" s="1">
        <v>42430</v>
      </c>
      <c r="DC21">
        <v>28.008762000000001</v>
      </c>
      <c r="DD21">
        <f t="shared" si="21"/>
        <v>9.0322283143500076E-3</v>
      </c>
      <c r="DG21" s="1">
        <v>42430</v>
      </c>
      <c r="DH21">
        <v>78.531563000000006</v>
      </c>
      <c r="DI21">
        <f t="shared" si="22"/>
        <v>2.5158759377118072E-2</v>
      </c>
      <c r="DL21" s="1">
        <v>42430</v>
      </c>
      <c r="DM21">
        <v>112.796021</v>
      </c>
      <c r="DN21">
        <f t="shared" si="23"/>
        <v>8.5472399673334309E-2</v>
      </c>
      <c r="DQ21" s="1">
        <v>42430</v>
      </c>
      <c r="DR21">
        <v>125.70681</v>
      </c>
      <c r="DS21">
        <f t="shared" si="24"/>
        <v>8.228371705832109E-2</v>
      </c>
      <c r="DV21" s="1">
        <v>42430</v>
      </c>
      <c r="DW21">
        <v>96.534439000000006</v>
      </c>
      <c r="DX21">
        <f t="shared" si="25"/>
        <v>4.3741764882596922E-2</v>
      </c>
      <c r="EA21" s="1">
        <v>42430</v>
      </c>
      <c r="EB21">
        <v>75.651725999999996</v>
      </c>
      <c r="EC21">
        <f t="shared" si="26"/>
        <v>6.075748443028612E-2</v>
      </c>
      <c r="EF21" s="1">
        <v>42430</v>
      </c>
      <c r="EG21">
        <v>50.554585000000003</v>
      </c>
      <c r="EH21">
        <f t="shared" si="27"/>
        <v>6.6036005933159656E-2</v>
      </c>
      <c r="EK21" s="1">
        <v>42430</v>
      </c>
      <c r="EL21">
        <v>65.222008000000002</v>
      </c>
      <c r="EM21">
        <f t="shared" si="28"/>
        <v>3.2408802937320076E-2</v>
      </c>
      <c r="EP21" s="1">
        <v>42430</v>
      </c>
      <c r="EQ21">
        <v>79.209778</v>
      </c>
      <c r="ER21">
        <f t="shared" si="29"/>
        <v>5.2385298881517696E-2</v>
      </c>
    </row>
    <row r="22" spans="1:148" x14ac:dyDescent="0.2">
      <c r="A22" s="1">
        <v>42461</v>
      </c>
      <c r="B22">
        <v>91.064391999999998</v>
      </c>
      <c r="C22" s="6">
        <f t="shared" si="0"/>
        <v>-0.13992096098061738</v>
      </c>
      <c r="F22" s="1">
        <v>42461</v>
      </c>
      <c r="G22">
        <v>63.687595000000002</v>
      </c>
      <c r="H22" s="6">
        <f t="shared" si="1"/>
        <v>6.5635217533659196E-2</v>
      </c>
      <c r="K22" s="1">
        <v>42461</v>
      </c>
      <c r="L22">
        <v>128.71845999999999</v>
      </c>
      <c r="M22" s="6">
        <f t="shared" si="2"/>
        <v>6.1919017872215161E-2</v>
      </c>
      <c r="P22" s="1">
        <v>42461</v>
      </c>
      <c r="Q22">
        <v>73.796104</v>
      </c>
      <c r="R22" s="5">
        <f t="shared" si="3"/>
        <v>1.5416850485624653E-2</v>
      </c>
      <c r="U22" s="1">
        <v>42461</v>
      </c>
      <c r="V22">
        <v>26.072899</v>
      </c>
      <c r="W22" s="6">
        <f t="shared" si="4"/>
        <v>-3.4422080693118223E-2</v>
      </c>
      <c r="Z22" s="1">
        <v>42461</v>
      </c>
      <c r="AA22">
        <v>96.171477999999993</v>
      </c>
      <c r="AB22" s="4">
        <f t="shared" si="5"/>
        <v>7.106912784627889E-2</v>
      </c>
      <c r="AE22" s="1">
        <v>42461</v>
      </c>
      <c r="AF22">
        <v>63.895771000000003</v>
      </c>
      <c r="AG22">
        <f t="shared" si="6"/>
        <v>4.0903486482036962E-2</v>
      </c>
      <c r="AJ22" s="1">
        <v>42461</v>
      </c>
      <c r="AK22">
        <v>100.980087</v>
      </c>
      <c r="AL22">
        <f t="shared" si="7"/>
        <v>3.9774512251134139E-2</v>
      </c>
      <c r="AO22" s="1">
        <v>42461</v>
      </c>
      <c r="AP22">
        <v>29.568985000000001</v>
      </c>
      <c r="AQ22">
        <f t="shared" si="8"/>
        <v>-3.2714698746529193E-2</v>
      </c>
      <c r="AT22" s="1">
        <v>42461</v>
      </c>
      <c r="AU22">
        <v>161.33407600000001</v>
      </c>
      <c r="AV22">
        <f t="shared" si="9"/>
        <v>4.5419928056735004E-2</v>
      </c>
      <c r="AY22" s="1">
        <v>42461</v>
      </c>
      <c r="AZ22">
        <v>130.270523</v>
      </c>
      <c r="BA22">
        <f t="shared" si="10"/>
        <v>8.9653808305060981E-3</v>
      </c>
      <c r="BD22" s="1">
        <v>42461</v>
      </c>
      <c r="BE22">
        <v>138.08274800000001</v>
      </c>
      <c r="BF22">
        <f t="shared" si="11"/>
        <v>-3.6381653856210706E-2</v>
      </c>
      <c r="BI22" s="1">
        <v>42461</v>
      </c>
      <c r="BJ22">
        <v>28.927371999999998</v>
      </c>
      <c r="BK22">
        <f t="shared" si="12"/>
        <v>-6.398752301414995E-2</v>
      </c>
      <c r="BN22" s="1">
        <v>42461</v>
      </c>
      <c r="BO22">
        <v>108.349098</v>
      </c>
      <c r="BP22">
        <f t="shared" si="13"/>
        <v>3.5859557536961045E-2</v>
      </c>
      <c r="BS22" s="1">
        <v>42461</v>
      </c>
      <c r="BT22">
        <v>60.776161000000002</v>
      </c>
      <c r="BU22">
        <f t="shared" si="14"/>
        <v>6.7206996431514177E-2</v>
      </c>
      <c r="BX22" s="1">
        <v>42461</v>
      </c>
      <c r="BY22">
        <v>42.992683</v>
      </c>
      <c r="BZ22">
        <f t="shared" si="15"/>
        <v>-2.6743196988240094E-2</v>
      </c>
      <c r="CC22" s="1">
        <v>42461</v>
      </c>
      <c r="CD22">
        <v>121.96927599999999</v>
      </c>
      <c r="CE22">
        <f t="shared" si="16"/>
        <v>6.403612660617862E-3</v>
      </c>
      <c r="CH22" s="1">
        <v>42461</v>
      </c>
      <c r="CI22">
        <v>161.23228499999999</v>
      </c>
      <c r="CJ22">
        <f t="shared" si="17"/>
        <v>4.5009264914733296E-3</v>
      </c>
      <c r="CM22" s="1">
        <v>42461</v>
      </c>
      <c r="CN22">
        <v>52.816456000000002</v>
      </c>
      <c r="CO22">
        <f t="shared" si="18"/>
        <v>4.5544785576484205E-2</v>
      </c>
      <c r="CR22" s="1">
        <v>42461</v>
      </c>
      <c r="CS22">
        <v>48.059024999999998</v>
      </c>
      <c r="CT22">
        <f t="shared" si="19"/>
        <v>-9.704861364558573E-2</v>
      </c>
      <c r="CW22" s="1">
        <v>42461</v>
      </c>
      <c r="CX22">
        <v>58.015377000000001</v>
      </c>
      <c r="CY22">
        <f t="shared" si="20"/>
        <v>-3.8686283492033464E-2</v>
      </c>
      <c r="DB22" s="1">
        <v>42461</v>
      </c>
      <c r="DC22">
        <v>30.909804999999999</v>
      </c>
      <c r="DD22">
        <f t="shared" si="21"/>
        <v>0.10357626659828799</v>
      </c>
      <c r="DG22" s="1">
        <v>42461</v>
      </c>
      <c r="DH22">
        <v>76.442100999999994</v>
      </c>
      <c r="DI22">
        <f t="shared" si="22"/>
        <v>-2.6606652410572952E-2</v>
      </c>
      <c r="DL22" s="1">
        <v>42461</v>
      </c>
      <c r="DM22">
        <v>106.804497</v>
      </c>
      <c r="DN22">
        <f t="shared" si="23"/>
        <v>-5.3118221253567077E-2</v>
      </c>
      <c r="DQ22" s="1">
        <v>42461</v>
      </c>
      <c r="DR22">
        <v>128.94787600000001</v>
      </c>
      <c r="DS22">
        <f t="shared" si="24"/>
        <v>2.5782740012255528E-2</v>
      </c>
      <c r="DV22" s="1">
        <v>42461</v>
      </c>
      <c r="DW22">
        <v>100.65233600000001</v>
      </c>
      <c r="DX22">
        <f t="shared" si="25"/>
        <v>4.2657284205070055E-2</v>
      </c>
      <c r="EA22" s="1">
        <v>42461</v>
      </c>
      <c r="EB22">
        <v>76.403487999999996</v>
      </c>
      <c r="EC22">
        <f t="shared" si="26"/>
        <v>9.9371427427842086E-3</v>
      </c>
      <c r="EF22" s="1">
        <v>42461</v>
      </c>
      <c r="EG22">
        <v>47.619273999999997</v>
      </c>
      <c r="EH22">
        <f t="shared" si="27"/>
        <v>-5.8062211370145868E-2</v>
      </c>
      <c r="EK22" s="1">
        <v>42461</v>
      </c>
      <c r="EL22">
        <v>64.150726000000006</v>
      </c>
      <c r="EM22">
        <f t="shared" si="28"/>
        <v>-1.6425161273783483E-2</v>
      </c>
      <c r="EP22" s="1">
        <v>42461</v>
      </c>
      <c r="EQ22">
        <v>83.767730999999998</v>
      </c>
      <c r="ER22">
        <f t="shared" si="29"/>
        <v>5.7542807404409056E-2</v>
      </c>
    </row>
    <row r="23" spans="1:148" x14ac:dyDescent="0.2">
      <c r="A23" s="1">
        <v>42491</v>
      </c>
      <c r="B23">
        <v>97.009704999999997</v>
      </c>
      <c r="C23" s="6">
        <f t="shared" si="0"/>
        <v>6.5286912583790144E-2</v>
      </c>
      <c r="F23" s="1">
        <v>42491</v>
      </c>
      <c r="G23">
        <v>64.318702999999999</v>
      </c>
      <c r="H23" s="6">
        <f t="shared" si="1"/>
        <v>9.9094336974099514E-3</v>
      </c>
      <c r="K23" s="1">
        <v>42491</v>
      </c>
      <c r="L23">
        <v>120.45871</v>
      </c>
      <c r="M23" s="6">
        <f t="shared" si="2"/>
        <v>-6.4169117623066638E-2</v>
      </c>
      <c r="P23" s="1">
        <v>42491</v>
      </c>
      <c r="Q23">
        <v>69.520454000000001</v>
      </c>
      <c r="R23" s="5">
        <f t="shared" si="3"/>
        <v>-5.7938695517042456E-2</v>
      </c>
      <c r="U23" s="1">
        <v>42491</v>
      </c>
      <c r="V23">
        <v>27.804455000000001</v>
      </c>
      <c r="W23" s="6">
        <f t="shared" si="4"/>
        <v>6.6412100932849896E-2</v>
      </c>
      <c r="Z23" s="1">
        <v>42491</v>
      </c>
      <c r="AA23">
        <v>95.060874999999996</v>
      </c>
      <c r="AB23" s="4">
        <f t="shared" si="5"/>
        <v>-1.1548153601216336E-2</v>
      </c>
      <c r="AE23" s="1">
        <v>42491</v>
      </c>
      <c r="AF23">
        <v>63.411059999999999</v>
      </c>
      <c r="AG23">
        <f t="shared" si="6"/>
        <v>-7.5859637095544918E-3</v>
      </c>
      <c r="AJ23" s="1">
        <v>42491</v>
      </c>
      <c r="AK23">
        <v>97.029289000000006</v>
      </c>
      <c r="AL23">
        <f t="shared" si="7"/>
        <v>-3.9124525610677995E-2</v>
      </c>
      <c r="AO23" s="1">
        <v>42491</v>
      </c>
      <c r="AP23">
        <v>29.068956</v>
      </c>
      <c r="AQ23">
        <f t="shared" si="8"/>
        <v>-1.6910590607016149E-2</v>
      </c>
      <c r="AT23" s="1">
        <v>42491</v>
      </c>
      <c r="AU23">
        <v>156.78239400000001</v>
      </c>
      <c r="AV23">
        <f t="shared" si="9"/>
        <v>-2.8212775086646911E-2</v>
      </c>
      <c r="AY23" s="1">
        <v>42491</v>
      </c>
      <c r="AZ23">
        <v>128.54838599999999</v>
      </c>
      <c r="BA23">
        <f t="shared" si="10"/>
        <v>-1.3219698212158123E-2</v>
      </c>
      <c r="BD23" s="1">
        <v>42491</v>
      </c>
      <c r="BE23">
        <v>145.46283</v>
      </c>
      <c r="BF23">
        <f t="shared" si="11"/>
        <v>5.3446807127563736E-2</v>
      </c>
      <c r="BI23" s="1">
        <v>42491</v>
      </c>
      <c r="BJ23">
        <v>30.178850000000001</v>
      </c>
      <c r="BK23">
        <f t="shared" si="12"/>
        <v>4.3262761650107805E-2</v>
      </c>
      <c r="BN23" s="1">
        <v>42491</v>
      </c>
      <c r="BO23">
        <v>108.938789</v>
      </c>
      <c r="BP23">
        <f t="shared" si="13"/>
        <v>5.4425095444726448E-3</v>
      </c>
      <c r="BS23" s="1">
        <v>42491</v>
      </c>
      <c r="BT23">
        <v>63.231479999999998</v>
      </c>
      <c r="BU23">
        <f t="shared" si="14"/>
        <v>4.0399376327833469E-2</v>
      </c>
      <c r="BX23" s="1">
        <v>42491</v>
      </c>
      <c r="BY23">
        <v>42.800750999999998</v>
      </c>
      <c r="BZ23">
        <f t="shared" si="15"/>
        <v>-4.4642945405384757E-3</v>
      </c>
      <c r="CC23" s="1">
        <v>42491</v>
      </c>
      <c r="CD23">
        <v>117.697609</v>
      </c>
      <c r="CE23">
        <f t="shared" si="16"/>
        <v>-3.6293575003719859E-2</v>
      </c>
      <c r="CH23" s="1">
        <v>42491</v>
      </c>
      <c r="CI23">
        <v>162.13777200000001</v>
      </c>
      <c r="CJ23">
        <f t="shared" si="17"/>
        <v>5.6160402366065964E-3</v>
      </c>
      <c r="CM23" s="1">
        <v>42491</v>
      </c>
      <c r="CN23">
        <v>54.184058999999998</v>
      </c>
      <c r="CO23">
        <f t="shared" si="18"/>
        <v>2.5893501828293732E-2</v>
      </c>
      <c r="CR23" s="1">
        <v>42491</v>
      </c>
      <c r="CS23">
        <v>51.075367</v>
      </c>
      <c r="CT23">
        <f t="shared" si="19"/>
        <v>6.2763279113548426E-2</v>
      </c>
      <c r="CW23" s="1">
        <v>42491</v>
      </c>
      <c r="CX23">
        <v>54.353737000000002</v>
      </c>
      <c r="CY23">
        <f t="shared" si="20"/>
        <v>-6.3114991047976784E-2</v>
      </c>
      <c r="DB23" s="1">
        <v>42491</v>
      </c>
      <c r="DC23">
        <v>32.790291000000003</v>
      </c>
      <c r="DD23">
        <f t="shared" si="21"/>
        <v>6.0837847407966661E-2</v>
      </c>
      <c r="DG23" s="1">
        <v>42491</v>
      </c>
      <c r="DH23">
        <v>77.953254999999999</v>
      </c>
      <c r="DI23">
        <f t="shared" si="22"/>
        <v>1.9768608924027414E-2</v>
      </c>
      <c r="DL23" s="1">
        <v>42491</v>
      </c>
      <c r="DM23">
        <v>110.92506400000001</v>
      </c>
      <c r="DN23">
        <f t="shared" si="23"/>
        <v>3.8580463517374257E-2</v>
      </c>
      <c r="DQ23" s="1">
        <v>42491</v>
      </c>
      <c r="DR23">
        <v>130.89660599999999</v>
      </c>
      <c r="DS23">
        <f t="shared" si="24"/>
        <v>1.5112540512105707E-2</v>
      </c>
      <c r="DV23" s="1">
        <v>42491</v>
      </c>
      <c r="DW23">
        <v>96.997330000000005</v>
      </c>
      <c r="DX23">
        <f t="shared" si="25"/>
        <v>-3.63131760796888E-2</v>
      </c>
      <c r="EA23" s="1">
        <v>42491</v>
      </c>
      <c r="EB23">
        <v>78.085082999999997</v>
      </c>
      <c r="EC23">
        <f t="shared" si="26"/>
        <v>2.2009400932062179E-2</v>
      </c>
      <c r="EF23" s="1">
        <v>42491</v>
      </c>
      <c r="EG23">
        <v>48.084152000000003</v>
      </c>
      <c r="EH23">
        <f t="shared" si="27"/>
        <v>9.7623915895905071E-3</v>
      </c>
      <c r="EK23" s="1">
        <v>42491</v>
      </c>
      <c r="EL23">
        <v>67.901718000000002</v>
      </c>
      <c r="EM23">
        <f t="shared" si="28"/>
        <v>5.8471544032097096E-2</v>
      </c>
      <c r="EP23" s="1">
        <v>42491</v>
      </c>
      <c r="EQ23">
        <v>84.355239999999995</v>
      </c>
      <c r="ER23">
        <f t="shared" si="29"/>
        <v>7.0135479735030327E-3</v>
      </c>
    </row>
    <row r="24" spans="1:148" x14ac:dyDescent="0.2">
      <c r="A24" s="1">
        <v>42522</v>
      </c>
      <c r="B24">
        <v>93.436729</v>
      </c>
      <c r="C24" s="6">
        <f t="shared" si="0"/>
        <v>-3.6831119113288686E-2</v>
      </c>
      <c r="F24" s="1">
        <v>42522</v>
      </c>
      <c r="G24">
        <v>59.428280000000001</v>
      </c>
      <c r="H24" s="6">
        <f t="shared" si="1"/>
        <v>-7.6034229110621188E-2</v>
      </c>
      <c r="K24" s="1">
        <v>42522</v>
      </c>
      <c r="L24">
        <v>125.022408</v>
      </c>
      <c r="M24" s="6">
        <f t="shared" si="2"/>
        <v>3.7885994296302877E-2</v>
      </c>
      <c r="P24" s="1">
        <v>42522</v>
      </c>
      <c r="Q24">
        <v>72.684394999999995</v>
      </c>
      <c r="R24" s="5">
        <f t="shared" si="3"/>
        <v>4.5510936968276905E-2</v>
      </c>
      <c r="U24" s="1">
        <v>42522</v>
      </c>
      <c r="V24">
        <v>27.459892</v>
      </c>
      <c r="W24" s="6">
        <f t="shared" si="4"/>
        <v>-1.2392366618946526E-2</v>
      </c>
      <c r="Z24" s="1">
        <v>42522</v>
      </c>
      <c r="AA24">
        <v>99.708656000000005</v>
      </c>
      <c r="AB24" s="4">
        <f t="shared" si="5"/>
        <v>4.8892680611239997E-2</v>
      </c>
      <c r="AE24" s="1">
        <v>42522</v>
      </c>
      <c r="AF24">
        <v>63.189163000000001</v>
      </c>
      <c r="AG24">
        <f t="shared" si="6"/>
        <v>-3.4993422283115666E-3</v>
      </c>
      <c r="AJ24" s="1">
        <v>42522</v>
      </c>
      <c r="AK24">
        <v>95.660194000000004</v>
      </c>
      <c r="AL24">
        <f t="shared" si="7"/>
        <v>-1.4110120914108744E-2</v>
      </c>
      <c r="AO24" s="1">
        <v>42522</v>
      </c>
      <c r="AP24">
        <v>30.270947</v>
      </c>
      <c r="AQ24">
        <f t="shared" si="8"/>
        <v>4.1349644617439979E-2</v>
      </c>
      <c r="AT24" s="1">
        <v>42522</v>
      </c>
      <c r="AU24">
        <v>146.66551200000001</v>
      </c>
      <c r="AV24">
        <f t="shared" si="9"/>
        <v>-6.4528176550231797E-2</v>
      </c>
      <c r="AY24" s="1">
        <v>42522</v>
      </c>
      <c r="AZ24">
        <v>124.881462</v>
      </c>
      <c r="BA24">
        <f t="shared" si="10"/>
        <v>-2.8525632363832206E-2</v>
      </c>
      <c r="BD24" s="1">
        <v>42522</v>
      </c>
      <c r="BE24">
        <v>144.994247</v>
      </c>
      <c r="BF24">
        <f t="shared" si="11"/>
        <v>-3.2213246504278468E-3</v>
      </c>
      <c r="BI24" s="1">
        <v>42522</v>
      </c>
      <c r="BJ24">
        <v>31.605464999999999</v>
      </c>
      <c r="BK24">
        <f t="shared" si="12"/>
        <v>4.7272013347095673E-2</v>
      </c>
      <c r="BN24" s="1">
        <v>42522</v>
      </c>
      <c r="BO24">
        <v>118.099403</v>
      </c>
      <c r="BP24">
        <f t="shared" si="13"/>
        <v>8.4089552344849328E-2</v>
      </c>
      <c r="BS24" s="1">
        <v>42522</v>
      </c>
      <c r="BT24">
        <v>60.19923</v>
      </c>
      <c r="BU24">
        <f t="shared" si="14"/>
        <v>-4.7954752917375928E-2</v>
      </c>
      <c r="BX24" s="1">
        <v>42522</v>
      </c>
      <c r="BY24">
        <v>43.501300999999998</v>
      </c>
      <c r="BZ24">
        <f t="shared" si="15"/>
        <v>1.6367703454549194E-2</v>
      </c>
      <c r="CC24" s="1">
        <v>42522</v>
      </c>
      <c r="CD24">
        <v>116.039078</v>
      </c>
      <c r="CE24">
        <f t="shared" si="16"/>
        <v>-1.4292866063620364E-2</v>
      </c>
      <c r="CH24" s="1">
        <v>42522</v>
      </c>
      <c r="CI24">
        <v>169.81123400000001</v>
      </c>
      <c r="CJ24">
        <f t="shared" si="17"/>
        <v>4.7326800568099577E-2</v>
      </c>
      <c r="CM24" s="1">
        <v>42522</v>
      </c>
      <c r="CN24">
        <v>55.484248999999998</v>
      </c>
      <c r="CO24">
        <f t="shared" si="18"/>
        <v>2.3995802898413365E-2</v>
      </c>
      <c r="CR24" s="1">
        <v>42522</v>
      </c>
      <c r="CS24">
        <v>49.656723</v>
      </c>
      <c r="CT24">
        <f t="shared" si="19"/>
        <v>-2.7775502817238697E-2</v>
      </c>
      <c r="CW24" s="1">
        <v>42522</v>
      </c>
      <c r="CX24">
        <v>54.334049</v>
      </c>
      <c r="CY24">
        <f t="shared" si="20"/>
        <v>-3.6221980468430622E-4</v>
      </c>
      <c r="DB24" s="1">
        <v>42522</v>
      </c>
      <c r="DC24">
        <v>33.570179000000003</v>
      </c>
      <c r="DD24">
        <f t="shared" si="21"/>
        <v>2.3784113413327122E-2</v>
      </c>
      <c r="DG24" s="1">
        <v>42522</v>
      </c>
      <c r="DH24">
        <v>81.444984000000005</v>
      </c>
      <c r="DI24">
        <f t="shared" si="22"/>
        <v>4.479260038596216E-2</v>
      </c>
      <c r="DL24" s="1">
        <v>42522</v>
      </c>
      <c r="DM24">
        <v>115.68705</v>
      </c>
      <c r="DN24">
        <f t="shared" si="23"/>
        <v>4.2929756614789899E-2</v>
      </c>
      <c r="DQ24" s="1">
        <v>42522</v>
      </c>
      <c r="DR24">
        <v>138.27037000000001</v>
      </c>
      <c r="DS24">
        <f t="shared" si="24"/>
        <v>5.6332736388902425E-2</v>
      </c>
      <c r="DV24" s="1">
        <v>42522</v>
      </c>
      <c r="DW24">
        <v>99.553818000000007</v>
      </c>
      <c r="DX24">
        <f t="shared" si="25"/>
        <v>2.6356271868514334E-2</v>
      </c>
      <c r="EA24" s="1">
        <v>42522</v>
      </c>
      <c r="EB24">
        <v>73.496651</v>
      </c>
      <c r="EC24">
        <f t="shared" si="26"/>
        <v>-5.8761953291385983E-2</v>
      </c>
      <c r="EF24" s="1">
        <v>42522</v>
      </c>
      <c r="EG24">
        <v>52.750861999999998</v>
      </c>
      <c r="EH24">
        <f t="shared" si="27"/>
        <v>9.7052974959400226E-2</v>
      </c>
      <c r="EK24" s="1">
        <v>42522</v>
      </c>
      <c r="EL24">
        <v>70.563522000000006</v>
      </c>
      <c r="EM24">
        <f t="shared" si="28"/>
        <v>3.9200834358859717E-2</v>
      </c>
      <c r="EP24" s="1">
        <v>42522</v>
      </c>
      <c r="EQ24">
        <v>89.574439999999996</v>
      </c>
      <c r="ER24">
        <f t="shared" si="29"/>
        <v>6.1871675073178631E-2</v>
      </c>
    </row>
    <row r="25" spans="1:148" x14ac:dyDescent="0.2">
      <c r="A25" s="1">
        <v>42552</v>
      </c>
      <c r="B25">
        <v>101.85189800000001</v>
      </c>
      <c r="C25" s="6">
        <f t="shared" si="0"/>
        <v>9.0062752517802783E-2</v>
      </c>
      <c r="F25" s="1">
        <v>42552</v>
      </c>
      <c r="G25">
        <v>63.364559</v>
      </c>
      <c r="H25" s="6">
        <f t="shared" si="1"/>
        <v>6.6235788752425598E-2</v>
      </c>
      <c r="K25" s="1">
        <v>42552</v>
      </c>
      <c r="L25">
        <v>128.67095900000001</v>
      </c>
      <c r="M25" s="6">
        <f t="shared" si="2"/>
        <v>2.9183176507046736E-2</v>
      </c>
      <c r="P25" s="1">
        <v>42552</v>
      </c>
      <c r="Q25">
        <v>79.347862000000006</v>
      </c>
      <c r="R25" s="5">
        <f t="shared" si="3"/>
        <v>9.167672097979232E-2</v>
      </c>
      <c r="U25" s="1">
        <v>42552</v>
      </c>
      <c r="V25">
        <v>29.221001000000001</v>
      </c>
      <c r="W25" s="6">
        <f t="shared" si="4"/>
        <v>6.4133864765382229E-2</v>
      </c>
      <c r="Z25" s="1">
        <v>42552</v>
      </c>
      <c r="AA25">
        <v>97.473456999999996</v>
      </c>
      <c r="AB25" s="4">
        <f t="shared" si="5"/>
        <v>-2.2417301462773789E-2</v>
      </c>
      <c r="AE25" s="1">
        <v>42552</v>
      </c>
      <c r="AF25">
        <v>67.450523000000004</v>
      </c>
      <c r="AG25">
        <f t="shared" si="6"/>
        <v>6.7438145999813348E-2</v>
      </c>
      <c r="AJ25" s="1">
        <v>42552</v>
      </c>
      <c r="AK25">
        <v>93.831481999999994</v>
      </c>
      <c r="AL25">
        <f t="shared" si="7"/>
        <v>-1.9116749857312751E-2</v>
      </c>
      <c r="AO25" s="1">
        <v>42552</v>
      </c>
      <c r="AP25">
        <v>30.170853000000001</v>
      </c>
      <c r="AQ25">
        <f t="shared" si="8"/>
        <v>-3.3066028624739946E-3</v>
      </c>
      <c r="AT25" s="1">
        <v>42552</v>
      </c>
      <c r="AU25">
        <v>156.76367200000001</v>
      </c>
      <c r="AV25">
        <f t="shared" si="9"/>
        <v>6.8851632959219519E-2</v>
      </c>
      <c r="AY25" s="1">
        <v>42552</v>
      </c>
      <c r="AZ25">
        <v>135.199432</v>
      </c>
      <c r="BA25">
        <f t="shared" si="10"/>
        <v>8.2622110878234289E-2</v>
      </c>
      <c r="BD25" s="1">
        <v>42552</v>
      </c>
      <c r="BE25">
        <v>153.43901099999999</v>
      </c>
      <c r="BF25">
        <f t="shared" si="11"/>
        <v>5.8242062528177353E-2</v>
      </c>
      <c r="BI25" s="1">
        <v>42552</v>
      </c>
      <c r="BJ25">
        <v>33.590443</v>
      </c>
      <c r="BK25">
        <f t="shared" si="12"/>
        <v>6.2804897823841591E-2</v>
      </c>
      <c r="BN25" s="1">
        <v>42552</v>
      </c>
      <c r="BO25">
        <v>121.925697</v>
      </c>
      <c r="BP25">
        <f t="shared" si="13"/>
        <v>3.239892753733907E-2</v>
      </c>
      <c r="BS25" s="1">
        <v>42552</v>
      </c>
      <c r="BT25">
        <v>61.972079999999998</v>
      </c>
      <c r="BU25">
        <f t="shared" si="14"/>
        <v>2.944971223053847E-2</v>
      </c>
      <c r="BX25" s="1">
        <v>42552</v>
      </c>
      <c r="BY25">
        <v>42.190967999999998</v>
      </c>
      <c r="BZ25">
        <f t="shared" si="15"/>
        <v>-3.0121696820056026E-2</v>
      </c>
      <c r="CC25" s="1">
        <v>42552</v>
      </c>
      <c r="CD25">
        <v>114.279106</v>
      </c>
      <c r="CE25">
        <f t="shared" si="16"/>
        <v>-1.5400645503824686E-2</v>
      </c>
      <c r="CH25" s="1">
        <v>42552</v>
      </c>
      <c r="CI25">
        <v>172.95301799999999</v>
      </c>
      <c r="CJ25">
        <f t="shared" si="17"/>
        <v>1.8501626341164052E-2</v>
      </c>
      <c r="CM25" s="1">
        <v>42552</v>
      </c>
      <c r="CN25">
        <v>56.956688</v>
      </c>
      <c r="CO25">
        <f t="shared" si="18"/>
        <v>2.6537963954418875E-2</v>
      </c>
      <c r="CR25" s="1">
        <v>42552</v>
      </c>
      <c r="CS25">
        <v>55.003773000000002</v>
      </c>
      <c r="CT25">
        <f t="shared" si="19"/>
        <v>0.10768028329215368</v>
      </c>
      <c r="CW25" s="1">
        <v>42552</v>
      </c>
      <c r="CX25">
        <v>54.788936999999997</v>
      </c>
      <c r="CY25">
        <f t="shared" si="20"/>
        <v>8.3720615041959576E-3</v>
      </c>
      <c r="DB25" s="1">
        <v>42552</v>
      </c>
      <c r="DC25">
        <v>35.171936000000002</v>
      </c>
      <c r="DD25">
        <f t="shared" si="21"/>
        <v>4.7713686602624282E-2</v>
      </c>
      <c r="DG25" s="1">
        <v>42552</v>
      </c>
      <c r="DH25">
        <v>82.329941000000005</v>
      </c>
      <c r="DI25">
        <f t="shared" si="22"/>
        <v>1.0865702914251906E-2</v>
      </c>
      <c r="DL25" s="1">
        <v>42552</v>
      </c>
      <c r="DM25">
        <v>113.610809</v>
      </c>
      <c r="DN25">
        <f t="shared" si="23"/>
        <v>-1.7947047660044887E-2</v>
      </c>
      <c r="DQ25" s="1">
        <v>42552</v>
      </c>
      <c r="DR25">
        <v>140.867447</v>
      </c>
      <c r="DS25">
        <f t="shared" si="24"/>
        <v>1.8782599627092805E-2</v>
      </c>
      <c r="DV25" s="1">
        <v>42552</v>
      </c>
      <c r="DW25">
        <v>104.504822</v>
      </c>
      <c r="DX25">
        <f t="shared" si="25"/>
        <v>4.9731934941962722E-2</v>
      </c>
      <c r="EA25" s="1">
        <v>42552</v>
      </c>
      <c r="EB25">
        <v>77.341446000000005</v>
      </c>
      <c r="EC25">
        <f t="shared" si="26"/>
        <v>5.2312519654807196E-2</v>
      </c>
      <c r="EF25" s="1">
        <v>42552</v>
      </c>
      <c r="EG25">
        <v>52.344650000000001</v>
      </c>
      <c r="EH25">
        <f t="shared" si="27"/>
        <v>-7.7005755849069626E-3</v>
      </c>
      <c r="EK25" s="1">
        <v>42552</v>
      </c>
      <c r="EL25">
        <v>70.515213000000003</v>
      </c>
      <c r="EM25">
        <f t="shared" si="28"/>
        <v>-6.8461718790061618E-4</v>
      </c>
      <c r="EP25" s="1">
        <v>42552</v>
      </c>
      <c r="EQ25">
        <v>84.997298999999998</v>
      </c>
      <c r="ER25">
        <f t="shared" si="29"/>
        <v>-5.1098739774426694E-2</v>
      </c>
    </row>
    <row r="26" spans="1:148" x14ac:dyDescent="0.2">
      <c r="A26" s="1">
        <v>42583</v>
      </c>
      <c r="B26">
        <v>103.699127</v>
      </c>
      <c r="C26" s="6">
        <f t="shared" si="0"/>
        <v>1.8136421964370254E-2</v>
      </c>
      <c r="F26" s="1">
        <v>42583</v>
      </c>
      <c r="G26">
        <v>64.465523000000005</v>
      </c>
      <c r="H26" s="6">
        <f t="shared" si="1"/>
        <v>1.73750755528813E-2</v>
      </c>
      <c r="K26" s="1">
        <v>42583</v>
      </c>
      <c r="L26">
        <v>124.618088</v>
      </c>
      <c r="M26" s="6">
        <f t="shared" si="2"/>
        <v>-3.1497946634562735E-2</v>
      </c>
      <c r="P26" s="1">
        <v>42583</v>
      </c>
      <c r="Q26">
        <v>79.328156000000007</v>
      </c>
      <c r="R26" s="5">
        <f t="shared" si="3"/>
        <v>-2.4834947663743398E-4</v>
      </c>
      <c r="U26" s="1">
        <v>42583</v>
      </c>
      <c r="V26">
        <v>30.366121</v>
      </c>
      <c r="W26" s="6">
        <f t="shared" si="4"/>
        <v>3.9188253680974124E-2</v>
      </c>
      <c r="Z26" s="1">
        <v>42583</v>
      </c>
      <c r="AA26">
        <v>95.666290000000004</v>
      </c>
      <c r="AB26" s="4">
        <f t="shared" si="5"/>
        <v>-1.8540093432820308E-2</v>
      </c>
      <c r="AE26" s="1">
        <v>42583</v>
      </c>
      <c r="AF26">
        <v>67.869834999999995</v>
      </c>
      <c r="AG26">
        <f t="shared" si="6"/>
        <v>6.2165863413689284E-3</v>
      </c>
      <c r="AJ26" s="1">
        <v>42583</v>
      </c>
      <c r="AK26">
        <v>93.045402999999993</v>
      </c>
      <c r="AL26">
        <f t="shared" si="7"/>
        <v>-8.3775613817972192E-3</v>
      </c>
      <c r="AO26" s="1">
        <v>42583</v>
      </c>
      <c r="AP26">
        <v>30.267741999999998</v>
      </c>
      <c r="AQ26">
        <f t="shared" si="8"/>
        <v>3.2113444058077291E-3</v>
      </c>
      <c r="AT26" s="1">
        <v>42583</v>
      </c>
      <c r="AU26">
        <v>167.27647400000001</v>
      </c>
      <c r="AV26">
        <f t="shared" si="9"/>
        <v>6.7061468169742747E-2</v>
      </c>
      <c r="AY26" s="1">
        <v>42583</v>
      </c>
      <c r="AZ26">
        <v>131.170029</v>
      </c>
      <c r="BA26">
        <f t="shared" si="10"/>
        <v>-2.9803401836776964E-2</v>
      </c>
      <c r="BD26" s="1">
        <v>42583</v>
      </c>
      <c r="BE26">
        <v>151.77681000000001</v>
      </c>
      <c r="BF26">
        <f t="shared" si="11"/>
        <v>-1.0832975194293855E-2</v>
      </c>
      <c r="BI26" s="1">
        <v>42583</v>
      </c>
      <c r="BJ26">
        <v>34.582928000000003</v>
      </c>
      <c r="BK26">
        <f t="shared" si="12"/>
        <v>2.9546648134411387E-2</v>
      </c>
      <c r="BN26" s="1">
        <v>42583</v>
      </c>
      <c r="BO26">
        <v>116.191101</v>
      </c>
      <c r="BP26">
        <f t="shared" si="13"/>
        <v>-4.7033530593636845E-2</v>
      </c>
      <c r="BS26" s="1">
        <v>42583</v>
      </c>
      <c r="BT26">
        <v>65.900879000000003</v>
      </c>
      <c r="BU26">
        <f t="shared" si="14"/>
        <v>6.3396274580424045E-2</v>
      </c>
      <c r="BX26" s="1">
        <v>42583</v>
      </c>
      <c r="BY26">
        <v>41.997562000000002</v>
      </c>
      <c r="BZ26">
        <f t="shared" si="15"/>
        <v>-4.5840616882740397E-3</v>
      </c>
      <c r="CC26" s="1">
        <v>42583</v>
      </c>
      <c r="CD26">
        <v>112.34612300000001</v>
      </c>
      <c r="CE26">
        <f t="shared" si="16"/>
        <v>-1.720560486097053E-2</v>
      </c>
      <c r="CH26" s="1">
        <v>42583</v>
      </c>
      <c r="CI26">
        <v>173.806366</v>
      </c>
      <c r="CJ26">
        <f t="shared" si="17"/>
        <v>4.9339873329068539E-3</v>
      </c>
      <c r="CM26" s="1">
        <v>42583</v>
      </c>
      <c r="CN26">
        <v>60.966769999999997</v>
      </c>
      <c r="CO26">
        <f t="shared" si="18"/>
        <v>7.0405814326844229E-2</v>
      </c>
      <c r="CR26" s="1">
        <v>42583</v>
      </c>
      <c r="CS26">
        <v>55.760703999999997</v>
      </c>
      <c r="CT26">
        <f t="shared" si="19"/>
        <v>1.3761437783549765E-2</v>
      </c>
      <c r="CW26" s="1">
        <v>42583</v>
      </c>
      <c r="CX26">
        <v>56.901511999999997</v>
      </c>
      <c r="CY26">
        <f t="shared" si="20"/>
        <v>3.855842284364816E-2</v>
      </c>
      <c r="DB26" s="1">
        <v>42583</v>
      </c>
      <c r="DC26">
        <v>33.179271999999997</v>
      </c>
      <c r="DD26">
        <f t="shared" si="21"/>
        <v>-5.6654942167528248E-2</v>
      </c>
      <c r="DG26" s="1">
        <v>42583</v>
      </c>
      <c r="DH26">
        <v>84.642539999999997</v>
      </c>
      <c r="DI26">
        <f t="shared" si="22"/>
        <v>2.8089404315253808E-2</v>
      </c>
      <c r="DL26" s="1">
        <v>42583</v>
      </c>
      <c r="DM26">
        <v>116.04490699999999</v>
      </c>
      <c r="DN26">
        <f t="shared" si="23"/>
        <v>2.1424880444254134E-2</v>
      </c>
      <c r="DQ26" s="1">
        <v>42583</v>
      </c>
      <c r="DR26">
        <v>133.83393899999999</v>
      </c>
      <c r="DS26">
        <f t="shared" si="24"/>
        <v>-4.9929974240251633E-2</v>
      </c>
      <c r="DV26" s="1">
        <v>42583</v>
      </c>
      <c r="DW26">
        <v>103.320457</v>
      </c>
      <c r="DX26">
        <f t="shared" si="25"/>
        <v>-1.1333113413656641E-2</v>
      </c>
      <c r="EA26" s="1">
        <v>42583</v>
      </c>
      <c r="EB26">
        <v>80.165565000000001</v>
      </c>
      <c r="EC26">
        <f t="shared" si="26"/>
        <v>3.651494956533391E-2</v>
      </c>
      <c r="EF26" s="1">
        <v>42583</v>
      </c>
      <c r="EG26">
        <v>49.934116000000003</v>
      </c>
      <c r="EH26">
        <f t="shared" si="27"/>
        <v>-4.605120103009569E-2</v>
      </c>
      <c r="EK26" s="1">
        <v>42583</v>
      </c>
      <c r="EL26">
        <v>69.036689999999993</v>
      </c>
      <c r="EM26">
        <f t="shared" si="28"/>
        <v>-2.0967432942449026E-2</v>
      </c>
      <c r="EP26" s="1">
        <v>42583</v>
      </c>
      <c r="EQ26">
        <v>83.267730999999998</v>
      </c>
      <c r="ER26">
        <f t="shared" si="29"/>
        <v>-2.0348505427213639E-2</v>
      </c>
    </row>
    <row r="27" spans="1:148" x14ac:dyDescent="0.2">
      <c r="A27" s="1">
        <v>42614</v>
      </c>
      <c r="B27">
        <v>111.090431</v>
      </c>
      <c r="C27" s="6">
        <f t="shared" si="0"/>
        <v>7.1276434178659878E-2</v>
      </c>
      <c r="F27" s="1">
        <v>42614</v>
      </c>
      <c r="G27">
        <v>62.951694000000003</v>
      </c>
      <c r="H27" s="6">
        <f t="shared" si="1"/>
        <v>-2.3482769231547244E-2</v>
      </c>
      <c r="K27" s="1">
        <v>42614</v>
      </c>
      <c r="L27">
        <v>127.873611</v>
      </c>
      <c r="M27" s="6">
        <f t="shared" si="2"/>
        <v>2.6124000554397821E-2</v>
      </c>
      <c r="P27" s="1">
        <v>42614</v>
      </c>
      <c r="Q27">
        <v>85.929969999999997</v>
      </c>
      <c r="R27" s="5">
        <f t="shared" si="3"/>
        <v>8.3221573939018439E-2</v>
      </c>
      <c r="U27" s="1">
        <v>42614</v>
      </c>
      <c r="V27">
        <v>30.636557</v>
      </c>
      <c r="W27" s="6">
        <f t="shared" si="4"/>
        <v>8.9058460907799238E-3</v>
      </c>
      <c r="Z27" s="1">
        <v>42614</v>
      </c>
      <c r="AA27">
        <v>98.923409000000007</v>
      </c>
      <c r="AB27" s="4">
        <f t="shared" si="5"/>
        <v>3.4046674121051446E-2</v>
      </c>
      <c r="AE27" s="1">
        <v>42614</v>
      </c>
      <c r="AF27">
        <v>65.666443000000001</v>
      </c>
      <c r="AG27">
        <f t="shared" si="6"/>
        <v>-3.2464967684096978E-2</v>
      </c>
      <c r="AJ27" s="1">
        <v>42614</v>
      </c>
      <c r="AK27">
        <v>91.469368000000003</v>
      </c>
      <c r="AL27">
        <f t="shared" si="7"/>
        <v>-1.6938343531060749E-2</v>
      </c>
      <c r="AO27" s="1">
        <v>42614</v>
      </c>
      <c r="AP27">
        <v>28.698157999999999</v>
      </c>
      <c r="AQ27">
        <f t="shared" si="8"/>
        <v>-5.1856659806337684E-2</v>
      </c>
      <c r="AT27" s="1">
        <v>42614</v>
      </c>
      <c r="AU27">
        <v>159.814514</v>
      </c>
      <c r="AV27">
        <f t="shared" si="9"/>
        <v>-4.4608544295356226E-2</v>
      </c>
      <c r="AY27" s="1">
        <v>42614</v>
      </c>
      <c r="AZ27">
        <v>126.495071</v>
      </c>
      <c r="BA27">
        <f t="shared" si="10"/>
        <v>-3.5640443443067348E-2</v>
      </c>
      <c r="BD27" s="1">
        <v>42614</v>
      </c>
      <c r="BE27">
        <v>153.05874600000001</v>
      </c>
      <c r="BF27">
        <f t="shared" si="11"/>
        <v>8.4461914834025147E-3</v>
      </c>
      <c r="BI27" s="1">
        <v>42614</v>
      </c>
      <c r="BJ27">
        <v>36.650920999999997</v>
      </c>
      <c r="BK27">
        <f t="shared" si="12"/>
        <v>5.9798088814226318E-2</v>
      </c>
      <c r="BN27" s="1">
        <v>42614</v>
      </c>
      <c r="BO27">
        <v>115.78029600000001</v>
      </c>
      <c r="BP27">
        <f t="shared" si="13"/>
        <v>-3.5355977907464385E-3</v>
      </c>
      <c r="BS27" s="1">
        <v>42614</v>
      </c>
      <c r="BT27">
        <v>65.012435999999994</v>
      </c>
      <c r="BU27">
        <f t="shared" si="14"/>
        <v>-1.3481504548672399E-2</v>
      </c>
      <c r="BX27" s="1">
        <v>42614</v>
      </c>
      <c r="BY27">
        <v>40.924174999999998</v>
      </c>
      <c r="BZ27">
        <f t="shared" si="15"/>
        <v>-2.5558316932778238E-2</v>
      </c>
      <c r="CC27" s="1">
        <v>42614</v>
      </c>
      <c r="CD27">
        <v>112.92556</v>
      </c>
      <c r="CE27">
        <f t="shared" si="16"/>
        <v>5.1311412580110176E-3</v>
      </c>
      <c r="CH27" s="1">
        <v>42614</v>
      </c>
      <c r="CI27">
        <v>171.952393</v>
      </c>
      <c r="CJ27">
        <f t="shared" si="17"/>
        <v>-1.066688777095769E-2</v>
      </c>
      <c r="CM27" s="1">
        <v>42614</v>
      </c>
      <c r="CN27">
        <v>60.597800999999997</v>
      </c>
      <c r="CO27">
        <f t="shared" si="18"/>
        <v>-6.0519689660449441E-3</v>
      </c>
      <c r="CR27" s="1">
        <v>42614</v>
      </c>
      <c r="CS27">
        <v>56.244945999999999</v>
      </c>
      <c r="CT27">
        <f t="shared" si="19"/>
        <v>8.6842877736981565E-3</v>
      </c>
      <c r="CW27" s="1">
        <v>42614</v>
      </c>
      <c r="CX27">
        <v>51.975448999999998</v>
      </c>
      <c r="CY27">
        <f t="shared" si="20"/>
        <v>-8.6571741713998729E-2</v>
      </c>
      <c r="DB27" s="1">
        <v>42614</v>
      </c>
      <c r="DC27">
        <v>32.561016000000002</v>
      </c>
      <c r="DD27">
        <f t="shared" si="21"/>
        <v>-1.8633802453531689E-2</v>
      </c>
      <c r="DG27" s="1">
        <v>42614</v>
      </c>
      <c r="DH27">
        <v>87.008003000000002</v>
      </c>
      <c r="DI27">
        <f t="shared" si="22"/>
        <v>2.7946503023184389E-2</v>
      </c>
      <c r="DL27" s="1">
        <v>42614</v>
      </c>
      <c r="DM27">
        <v>111.97830999999999</v>
      </c>
      <c r="DN27">
        <f t="shared" si="23"/>
        <v>-3.5043304399390844E-2</v>
      </c>
      <c r="DQ27" s="1">
        <v>42614</v>
      </c>
      <c r="DR27">
        <v>137.71958900000001</v>
      </c>
      <c r="DS27">
        <f t="shared" si="24"/>
        <v>2.9033367985978706E-2</v>
      </c>
      <c r="DV27" s="1">
        <v>42614</v>
      </c>
      <c r="DW27">
        <v>99.231551999999994</v>
      </c>
      <c r="DX27">
        <f t="shared" si="25"/>
        <v>-3.9574979812565199E-2</v>
      </c>
      <c r="EA27" s="1">
        <v>42614</v>
      </c>
      <c r="EB27">
        <v>82.091437999999997</v>
      </c>
      <c r="EC27">
        <f t="shared" si="26"/>
        <v>2.4023693963860865E-2</v>
      </c>
      <c r="EF27" s="1">
        <v>42614</v>
      </c>
      <c r="EG27">
        <v>49.600140000000003</v>
      </c>
      <c r="EH27">
        <f t="shared" si="27"/>
        <v>-6.688333082736456E-3</v>
      </c>
      <c r="EK27" s="1">
        <v>42614</v>
      </c>
      <c r="EL27">
        <v>70.170897999999994</v>
      </c>
      <c r="EM27">
        <f t="shared" si="28"/>
        <v>1.6429061126771883E-2</v>
      </c>
      <c r="EP27" s="1">
        <v>42614</v>
      </c>
      <c r="EQ27">
        <v>84.112717000000004</v>
      </c>
      <c r="ER27">
        <f t="shared" si="29"/>
        <v>1.0147820648553589E-2</v>
      </c>
    </row>
    <row r="28" spans="1:148" x14ac:dyDescent="0.2">
      <c r="A28" s="1">
        <v>42644</v>
      </c>
      <c r="B28">
        <v>111.57192999999999</v>
      </c>
      <c r="C28" s="6">
        <f t="shared" si="0"/>
        <v>4.3342977038229287E-3</v>
      </c>
      <c r="F28" s="1">
        <v>42644</v>
      </c>
      <c r="G28">
        <v>65.291252</v>
      </c>
      <c r="H28" s="6">
        <f t="shared" si="1"/>
        <v>3.7164337468027414E-2</v>
      </c>
      <c r="K28" s="1">
        <v>42644</v>
      </c>
      <c r="L28">
        <v>138.249878</v>
      </c>
      <c r="M28" s="6">
        <f t="shared" si="2"/>
        <v>8.114470936462409E-2</v>
      </c>
      <c r="P28" s="1">
        <v>42644</v>
      </c>
      <c r="Q28">
        <v>80.789848000000006</v>
      </c>
      <c r="R28" s="5">
        <f t="shared" si="3"/>
        <v>-5.9817570051519754E-2</v>
      </c>
      <c r="U28" s="1">
        <v>42644</v>
      </c>
      <c r="V28">
        <v>29.632079999999998</v>
      </c>
      <c r="W28" s="6">
        <f t="shared" si="4"/>
        <v>-3.2786876149301029E-2</v>
      </c>
      <c r="Z28" s="1">
        <v>42644</v>
      </c>
      <c r="AA28">
        <v>100.68235799999999</v>
      </c>
      <c r="AB28" s="4">
        <f t="shared" si="5"/>
        <v>1.7780917760324928E-2</v>
      </c>
      <c r="AE28" s="1">
        <v>42644</v>
      </c>
      <c r="AF28">
        <v>67.451012000000006</v>
      </c>
      <c r="AG28">
        <f t="shared" si="6"/>
        <v>2.7176270229834206E-2</v>
      </c>
      <c r="AJ28" s="1">
        <v>42644</v>
      </c>
      <c r="AK28">
        <v>91.301910000000007</v>
      </c>
      <c r="AL28">
        <f t="shared" si="7"/>
        <v>-1.8307549692482441E-3</v>
      </c>
      <c r="AO28" s="1">
        <v>42644</v>
      </c>
      <c r="AP28">
        <v>28.414389</v>
      </c>
      <c r="AQ28">
        <f t="shared" si="8"/>
        <v>-9.8880562299503514E-3</v>
      </c>
      <c r="AT28" s="1">
        <v>42644</v>
      </c>
      <c r="AU28">
        <v>176.63136299999999</v>
      </c>
      <c r="AV28">
        <f t="shared" si="9"/>
        <v>0.10522729493768</v>
      </c>
      <c r="AY28" s="1">
        <v>42644</v>
      </c>
      <c r="AZ28">
        <v>119.93832399999999</v>
      </c>
      <c r="BA28">
        <f t="shared" si="10"/>
        <v>-5.183401177742334E-2</v>
      </c>
      <c r="BD28" s="1">
        <v>42644</v>
      </c>
      <c r="BE28">
        <v>148.086884</v>
      </c>
      <c r="BF28">
        <f t="shared" si="11"/>
        <v>-3.2483357729848485E-2</v>
      </c>
      <c r="BI28" s="1">
        <v>42644</v>
      </c>
      <c r="BJ28">
        <v>33.854767000000002</v>
      </c>
      <c r="BK28">
        <f t="shared" si="12"/>
        <v>-7.6291507108375109E-2</v>
      </c>
      <c r="BN28" s="1">
        <v>42644</v>
      </c>
      <c r="BO28">
        <v>113.682861</v>
      </c>
      <c r="BP28">
        <f t="shared" si="13"/>
        <v>-1.8115647242774403E-2</v>
      </c>
      <c r="BS28" s="1">
        <v>42644</v>
      </c>
      <c r="BT28">
        <v>67.619185999999999</v>
      </c>
      <c r="BU28">
        <f t="shared" si="14"/>
        <v>4.0096174830304858E-2</v>
      </c>
      <c r="BX28" s="1">
        <v>42644</v>
      </c>
      <c r="BY28">
        <v>41.336520999999998</v>
      </c>
      <c r="BZ28">
        <f t="shared" si="15"/>
        <v>1.0075853697722665E-2</v>
      </c>
      <c r="CC28" s="1">
        <v>42644</v>
      </c>
      <c r="CD28">
        <v>110.194435</v>
      </c>
      <c r="CE28">
        <f t="shared" si="16"/>
        <v>-2.478460005716265E-2</v>
      </c>
      <c r="CH28" s="1">
        <v>42644</v>
      </c>
      <c r="CI28">
        <v>161.28772000000001</v>
      </c>
      <c r="CJ28">
        <f t="shared" si="17"/>
        <v>-6.2021079287916586E-2</v>
      </c>
      <c r="CM28" s="1">
        <v>42644</v>
      </c>
      <c r="CN28">
        <v>57.433044000000002</v>
      </c>
      <c r="CO28">
        <f t="shared" si="18"/>
        <v>-5.2225607988646235E-2</v>
      </c>
      <c r="CR28" s="1">
        <v>42644</v>
      </c>
      <c r="CS28">
        <v>58.510365</v>
      </c>
      <c r="CT28">
        <f t="shared" si="19"/>
        <v>4.0277734465244248E-2</v>
      </c>
      <c r="CW28" s="1">
        <v>42644</v>
      </c>
      <c r="CX28">
        <v>49.674984000000002</v>
      </c>
      <c r="CY28">
        <f t="shared" si="20"/>
        <v>-4.4260608503834099E-2</v>
      </c>
      <c r="DB28" s="1">
        <v>42644</v>
      </c>
      <c r="DC28">
        <v>30.484497000000001</v>
      </c>
      <c r="DD28">
        <f t="shared" si="21"/>
        <v>-6.37731635892443E-2</v>
      </c>
      <c r="DG28" s="1">
        <v>42644</v>
      </c>
      <c r="DH28">
        <v>84.148124999999993</v>
      </c>
      <c r="DI28">
        <f t="shared" si="22"/>
        <v>-3.2869137336711533E-2</v>
      </c>
      <c r="DL28" s="1">
        <v>42644</v>
      </c>
      <c r="DM28">
        <v>106.348625</v>
      </c>
      <c r="DN28">
        <f t="shared" si="23"/>
        <v>-5.0274780892835366E-2</v>
      </c>
      <c r="DQ28" s="1">
        <v>42644</v>
      </c>
      <c r="DR28">
        <v>139.66992200000001</v>
      </c>
      <c r="DS28">
        <f t="shared" si="24"/>
        <v>1.4161623732408904E-2</v>
      </c>
      <c r="DV28" s="1">
        <v>42644</v>
      </c>
      <c r="DW28">
        <v>99.817550999999995</v>
      </c>
      <c r="DX28">
        <f t="shared" si="25"/>
        <v>5.9053696953162748E-3</v>
      </c>
      <c r="EA28" s="1">
        <v>42644</v>
      </c>
      <c r="EB28">
        <v>81.902839999999998</v>
      </c>
      <c r="EC28">
        <f t="shared" si="26"/>
        <v>-2.2974137692654251E-3</v>
      </c>
      <c r="EF28" s="1">
        <v>42644</v>
      </c>
      <c r="EG28">
        <v>45.897781000000002</v>
      </c>
      <c r="EH28">
        <f t="shared" si="27"/>
        <v>-7.4644123988359734E-2</v>
      </c>
      <c r="EK28" s="1">
        <v>42644</v>
      </c>
      <c r="EL28">
        <v>68.127646999999996</v>
      </c>
      <c r="EM28">
        <f t="shared" si="28"/>
        <v>-2.9118210800152481E-2</v>
      </c>
      <c r="EP28" s="1">
        <v>42644</v>
      </c>
      <c r="EQ28">
        <v>80.296417000000005</v>
      </c>
      <c r="ER28">
        <f t="shared" si="29"/>
        <v>-4.5371260566936605E-2</v>
      </c>
    </row>
    <row r="29" spans="1:148" x14ac:dyDescent="0.2">
      <c r="A29" s="1">
        <v>42675</v>
      </c>
      <c r="B29">
        <v>108.60427900000001</v>
      </c>
      <c r="C29" s="6">
        <f t="shared" si="0"/>
        <v>-2.6598544992454551E-2</v>
      </c>
      <c r="F29" s="1">
        <v>42675</v>
      </c>
      <c r="G29">
        <v>71.172104000000004</v>
      </c>
      <c r="H29" s="6">
        <f t="shared" si="1"/>
        <v>9.0071055767164704E-2</v>
      </c>
      <c r="K29" s="1">
        <v>42675</v>
      </c>
      <c r="L29">
        <v>146.14125100000001</v>
      </c>
      <c r="M29" s="6">
        <f t="shared" si="2"/>
        <v>5.708050606742681E-2</v>
      </c>
      <c r="P29" s="1">
        <v>42675</v>
      </c>
      <c r="Q29">
        <v>93.319282999999999</v>
      </c>
      <c r="R29" s="5">
        <f t="shared" si="3"/>
        <v>0.15508675050360277</v>
      </c>
      <c r="U29" s="1">
        <v>42675</v>
      </c>
      <c r="V29">
        <v>29.039482</v>
      </c>
      <c r="W29" s="6">
        <f t="shared" si="4"/>
        <v>-1.999852862168295E-2</v>
      </c>
      <c r="Z29" s="1">
        <v>42675</v>
      </c>
      <c r="AA29">
        <v>107.22790500000001</v>
      </c>
      <c r="AB29" s="4">
        <f t="shared" si="5"/>
        <v>6.5011856396927192E-2</v>
      </c>
      <c r="AE29" s="1">
        <v>42675</v>
      </c>
      <c r="AF29">
        <v>72.177193000000003</v>
      </c>
      <c r="AG29">
        <f t="shared" si="6"/>
        <v>7.0068348270297218E-2</v>
      </c>
      <c r="AJ29" s="1">
        <v>42675</v>
      </c>
      <c r="AK29">
        <v>97.635627999999997</v>
      </c>
      <c r="AL29">
        <f t="shared" si="7"/>
        <v>6.9371144590512843E-2</v>
      </c>
      <c r="AO29" s="1">
        <v>42675</v>
      </c>
      <c r="AP29">
        <v>30.035278000000002</v>
      </c>
      <c r="AQ29">
        <f t="shared" si="8"/>
        <v>5.7044654382679208E-2</v>
      </c>
      <c r="AT29" s="1">
        <v>42675</v>
      </c>
      <c r="AU29">
        <v>217.310867</v>
      </c>
      <c r="AV29">
        <f t="shared" si="9"/>
        <v>0.2303073661952097</v>
      </c>
      <c r="AY29" s="1">
        <v>42675</v>
      </c>
      <c r="AZ29">
        <v>127.20283499999999</v>
      </c>
      <c r="BA29">
        <f t="shared" si="10"/>
        <v>6.056872197080225E-2</v>
      </c>
      <c r="BD29" s="1">
        <v>42675</v>
      </c>
      <c r="BE29">
        <v>156.30587800000001</v>
      </c>
      <c r="BF29">
        <f t="shared" si="11"/>
        <v>5.5501161061637362E-2</v>
      </c>
      <c r="BI29" s="1">
        <v>42675</v>
      </c>
      <c r="BJ29">
        <v>33.689715999999997</v>
      </c>
      <c r="BK29">
        <f t="shared" si="12"/>
        <v>-4.8752661626649324E-3</v>
      </c>
      <c r="BN29" s="1">
        <v>42675</v>
      </c>
      <c r="BO29">
        <v>109.08615899999999</v>
      </c>
      <c r="BP29">
        <f t="shared" si="13"/>
        <v>-4.0434432768190164E-2</v>
      </c>
      <c r="BS29" s="1">
        <v>42675</v>
      </c>
      <c r="BT29">
        <v>78.839691000000002</v>
      </c>
      <c r="BU29">
        <f t="shared" si="14"/>
        <v>0.16593670618868442</v>
      </c>
      <c r="BX29" s="1">
        <v>42675</v>
      </c>
      <c r="BY29">
        <v>39.337933</v>
      </c>
      <c r="BZ29">
        <f t="shared" si="15"/>
        <v>-4.8349206746257097E-2</v>
      </c>
      <c r="CC29" s="1">
        <v>42675</v>
      </c>
      <c r="CD29">
        <v>116.75303599999999</v>
      </c>
      <c r="CE29">
        <f t="shared" si="16"/>
        <v>5.6174993171055496E-2</v>
      </c>
      <c r="CH29" s="1">
        <v>42675</v>
      </c>
      <c r="CI29">
        <v>167.57139599999999</v>
      </c>
      <c r="CJ29">
        <f t="shared" si="17"/>
        <v>3.8959419849198595E-2</v>
      </c>
      <c r="CM29" s="1">
        <v>42675</v>
      </c>
      <c r="CN29">
        <v>59.848903999999997</v>
      </c>
      <c r="CO29">
        <f t="shared" si="18"/>
        <v>4.2063937965746596E-2</v>
      </c>
      <c r="CR29" s="1">
        <v>42675</v>
      </c>
      <c r="CS29">
        <v>58.842373000000002</v>
      </c>
      <c r="CT29">
        <f t="shared" si="19"/>
        <v>5.6743450498044556E-3</v>
      </c>
      <c r="CW29" s="1">
        <v>42675</v>
      </c>
      <c r="CX29">
        <v>49.566093000000002</v>
      </c>
      <c r="CY29">
        <f t="shared" si="20"/>
        <v>-2.1920691509432562E-3</v>
      </c>
      <c r="DB29" s="1">
        <v>42675</v>
      </c>
      <c r="DC29">
        <v>30.897881000000002</v>
      </c>
      <c r="DD29">
        <f t="shared" si="21"/>
        <v>1.3560466488917322E-2</v>
      </c>
      <c r="DG29" s="1">
        <v>42675</v>
      </c>
      <c r="DH29">
        <v>80.557922000000005</v>
      </c>
      <c r="DI29">
        <f t="shared" si="22"/>
        <v>-4.2665276261354468E-2</v>
      </c>
      <c r="DL29" s="1">
        <v>42675</v>
      </c>
      <c r="DM29">
        <v>111.431099</v>
      </c>
      <c r="DN29">
        <f t="shared" si="23"/>
        <v>4.779068840805422E-2</v>
      </c>
      <c r="DQ29" s="1">
        <v>42675</v>
      </c>
      <c r="DR29">
        <v>156.460373</v>
      </c>
      <c r="DS29">
        <f t="shared" si="24"/>
        <v>0.12021522429145474</v>
      </c>
      <c r="DV29" s="1">
        <v>42675</v>
      </c>
      <c r="DW29">
        <v>105.20887</v>
      </c>
      <c r="DX29">
        <f t="shared" si="25"/>
        <v>5.4011733868325522E-2</v>
      </c>
      <c r="EA29" s="1">
        <v>42675</v>
      </c>
      <c r="EB29">
        <v>76.75103</v>
      </c>
      <c r="EC29">
        <f t="shared" si="26"/>
        <v>-6.2901481804538126E-2</v>
      </c>
      <c r="EF29" s="1">
        <v>42675</v>
      </c>
      <c r="EG29">
        <v>48.158397999999998</v>
      </c>
      <c r="EH29">
        <f t="shared" si="27"/>
        <v>4.9253296145188287E-2</v>
      </c>
      <c r="EK29" s="1">
        <v>42675</v>
      </c>
      <c r="EL29">
        <v>68.526572999999999</v>
      </c>
      <c r="EM29">
        <f t="shared" si="28"/>
        <v>5.8555669770893898E-3</v>
      </c>
      <c r="EP29" s="1">
        <v>42675</v>
      </c>
      <c r="EQ29">
        <v>84.132003999999995</v>
      </c>
      <c r="ER29">
        <f t="shared" si="29"/>
        <v>4.7767847474439483E-2</v>
      </c>
    </row>
    <row r="30" spans="1:148" x14ac:dyDescent="0.2">
      <c r="A30" s="1">
        <v>42705</v>
      </c>
      <c r="B30">
        <v>114.39675099999999</v>
      </c>
      <c r="C30" s="6">
        <f t="shared" si="0"/>
        <v>5.333557805765636E-2</v>
      </c>
      <c r="F30" s="1">
        <v>42705</v>
      </c>
      <c r="G30">
        <v>73.187531000000007</v>
      </c>
      <c r="H30" s="6">
        <f t="shared" si="1"/>
        <v>2.8317653781880642E-2</v>
      </c>
      <c r="K30" s="1">
        <v>42705</v>
      </c>
      <c r="L30">
        <v>152.27140800000001</v>
      </c>
      <c r="M30" s="6">
        <f t="shared" si="2"/>
        <v>4.1946794338033937E-2</v>
      </c>
      <c r="P30" s="1">
        <v>42705</v>
      </c>
      <c r="Q30">
        <v>90.565406999999993</v>
      </c>
      <c r="R30" s="5">
        <f t="shared" si="3"/>
        <v>-2.9510256738685028E-2</v>
      </c>
      <c r="U30" s="1">
        <v>42705</v>
      </c>
      <c r="V30">
        <v>29.429012</v>
      </c>
      <c r="W30" s="6">
        <f t="shared" si="4"/>
        <v>1.3413806761429168E-2</v>
      </c>
      <c r="Z30" s="1">
        <v>42705</v>
      </c>
      <c r="AA30">
        <v>114.262032</v>
      </c>
      <c r="AB30" s="4">
        <f t="shared" si="5"/>
        <v>6.5599780206467687E-2</v>
      </c>
      <c r="AE30" s="1">
        <v>42705</v>
      </c>
      <c r="AF30">
        <v>72.362549000000001</v>
      </c>
      <c r="AG30">
        <f t="shared" si="6"/>
        <v>2.5680688358163048E-3</v>
      </c>
      <c r="AJ30" s="1">
        <v>42705</v>
      </c>
      <c r="AK30">
        <v>102.65924099999999</v>
      </c>
      <c r="AL30">
        <f t="shared" si="7"/>
        <v>5.1452662341660745E-2</v>
      </c>
      <c r="AO30" s="1">
        <v>42705</v>
      </c>
      <c r="AP30">
        <v>30.855485999999999</v>
      </c>
      <c r="AQ30">
        <f t="shared" si="8"/>
        <v>2.7308154097990946E-2</v>
      </c>
      <c r="AT30" s="1">
        <v>42705</v>
      </c>
      <c r="AU30">
        <v>238.024429</v>
      </c>
      <c r="AV30">
        <f t="shared" si="9"/>
        <v>9.5317653856675261E-2</v>
      </c>
      <c r="AY30" s="1">
        <v>42705</v>
      </c>
      <c r="AZ30">
        <v>132.50322</v>
      </c>
      <c r="BA30">
        <f t="shared" si="10"/>
        <v>4.1668764693805808E-2</v>
      </c>
      <c r="BD30" s="1">
        <v>42705</v>
      </c>
      <c r="BE30">
        <v>161.38940400000001</v>
      </c>
      <c r="BF30">
        <f t="shared" si="11"/>
        <v>3.2522935573798484E-2</v>
      </c>
      <c r="BI30" s="1">
        <v>42705</v>
      </c>
      <c r="BJ30">
        <v>35.480629</v>
      </c>
      <c r="BK30">
        <f t="shared" si="12"/>
        <v>5.3159041174464142E-2</v>
      </c>
      <c r="BN30" s="1">
        <v>42705</v>
      </c>
      <c r="BO30">
        <v>113.698677</v>
      </c>
      <c r="BP30">
        <f t="shared" si="13"/>
        <v>4.2283256118679627E-2</v>
      </c>
      <c r="BS30" s="1">
        <v>42705</v>
      </c>
      <c r="BT30">
        <v>84.071410999999998</v>
      </c>
      <c r="BU30">
        <f t="shared" si="14"/>
        <v>6.6358961249607079E-2</v>
      </c>
      <c r="BX30" s="1">
        <v>42705</v>
      </c>
      <c r="BY30">
        <v>41.292717000000003</v>
      </c>
      <c r="BZ30">
        <f t="shared" si="15"/>
        <v>4.9692087278708913E-2</v>
      </c>
      <c r="CC30" s="1">
        <v>42705</v>
      </c>
      <c r="CD30">
        <v>120.077896</v>
      </c>
      <c r="CE30">
        <f t="shared" si="16"/>
        <v>2.768919268871934E-2</v>
      </c>
      <c r="CH30" s="1">
        <v>42705</v>
      </c>
      <c r="CI30">
        <v>175.27415500000001</v>
      </c>
      <c r="CJ30">
        <f t="shared" si="17"/>
        <v>4.5967027690095835E-2</v>
      </c>
      <c r="CM30" s="1">
        <v>42705</v>
      </c>
      <c r="CN30">
        <v>57.579754000000001</v>
      </c>
      <c r="CO30">
        <f t="shared" si="18"/>
        <v>-3.7914645855502992E-2</v>
      </c>
      <c r="CR30" s="1">
        <v>42705</v>
      </c>
      <c r="CS30">
        <v>61.088054999999997</v>
      </c>
      <c r="CT30">
        <f t="shared" si="19"/>
        <v>3.8164368388066111E-2</v>
      </c>
      <c r="CW30" s="1">
        <v>42705</v>
      </c>
      <c r="CX30">
        <v>51.199486</v>
      </c>
      <c r="CY30">
        <f t="shared" si="20"/>
        <v>3.2953838019873748E-2</v>
      </c>
      <c r="DB30" s="1">
        <v>42705</v>
      </c>
      <c r="DC30">
        <v>30.778825999999999</v>
      </c>
      <c r="DD30">
        <f t="shared" si="21"/>
        <v>-3.8531768570149848E-3</v>
      </c>
      <c r="DG30" s="1">
        <v>42705</v>
      </c>
      <c r="DH30">
        <v>82.140548999999993</v>
      </c>
      <c r="DI30">
        <f t="shared" si="22"/>
        <v>1.9645827011277525E-2</v>
      </c>
      <c r="DL30" s="1">
        <v>42705</v>
      </c>
      <c r="DM30">
        <v>120.347549</v>
      </c>
      <c r="DN30">
        <f t="shared" si="23"/>
        <v>8.0017608010848007E-2</v>
      </c>
      <c r="DQ30" s="1">
        <v>42705</v>
      </c>
      <c r="DR30">
        <v>158.78990200000001</v>
      </c>
      <c r="DS30">
        <f t="shared" si="24"/>
        <v>1.4888939322674426E-2</v>
      </c>
      <c r="DV30" s="1">
        <v>42705</v>
      </c>
      <c r="DW30">
        <v>107.724861</v>
      </c>
      <c r="DX30">
        <f t="shared" si="25"/>
        <v>2.3914247914648256E-2</v>
      </c>
      <c r="EA30" s="1">
        <v>42705</v>
      </c>
      <c r="EB30">
        <v>77.608856000000003</v>
      </c>
      <c r="EC30">
        <f t="shared" si="26"/>
        <v>1.1176735999503888E-2</v>
      </c>
      <c r="EF30" s="1">
        <v>42705</v>
      </c>
      <c r="EG30">
        <v>51.516936999999999</v>
      </c>
      <c r="EH30">
        <f t="shared" si="27"/>
        <v>6.9739425302311767E-2</v>
      </c>
      <c r="EK30" s="1">
        <v>42705</v>
      </c>
      <c r="EL30">
        <v>67.251975999999999</v>
      </c>
      <c r="EM30">
        <f t="shared" si="28"/>
        <v>-1.860004001659327E-2</v>
      </c>
      <c r="EP30" s="1">
        <v>42705</v>
      </c>
      <c r="EQ30">
        <v>87.754813999999996</v>
      </c>
      <c r="ER30">
        <f t="shared" si="29"/>
        <v>4.3061021106783587E-2</v>
      </c>
    </row>
    <row r="31" spans="1:148" x14ac:dyDescent="0.2">
      <c r="A31" s="1">
        <v>42736</v>
      </c>
      <c r="B31">
        <v>119.858795</v>
      </c>
      <c r="C31" s="6">
        <f t="shared" si="0"/>
        <v>4.7746495877317406E-2</v>
      </c>
      <c r="F31" s="1">
        <v>42736</v>
      </c>
      <c r="G31">
        <v>75.459816000000004</v>
      </c>
      <c r="H31" s="6">
        <f t="shared" si="1"/>
        <v>3.1047433476065704E-2</v>
      </c>
      <c r="K31" s="1">
        <v>42736</v>
      </c>
      <c r="L31">
        <v>159.841949</v>
      </c>
      <c r="M31" s="6">
        <f t="shared" si="2"/>
        <v>4.9717416417401163E-2</v>
      </c>
      <c r="P31" s="1">
        <v>42736</v>
      </c>
      <c r="Q31">
        <v>93.416938999999999</v>
      </c>
      <c r="R31" s="5">
        <f t="shared" si="3"/>
        <v>3.1485885112844537E-2</v>
      </c>
      <c r="U31" s="1">
        <v>42736</v>
      </c>
      <c r="V31">
        <v>29.915925999999999</v>
      </c>
      <c r="W31" s="6">
        <f t="shared" si="4"/>
        <v>1.6545373660522437E-2</v>
      </c>
      <c r="Z31" s="1">
        <v>42736</v>
      </c>
      <c r="AA31">
        <v>108.097504</v>
      </c>
      <c r="AB31" s="4">
        <f t="shared" si="5"/>
        <v>-5.3950799684710699E-2</v>
      </c>
      <c r="AE31" s="1">
        <v>42736</v>
      </c>
      <c r="AF31">
        <v>74.432854000000006</v>
      </c>
      <c r="AG31">
        <f t="shared" si="6"/>
        <v>2.8610172369688148E-2</v>
      </c>
      <c r="AJ31" s="1">
        <v>42736</v>
      </c>
      <c r="AK31">
        <v>109.832932</v>
      </c>
      <c r="AL31">
        <f t="shared" si="7"/>
        <v>6.987866781520434E-2</v>
      </c>
      <c r="AO31" s="1">
        <v>42736</v>
      </c>
      <c r="AP31">
        <v>29.218503999999999</v>
      </c>
      <c r="AQ31">
        <f t="shared" si="8"/>
        <v>-5.3053191254222982E-2</v>
      </c>
      <c r="AT31" s="1">
        <v>42736</v>
      </c>
      <c r="AU31">
        <v>227.95474200000001</v>
      </c>
      <c r="AV31">
        <f t="shared" si="9"/>
        <v>-4.2305266910229573E-2</v>
      </c>
      <c r="AY31" s="1">
        <v>42736</v>
      </c>
      <c r="AZ31">
        <v>135.96206699999999</v>
      </c>
      <c r="BA31">
        <f t="shared" si="10"/>
        <v>2.6103871287052431E-2</v>
      </c>
      <c r="BD31" s="1">
        <v>42736</v>
      </c>
      <c r="BE31">
        <v>169.682999</v>
      </c>
      <c r="BF31">
        <f t="shared" si="11"/>
        <v>5.138872066223122E-2</v>
      </c>
      <c r="BI31" s="1">
        <v>42736</v>
      </c>
      <c r="BJ31">
        <v>36.018658000000002</v>
      </c>
      <c r="BK31">
        <f t="shared" si="12"/>
        <v>1.5164020908423063E-2</v>
      </c>
      <c r="BN31" s="1">
        <v>42736</v>
      </c>
      <c r="BO31">
        <v>111.76438899999999</v>
      </c>
      <c r="BP31">
        <f t="shared" si="13"/>
        <v>-1.7012405518139928E-2</v>
      </c>
      <c r="BS31" s="1">
        <v>42736</v>
      </c>
      <c r="BT31">
        <v>83.225693000000007</v>
      </c>
      <c r="BU31">
        <f t="shared" si="14"/>
        <v>-1.0059519519661575E-2</v>
      </c>
      <c r="BX31" s="1">
        <v>42736</v>
      </c>
      <c r="BY31">
        <v>40.869956999999999</v>
      </c>
      <c r="BZ31">
        <f t="shared" si="15"/>
        <v>-1.023812504272857E-2</v>
      </c>
      <c r="CC31" s="1">
        <v>42736</v>
      </c>
      <c r="CD31">
        <v>120.916428</v>
      </c>
      <c r="CE31">
        <f t="shared" si="16"/>
        <v>6.9348062448553374E-3</v>
      </c>
      <c r="CH31" s="1">
        <v>42736</v>
      </c>
      <c r="CI31">
        <v>171.67025799999999</v>
      </c>
      <c r="CJ31">
        <f t="shared" si="17"/>
        <v>-2.056148551964217E-2</v>
      </c>
      <c r="CM31" s="1">
        <v>42736</v>
      </c>
      <c r="CN31">
        <v>61.096626000000001</v>
      </c>
      <c r="CO31">
        <f t="shared" si="18"/>
        <v>6.1078274144762745E-2</v>
      </c>
      <c r="CR31" s="1">
        <v>42736</v>
      </c>
      <c r="CS31">
        <v>63.555568999999998</v>
      </c>
      <c r="CT31">
        <f t="shared" si="19"/>
        <v>4.0392741265047667E-2</v>
      </c>
      <c r="CW31" s="1">
        <v>42736</v>
      </c>
      <c r="CX31">
        <v>52.556553000000001</v>
      </c>
      <c r="CY31">
        <f t="shared" si="20"/>
        <v>2.6505480933929702E-2</v>
      </c>
      <c r="DB31" s="1">
        <v>42736</v>
      </c>
      <c r="DC31">
        <v>30.807950999999999</v>
      </c>
      <c r="DD31">
        <f t="shared" si="21"/>
        <v>9.4626741123915881E-4</v>
      </c>
      <c r="DG31" s="1">
        <v>42736</v>
      </c>
      <c r="DH31">
        <v>85.579361000000006</v>
      </c>
      <c r="DI31">
        <f t="shared" si="22"/>
        <v>4.1864974630252509E-2</v>
      </c>
      <c r="DL31" s="1">
        <v>42736</v>
      </c>
      <c r="DM31">
        <v>116.453941</v>
      </c>
      <c r="DN31">
        <f t="shared" si="23"/>
        <v>-3.2353031136512805E-2</v>
      </c>
      <c r="DQ31" s="1">
        <v>42736</v>
      </c>
      <c r="DR31">
        <v>160.833832</v>
      </c>
      <c r="DS31">
        <f t="shared" si="24"/>
        <v>1.2871914235453013E-2</v>
      </c>
      <c r="DV31" s="1">
        <v>42736</v>
      </c>
      <c r="DW31">
        <v>107.77398700000001</v>
      </c>
      <c r="DX31">
        <f t="shared" si="25"/>
        <v>4.5603215027588769E-4</v>
      </c>
      <c r="EA31" s="1">
        <v>42736</v>
      </c>
      <c r="EB31">
        <v>82.274154999999993</v>
      </c>
      <c r="EC31">
        <f t="shared" si="26"/>
        <v>6.0112972158744234E-2</v>
      </c>
      <c r="EF31" s="1">
        <v>42736</v>
      </c>
      <c r="EG31">
        <v>47.299458000000001</v>
      </c>
      <c r="EH31">
        <f t="shared" si="27"/>
        <v>-8.1865872577012833E-2</v>
      </c>
      <c r="EK31" s="1">
        <v>42736</v>
      </c>
      <c r="EL31">
        <v>65.401054000000002</v>
      </c>
      <c r="EM31">
        <f t="shared" si="28"/>
        <v>-2.7522195035577797E-2</v>
      </c>
      <c r="EP31" s="1">
        <v>42736</v>
      </c>
      <c r="EQ31">
        <v>81.561615000000003</v>
      </c>
      <c r="ER31">
        <f t="shared" si="29"/>
        <v>-7.0573894669755582E-2</v>
      </c>
    </row>
    <row r="32" spans="1:148" x14ac:dyDescent="0.2">
      <c r="A32" s="1">
        <v>42767</v>
      </c>
      <c r="B32">
        <v>135.30661000000001</v>
      </c>
      <c r="C32" s="6">
        <f t="shared" si="0"/>
        <v>0.1288834498961883</v>
      </c>
      <c r="F32" s="1">
        <v>42767</v>
      </c>
      <c r="G32">
        <v>79.432816000000003</v>
      </c>
      <c r="H32" s="6">
        <f t="shared" si="1"/>
        <v>5.265053919558986E-2</v>
      </c>
      <c r="K32" s="1">
        <v>42767</v>
      </c>
      <c r="L32">
        <v>176.283905</v>
      </c>
      <c r="M32" s="6">
        <f t="shared" si="2"/>
        <v>0.1028638358257256</v>
      </c>
      <c r="P32" s="1">
        <v>42767</v>
      </c>
      <c r="Q32">
        <v>95.176720000000003</v>
      </c>
      <c r="R32" s="5">
        <f t="shared" si="3"/>
        <v>1.883792188909127E-2</v>
      </c>
      <c r="U32" s="1">
        <v>42767</v>
      </c>
      <c r="V32">
        <v>33.571171</v>
      </c>
      <c r="W32" s="6">
        <f t="shared" si="4"/>
        <v>0.12218391635278149</v>
      </c>
      <c r="Z32" s="1">
        <v>42767</v>
      </c>
      <c r="AA32">
        <v>109.213921</v>
      </c>
      <c r="AB32" s="4">
        <f t="shared" si="5"/>
        <v>1.0327870290141004E-2</v>
      </c>
      <c r="AE32" s="1">
        <v>42767</v>
      </c>
      <c r="AF32">
        <v>77.429885999999996</v>
      </c>
      <c r="AG32">
        <f t="shared" si="6"/>
        <v>4.0264907751622558E-2</v>
      </c>
      <c r="AJ32" s="1">
        <v>42767</v>
      </c>
      <c r="AK32">
        <v>109.277069</v>
      </c>
      <c r="AL32">
        <f t="shared" si="7"/>
        <v>-5.0609866264883308E-3</v>
      </c>
      <c r="AO32" s="1">
        <v>42767</v>
      </c>
      <c r="AP32">
        <v>29.326719000000001</v>
      </c>
      <c r="AQ32">
        <f t="shared" si="8"/>
        <v>3.7036461551899196E-3</v>
      </c>
      <c r="AT32" s="1">
        <v>42767</v>
      </c>
      <c r="AU32">
        <v>246.58317600000001</v>
      </c>
      <c r="AV32">
        <f t="shared" si="9"/>
        <v>8.1719879290776051E-2</v>
      </c>
      <c r="AY32" s="1">
        <v>42767</v>
      </c>
      <c r="AZ32">
        <v>143.205872</v>
      </c>
      <c r="BA32">
        <f t="shared" si="10"/>
        <v>5.3278132348488119E-2</v>
      </c>
      <c r="BD32" s="1">
        <v>42767</v>
      </c>
      <c r="BE32">
        <v>174.836105</v>
      </c>
      <c r="BF32">
        <f t="shared" si="11"/>
        <v>3.0369017699881696E-2</v>
      </c>
      <c r="BI32" s="1">
        <v>42767</v>
      </c>
      <c r="BJ32">
        <v>35.412154999999998</v>
      </c>
      <c r="BK32">
        <f t="shared" si="12"/>
        <v>-1.683857849451258E-2</v>
      </c>
      <c r="BN32" s="1">
        <v>42767</v>
      </c>
      <c r="BO32">
        <v>120.60684999999999</v>
      </c>
      <c r="BP32">
        <f t="shared" si="13"/>
        <v>7.9116980633249831E-2</v>
      </c>
      <c r="BS32" s="1">
        <v>42767</v>
      </c>
      <c r="BT32">
        <v>89.609397999999999</v>
      </c>
      <c r="BU32">
        <f t="shared" si="14"/>
        <v>7.6703536731138916E-2</v>
      </c>
      <c r="BX32" s="1">
        <v>42767</v>
      </c>
      <c r="BY32">
        <v>41.253386999999996</v>
      </c>
      <c r="BZ32">
        <f t="shared" si="15"/>
        <v>9.381707937691176E-3</v>
      </c>
      <c r="CC32" s="1">
        <v>42767</v>
      </c>
      <c r="CD32">
        <v>125.92789500000001</v>
      </c>
      <c r="CE32">
        <f t="shared" si="16"/>
        <v>3.9796321537813442E-2</v>
      </c>
      <c r="CH32" s="1">
        <v>42767</v>
      </c>
      <c r="CI32">
        <v>182.99252300000001</v>
      </c>
      <c r="CJ32">
        <f t="shared" si="17"/>
        <v>6.5953561973443389E-2</v>
      </c>
      <c r="CM32" s="1">
        <v>42767</v>
      </c>
      <c r="CN32">
        <v>64.920708000000005</v>
      </c>
      <c r="CO32">
        <f t="shared" si="18"/>
        <v>6.2590723094921877E-2</v>
      </c>
      <c r="CR32" s="1">
        <v>42767</v>
      </c>
      <c r="CS32">
        <v>62.896912</v>
      </c>
      <c r="CT32">
        <f t="shared" si="19"/>
        <v>-1.0363482073459182E-2</v>
      </c>
      <c r="CW32" s="1">
        <v>42767</v>
      </c>
      <c r="CX32">
        <v>56.788891</v>
      </c>
      <c r="CY32">
        <f t="shared" si="20"/>
        <v>8.0529215833466061E-2</v>
      </c>
      <c r="DB32" s="1">
        <v>42767</v>
      </c>
      <c r="DC32">
        <v>33.128498</v>
      </c>
      <c r="DD32">
        <f t="shared" si="21"/>
        <v>7.5322990483852728E-2</v>
      </c>
      <c r="DG32" s="1">
        <v>42767</v>
      </c>
      <c r="DH32">
        <v>89.674415999999994</v>
      </c>
      <c r="DI32">
        <f t="shared" si="22"/>
        <v>4.7850964907298003E-2</v>
      </c>
      <c r="DL32" s="1">
        <v>42767</v>
      </c>
      <c r="DM32">
        <v>120.863724</v>
      </c>
      <c r="DN32">
        <f t="shared" si="23"/>
        <v>3.7867185619763648E-2</v>
      </c>
      <c r="DQ32" s="1">
        <v>42767</v>
      </c>
      <c r="DR32">
        <v>164.088211</v>
      </c>
      <c r="DS32">
        <f t="shared" si="24"/>
        <v>2.0234418091835307E-2</v>
      </c>
      <c r="DV32" s="1">
        <v>42767</v>
      </c>
      <c r="DW32">
        <v>110.60420999999999</v>
      </c>
      <c r="DX32">
        <f t="shared" si="25"/>
        <v>2.6260724677467758E-2</v>
      </c>
      <c r="EA32" s="1">
        <v>42767</v>
      </c>
      <c r="EB32">
        <v>87.476601000000002</v>
      </c>
      <c r="EC32">
        <f t="shared" si="26"/>
        <v>6.3233052955694397E-2</v>
      </c>
      <c r="EF32" s="1">
        <v>42767</v>
      </c>
      <c r="EG32">
        <v>48.409916000000003</v>
      </c>
      <c r="EH32">
        <f t="shared" si="27"/>
        <v>2.3477182338960442E-2</v>
      </c>
      <c r="EK32" s="1">
        <v>42767</v>
      </c>
      <c r="EL32">
        <v>69.506989000000004</v>
      </c>
      <c r="EM32">
        <f t="shared" si="28"/>
        <v>6.2780868944405738E-2</v>
      </c>
      <c r="EP32" s="1">
        <v>42767</v>
      </c>
      <c r="EQ32">
        <v>79.062950000000001</v>
      </c>
      <c r="ER32">
        <f t="shared" si="29"/>
        <v>-3.0635305590748816E-2</v>
      </c>
    </row>
    <row r="33" spans="1:148" x14ac:dyDescent="0.2">
      <c r="A33" s="1">
        <v>42795</v>
      </c>
      <c r="B33">
        <v>142.50984199999999</v>
      </c>
      <c r="C33" s="6">
        <f t="shared" si="0"/>
        <v>5.3236364431863199E-2</v>
      </c>
      <c r="F33" s="1">
        <v>42795</v>
      </c>
      <c r="G33">
        <v>78.490264999999994</v>
      </c>
      <c r="H33" s="6">
        <f t="shared" si="1"/>
        <v>-1.1866015174383453E-2</v>
      </c>
      <c r="K33" s="1">
        <v>42795</v>
      </c>
      <c r="L33">
        <v>174.475708</v>
      </c>
      <c r="M33" s="6">
        <f t="shared" si="2"/>
        <v>-1.0257300574320763E-2</v>
      </c>
      <c r="P33" s="1">
        <v>42795</v>
      </c>
      <c r="Q33">
        <v>91.336562999999998</v>
      </c>
      <c r="R33" s="5">
        <f t="shared" si="3"/>
        <v>-4.0347650139656049E-2</v>
      </c>
      <c r="U33" s="1">
        <v>42795</v>
      </c>
      <c r="V33">
        <v>33.197937000000003</v>
      </c>
      <c r="W33" s="6">
        <f t="shared" si="4"/>
        <v>-1.1117693809369847E-2</v>
      </c>
      <c r="Z33" s="1">
        <v>42795</v>
      </c>
      <c r="AA33">
        <v>105.23149100000001</v>
      </c>
      <c r="AB33" s="4">
        <f t="shared" si="5"/>
        <v>-3.6464490639430421E-2</v>
      </c>
      <c r="AE33" s="1">
        <v>42795</v>
      </c>
      <c r="AF33">
        <v>79.586281</v>
      </c>
      <c r="AG33">
        <f t="shared" si="6"/>
        <v>2.784964709879598E-2</v>
      </c>
      <c r="AJ33" s="1">
        <v>42795</v>
      </c>
      <c r="AK33">
        <v>112.55270400000001</v>
      </c>
      <c r="AL33">
        <f t="shared" si="7"/>
        <v>2.9975501996672406E-2</v>
      </c>
      <c r="AO33" s="1">
        <v>42795</v>
      </c>
      <c r="AP33">
        <v>29.550713999999999</v>
      </c>
      <c r="AQ33">
        <f t="shared" si="8"/>
        <v>7.6379154449564782E-3</v>
      </c>
      <c r="AT33" s="1">
        <v>42795</v>
      </c>
      <c r="AU33">
        <v>228.94923399999999</v>
      </c>
      <c r="AV33">
        <f t="shared" si="9"/>
        <v>-7.1513159519042038E-2</v>
      </c>
      <c r="AY33" s="1">
        <v>42795</v>
      </c>
      <c r="AZ33">
        <v>145.10328699999999</v>
      </c>
      <c r="BA33">
        <f t="shared" si="10"/>
        <v>1.3249561442564277E-2</v>
      </c>
      <c r="BD33" s="1">
        <v>42795</v>
      </c>
      <c r="BE33">
        <v>170.65228300000001</v>
      </c>
      <c r="BF33">
        <f t="shared" si="11"/>
        <v>-2.3929965724184901E-2</v>
      </c>
      <c r="BI33" s="1">
        <v>42795</v>
      </c>
      <c r="BJ33">
        <v>35.536876999999997</v>
      </c>
      <c r="BK33">
        <f t="shared" si="12"/>
        <v>3.5220110157091105E-3</v>
      </c>
      <c r="BN33" s="1">
        <v>42795</v>
      </c>
      <c r="BO33">
        <v>123.7295</v>
      </c>
      <c r="BP33">
        <f t="shared" si="13"/>
        <v>2.5891149632048326E-2</v>
      </c>
      <c r="BS33" s="1">
        <v>42795</v>
      </c>
      <c r="BT33">
        <v>86.860382000000001</v>
      </c>
      <c r="BU33">
        <f t="shared" si="14"/>
        <v>-3.0677764401452597E-2</v>
      </c>
      <c r="BX33" s="1">
        <v>42795</v>
      </c>
      <c r="BY33">
        <v>41.725307000000001</v>
      </c>
      <c r="BZ33">
        <f t="shared" si="15"/>
        <v>1.143954555779879E-2</v>
      </c>
      <c r="CC33" s="1">
        <v>42795</v>
      </c>
      <c r="CD33">
        <v>128.80256700000001</v>
      </c>
      <c r="CE33">
        <f t="shared" si="16"/>
        <v>2.2318437178352225E-2</v>
      </c>
      <c r="CH33" s="1">
        <v>42795</v>
      </c>
      <c r="CI33">
        <v>189.106369</v>
      </c>
      <c r="CJ33">
        <f t="shared" si="17"/>
        <v>3.3410359613436198E-2</v>
      </c>
      <c r="CM33" s="1">
        <v>42795</v>
      </c>
      <c r="CN33">
        <v>62.624287000000002</v>
      </c>
      <c r="CO33">
        <f t="shared" si="18"/>
        <v>-3.5372704191704164E-2</v>
      </c>
      <c r="CR33" s="1">
        <v>42795</v>
      </c>
      <c r="CS33">
        <v>65.137603999999996</v>
      </c>
      <c r="CT33">
        <f t="shared" si="19"/>
        <v>3.5624833219157021E-2</v>
      </c>
      <c r="CW33" s="1">
        <v>42795</v>
      </c>
      <c r="CX33">
        <v>55.368175999999998</v>
      </c>
      <c r="CY33">
        <f t="shared" si="20"/>
        <v>-2.5017480971762616E-2</v>
      </c>
      <c r="DB33" s="1">
        <v>42795</v>
      </c>
      <c r="DC33">
        <v>33.554282999999998</v>
      </c>
      <c r="DD33">
        <f t="shared" si="21"/>
        <v>1.285252956533066E-2</v>
      </c>
      <c r="DG33" s="1">
        <v>42795</v>
      </c>
      <c r="DH33">
        <v>88.473113999999995</v>
      </c>
      <c r="DI33">
        <f t="shared" si="22"/>
        <v>-1.3396262318563617E-2</v>
      </c>
      <c r="DL33" s="1">
        <v>42795</v>
      </c>
      <c r="DM33">
        <v>119.182869</v>
      </c>
      <c r="DN33">
        <f t="shared" si="23"/>
        <v>-1.3907026396108796E-2</v>
      </c>
      <c r="DQ33" s="1">
        <v>42795</v>
      </c>
      <c r="DR33">
        <v>162.72889699999999</v>
      </c>
      <c r="DS33">
        <f t="shared" si="24"/>
        <v>-8.2840442449580477E-3</v>
      </c>
      <c r="DV33" s="1">
        <v>42795</v>
      </c>
      <c r="DW33">
        <v>110.926277</v>
      </c>
      <c r="DX33">
        <f t="shared" si="25"/>
        <v>2.9118873504001713E-3</v>
      </c>
      <c r="EA33" s="1">
        <v>42795</v>
      </c>
      <c r="EB33">
        <v>88.569962000000004</v>
      </c>
      <c r="EC33">
        <f t="shared" si="26"/>
        <v>1.2498896704960011E-2</v>
      </c>
      <c r="EF33" s="1">
        <v>42795</v>
      </c>
      <c r="EG33">
        <v>47.551547999999997</v>
      </c>
      <c r="EH33">
        <f t="shared" si="27"/>
        <v>-1.77312433262641E-2</v>
      </c>
      <c r="EK33" s="1">
        <v>42795</v>
      </c>
      <c r="EL33">
        <v>70.633926000000002</v>
      </c>
      <c r="EM33">
        <f t="shared" si="28"/>
        <v>1.6213290436160283E-2</v>
      </c>
      <c r="EP33" s="1">
        <v>42795</v>
      </c>
      <c r="EQ33">
        <v>80.462890999999999</v>
      </c>
      <c r="ER33">
        <f t="shared" si="29"/>
        <v>1.770666285535764E-2</v>
      </c>
    </row>
    <row r="34" spans="1:148" x14ac:dyDescent="0.2">
      <c r="A34" s="1">
        <v>42826</v>
      </c>
      <c r="B34">
        <v>142.49989299999999</v>
      </c>
      <c r="C34" s="6">
        <f t="shared" si="0"/>
        <v>-6.9812722127682807E-5</v>
      </c>
      <c r="F34" s="1">
        <v>42826</v>
      </c>
      <c r="G34">
        <v>78.629165999999998</v>
      </c>
      <c r="H34" s="6">
        <f t="shared" si="1"/>
        <v>1.7696589506992258E-3</v>
      </c>
      <c r="K34" s="1">
        <v>42826</v>
      </c>
      <c r="L34">
        <v>182.33827199999999</v>
      </c>
      <c r="M34" s="6">
        <f t="shared" si="2"/>
        <v>4.5063946667005313E-2</v>
      </c>
      <c r="P34" s="1">
        <v>42826</v>
      </c>
      <c r="Q34">
        <v>100.690781</v>
      </c>
      <c r="R34" s="5">
        <f t="shared" si="3"/>
        <v>0.10241482373274767</v>
      </c>
      <c r="U34" s="1">
        <v>42826</v>
      </c>
      <c r="V34">
        <v>33.463130999999997</v>
      </c>
      <c r="W34" s="6">
        <f t="shared" si="4"/>
        <v>7.9882674637280597E-3</v>
      </c>
      <c r="Z34" s="1">
        <v>42826</v>
      </c>
      <c r="AA34">
        <v>104.574837</v>
      </c>
      <c r="AB34" s="4">
        <f t="shared" si="5"/>
        <v>-6.2400902406676267E-3</v>
      </c>
      <c r="AE34" s="1">
        <v>42826</v>
      </c>
      <c r="AF34">
        <v>79.011650000000003</v>
      </c>
      <c r="AG34">
        <f t="shared" si="6"/>
        <v>-7.2202268127090465E-3</v>
      </c>
      <c r="AJ34" s="1">
        <v>42826</v>
      </c>
      <c r="AK34">
        <v>114.74638400000001</v>
      </c>
      <c r="AL34">
        <f t="shared" si="7"/>
        <v>1.9490246986869374E-2</v>
      </c>
      <c r="AO34" s="1">
        <v>42826</v>
      </c>
      <c r="AP34">
        <v>28.747489999999999</v>
      </c>
      <c r="AQ34">
        <f t="shared" si="8"/>
        <v>-2.7181204487986318E-2</v>
      </c>
      <c r="AT34" s="1">
        <v>42826</v>
      </c>
      <c r="AU34">
        <v>223.04908800000001</v>
      </c>
      <c r="AV34">
        <f t="shared" si="9"/>
        <v>-2.5770542652263157E-2</v>
      </c>
      <c r="AY34" s="1">
        <v>42826</v>
      </c>
      <c r="AZ34">
        <v>155.20311000000001</v>
      </c>
      <c r="BA34">
        <f t="shared" si="10"/>
        <v>6.9604370850675598E-2</v>
      </c>
      <c r="BD34" s="1">
        <v>42826</v>
      </c>
      <c r="BE34">
        <v>157.079666</v>
      </c>
      <c r="BF34">
        <f t="shared" si="11"/>
        <v>-7.9533755783390295E-2</v>
      </c>
      <c r="BI34" s="1">
        <v>42826</v>
      </c>
      <c r="BJ34">
        <v>35.615696</v>
      </c>
      <c r="BK34">
        <f t="shared" si="12"/>
        <v>2.2179495401355291E-3</v>
      </c>
      <c r="BN34" s="1">
        <v>42826</v>
      </c>
      <c r="BO34">
        <v>122.656616</v>
      </c>
      <c r="BP34">
        <f t="shared" si="13"/>
        <v>-8.671206139198832E-3</v>
      </c>
      <c r="BS34" s="1">
        <v>42826</v>
      </c>
      <c r="BT34">
        <v>86.029754999999994</v>
      </c>
      <c r="BU34">
        <f t="shared" si="14"/>
        <v>-9.5627831800233955E-3</v>
      </c>
      <c r="BX34" s="1">
        <v>42826</v>
      </c>
      <c r="BY34">
        <v>42.797794000000003</v>
      </c>
      <c r="BZ34">
        <f t="shared" si="15"/>
        <v>2.5703513697334868E-2</v>
      </c>
      <c r="CC34" s="1">
        <v>42826</v>
      </c>
      <c r="CD34">
        <v>139.05827300000001</v>
      </c>
      <c r="CE34">
        <f t="shared" si="16"/>
        <v>7.3751138848100056E-2</v>
      </c>
      <c r="CH34" s="1">
        <v>42826</v>
      </c>
      <c r="CI34">
        <v>193.55407700000001</v>
      </c>
      <c r="CJ34">
        <f t="shared" si="17"/>
        <v>2.3519609749368123E-2</v>
      </c>
      <c r="CM34" s="1">
        <v>42826</v>
      </c>
      <c r="CN34">
        <v>61.875038000000004</v>
      </c>
      <c r="CO34">
        <f t="shared" si="18"/>
        <v>-1.1964192103296903E-2</v>
      </c>
      <c r="CR34" s="1">
        <v>42826</v>
      </c>
      <c r="CS34">
        <v>67.709075999999996</v>
      </c>
      <c r="CT34">
        <f t="shared" si="19"/>
        <v>3.9477534359415492E-2</v>
      </c>
      <c r="CW34" s="1">
        <v>42826</v>
      </c>
      <c r="CX34">
        <v>55.221778999999998</v>
      </c>
      <c r="CY34">
        <f t="shared" si="20"/>
        <v>-2.6440639836139866E-3</v>
      </c>
      <c r="DB34" s="1">
        <v>42826</v>
      </c>
      <c r="DC34">
        <v>33.269840000000002</v>
      </c>
      <c r="DD34">
        <f t="shared" si="21"/>
        <v>-8.4770996298742553E-3</v>
      </c>
      <c r="DG34" s="1">
        <v>42826</v>
      </c>
      <c r="DH34">
        <v>85.991737000000001</v>
      </c>
      <c r="DI34">
        <f t="shared" si="22"/>
        <v>-2.8046678677999228E-2</v>
      </c>
      <c r="DL34" s="1">
        <v>42826</v>
      </c>
      <c r="DM34">
        <v>120.95375799999999</v>
      </c>
      <c r="DN34">
        <f t="shared" si="23"/>
        <v>1.4858586765519103E-2</v>
      </c>
      <c r="DQ34" s="1">
        <v>42826</v>
      </c>
      <c r="DR34">
        <v>174.16076699999999</v>
      </c>
      <c r="DS34">
        <f t="shared" si="24"/>
        <v>7.0251013868790638E-2</v>
      </c>
      <c r="DV34" s="1">
        <v>42826</v>
      </c>
      <c r="DW34">
        <v>117.628708</v>
      </c>
      <c r="DX34">
        <f t="shared" si="25"/>
        <v>6.0422392072168839E-2</v>
      </c>
      <c r="EA34" s="1">
        <v>42826</v>
      </c>
      <c r="EB34">
        <v>90.912025</v>
      </c>
      <c r="EC34">
        <f t="shared" si="26"/>
        <v>2.6443084620494654E-2</v>
      </c>
      <c r="EF34" s="1">
        <v>42826</v>
      </c>
      <c r="EG34">
        <v>44.781368000000001</v>
      </c>
      <c r="EH34">
        <f t="shared" si="27"/>
        <v>-5.8256357921302508E-2</v>
      </c>
      <c r="EK34" s="1">
        <v>42826</v>
      </c>
      <c r="EL34">
        <v>74.213431999999997</v>
      </c>
      <c r="EM34">
        <f t="shared" si="28"/>
        <v>5.0676865958151539E-2</v>
      </c>
      <c r="EP34" s="1">
        <v>42826</v>
      </c>
      <c r="EQ34">
        <v>80.109688000000006</v>
      </c>
      <c r="ER34">
        <f t="shared" si="29"/>
        <v>-4.3896384483624075E-3</v>
      </c>
    </row>
    <row r="35" spans="1:148" x14ac:dyDescent="0.2">
      <c r="A35" s="1">
        <v>42856</v>
      </c>
      <c r="B35">
        <v>151.53697199999999</v>
      </c>
      <c r="C35" s="6">
        <f t="shared" si="0"/>
        <v>6.3418145864853434E-2</v>
      </c>
      <c r="F35" s="1">
        <v>42856</v>
      </c>
      <c r="G35">
        <v>76.650688000000002</v>
      </c>
      <c r="H35" s="6">
        <f t="shared" si="1"/>
        <v>-2.5162138944726891E-2</v>
      </c>
      <c r="K35" s="1">
        <v>42856</v>
      </c>
      <c r="L35">
        <v>185.100525</v>
      </c>
      <c r="M35" s="6">
        <f t="shared" si="2"/>
        <v>1.5149057681099531E-2</v>
      </c>
      <c r="P35" s="1">
        <v>42856</v>
      </c>
      <c r="Q35">
        <v>104.67443799999999</v>
      </c>
      <c r="R35" s="5">
        <f t="shared" si="3"/>
        <v>3.9563274417347041E-2</v>
      </c>
      <c r="U35" s="1">
        <v>42856</v>
      </c>
      <c r="V35">
        <v>31.238150000000001</v>
      </c>
      <c r="W35" s="6">
        <f t="shared" si="4"/>
        <v>-6.6490520567247469E-2</v>
      </c>
      <c r="Z35" s="1">
        <v>42856</v>
      </c>
      <c r="AA35">
        <v>101.418976</v>
      </c>
      <c r="AB35" s="4">
        <f t="shared" si="5"/>
        <v>-3.017801500374322E-2</v>
      </c>
      <c r="AE35" s="1">
        <v>42856</v>
      </c>
      <c r="AF35">
        <v>78.189330999999996</v>
      </c>
      <c r="AG35">
        <f t="shared" si="6"/>
        <v>-1.0407566479120577E-2</v>
      </c>
      <c r="AJ35" s="1">
        <v>42856</v>
      </c>
      <c r="AK35">
        <v>107.142944</v>
      </c>
      <c r="AL35">
        <f t="shared" si="7"/>
        <v>-6.6263003111278918E-2</v>
      </c>
      <c r="AO35" s="1">
        <v>42856</v>
      </c>
      <c r="AP35">
        <v>27.150956999999998</v>
      </c>
      <c r="AQ35">
        <f t="shared" si="8"/>
        <v>-5.5536431180600497E-2</v>
      </c>
      <c r="AT35" s="1">
        <v>42856</v>
      </c>
      <c r="AU35">
        <v>210.551163</v>
      </c>
      <c r="AV35">
        <f t="shared" si="9"/>
        <v>-5.6032172613052822E-2</v>
      </c>
      <c r="AY35" s="1">
        <v>42856</v>
      </c>
      <c r="AZ35">
        <v>152.62797499999999</v>
      </c>
      <c r="BA35">
        <f t="shared" si="10"/>
        <v>-1.6592032208633044E-2</v>
      </c>
      <c r="BD35" s="1">
        <v>42856</v>
      </c>
      <c r="BE35">
        <v>149.57309000000001</v>
      </c>
      <c r="BF35">
        <f t="shared" si="11"/>
        <v>-4.7788336906700549E-2</v>
      </c>
      <c r="BI35" s="1">
        <v>42856</v>
      </c>
      <c r="BJ35">
        <v>35.57629</v>
      </c>
      <c r="BK35">
        <f t="shared" si="12"/>
        <v>-1.1064222920141617E-3</v>
      </c>
      <c r="BN35" s="1">
        <v>42856</v>
      </c>
      <c r="BO35">
        <v>127.40512099999999</v>
      </c>
      <c r="BP35">
        <f t="shared" si="13"/>
        <v>3.87138105946115E-2</v>
      </c>
      <c r="BS35" s="1">
        <v>42856</v>
      </c>
      <c r="BT35">
        <v>81.700607000000005</v>
      </c>
      <c r="BU35">
        <f t="shared" si="14"/>
        <v>-5.0321519571920083E-2</v>
      </c>
      <c r="BX35" s="1">
        <v>42856</v>
      </c>
      <c r="BY35">
        <v>45.098858</v>
      </c>
      <c r="BZ35">
        <f t="shared" si="15"/>
        <v>5.3765948777640189E-2</v>
      </c>
      <c r="CC35" s="1">
        <v>42856</v>
      </c>
      <c r="CD35">
        <v>149.949997</v>
      </c>
      <c r="CE35">
        <f t="shared" si="16"/>
        <v>7.2635706688276777E-2</v>
      </c>
      <c r="CH35" s="1">
        <v>42856</v>
      </c>
      <c r="CI35">
        <v>202.093658</v>
      </c>
      <c r="CJ35">
        <f t="shared" si="17"/>
        <v>4.4119871471371787E-2</v>
      </c>
      <c r="CM35" s="1">
        <v>42856</v>
      </c>
      <c r="CN35">
        <v>64.634749999999997</v>
      </c>
      <c r="CO35">
        <f t="shared" si="18"/>
        <v>4.4601378669052179E-2</v>
      </c>
      <c r="CR35" s="1">
        <v>42856</v>
      </c>
      <c r="CS35">
        <v>69.073936000000003</v>
      </c>
      <c r="CT35">
        <f t="shared" si="19"/>
        <v>2.0157711205511169E-2</v>
      </c>
      <c r="CW35" s="1">
        <v>42856</v>
      </c>
      <c r="CX35">
        <v>52.810001</v>
      </c>
      <c r="CY35">
        <f t="shared" si="20"/>
        <v>-4.3674398827317717E-2</v>
      </c>
      <c r="DB35" s="1">
        <v>42856</v>
      </c>
      <c r="DC35">
        <v>32.024189</v>
      </c>
      <c r="DD35">
        <f t="shared" si="21"/>
        <v>-3.7440847325986605E-2</v>
      </c>
      <c r="DG35" s="1">
        <v>42856</v>
      </c>
      <c r="DH35">
        <v>87.404274000000001</v>
      </c>
      <c r="DI35">
        <f t="shared" si="22"/>
        <v>1.6426427111246752E-2</v>
      </c>
      <c r="DL35" s="1">
        <v>42856</v>
      </c>
      <c r="DM35">
        <v>124.125237</v>
      </c>
      <c r="DN35">
        <f t="shared" si="23"/>
        <v>2.6220590847619678E-2</v>
      </c>
      <c r="DQ35" s="1">
        <v>42856</v>
      </c>
      <c r="DR35">
        <v>174.45953399999999</v>
      </c>
      <c r="DS35">
        <f t="shared" si="24"/>
        <v>1.7154667216181818E-3</v>
      </c>
      <c r="DV35" s="1">
        <v>42856</v>
      </c>
      <c r="DW35">
        <v>119.892517</v>
      </c>
      <c r="DX35">
        <f t="shared" si="25"/>
        <v>1.9245378432618632E-2</v>
      </c>
      <c r="EA35" s="1">
        <v>42856</v>
      </c>
      <c r="EB35">
        <v>94.908484999999999</v>
      </c>
      <c r="EC35">
        <f t="shared" si="26"/>
        <v>4.3959641202580176E-2</v>
      </c>
      <c r="EF35" s="1">
        <v>42856</v>
      </c>
      <c r="EG35">
        <v>46.036239999999999</v>
      </c>
      <c r="EH35">
        <f t="shared" si="27"/>
        <v>2.8022189942924453E-2</v>
      </c>
      <c r="EK35" s="1">
        <v>42856</v>
      </c>
      <c r="EL35">
        <v>77.589455000000001</v>
      </c>
      <c r="EM35">
        <f t="shared" si="28"/>
        <v>4.5490727338953998E-2</v>
      </c>
      <c r="EP35" s="1">
        <v>42856</v>
      </c>
      <c r="EQ35">
        <v>78.981376999999995</v>
      </c>
      <c r="ER35">
        <f t="shared" si="29"/>
        <v>-1.4084576137657791E-2</v>
      </c>
    </row>
    <row r="36" spans="1:148" x14ac:dyDescent="0.2">
      <c r="A36" s="1">
        <v>42887</v>
      </c>
      <c r="B36">
        <v>143.45665</v>
      </c>
      <c r="C36" s="6">
        <f t="shared" si="0"/>
        <v>-5.3322445957280945E-2</v>
      </c>
      <c r="F36" s="1">
        <v>42887</v>
      </c>
      <c r="G36">
        <v>83.923232999999996</v>
      </c>
      <c r="H36" s="6">
        <f t="shared" si="1"/>
        <v>9.4879057054256227E-2</v>
      </c>
      <c r="K36" s="1">
        <v>42887</v>
      </c>
      <c r="L36">
        <v>196.57754499999999</v>
      </c>
      <c r="M36" s="6">
        <f t="shared" si="2"/>
        <v>6.2004254174859746E-2</v>
      </c>
      <c r="P36" s="1">
        <v>42887</v>
      </c>
      <c r="Q36">
        <v>106.689888</v>
      </c>
      <c r="R36" s="5">
        <f t="shared" si="3"/>
        <v>1.9254462106593793E-2</v>
      </c>
      <c r="U36" s="1">
        <v>42887</v>
      </c>
      <c r="V36">
        <v>31.010276999999999</v>
      </c>
      <c r="W36" s="6">
        <f t="shared" si="4"/>
        <v>-7.2947021510557583E-3</v>
      </c>
      <c r="Z36" s="1">
        <v>42887</v>
      </c>
      <c r="AA36">
        <v>103.29218299999999</v>
      </c>
      <c r="AB36" s="4">
        <f t="shared" si="5"/>
        <v>1.8469985340810319E-2</v>
      </c>
      <c r="AE36" s="1">
        <v>42887</v>
      </c>
      <c r="AF36">
        <v>80.348372999999995</v>
      </c>
      <c r="AG36">
        <f t="shared" si="6"/>
        <v>2.7613000039608978E-2</v>
      </c>
      <c r="AJ36" s="1">
        <v>42887</v>
      </c>
      <c r="AK36">
        <v>105.465424</v>
      </c>
      <c r="AL36">
        <f t="shared" si="7"/>
        <v>-1.5656840640854531E-2</v>
      </c>
      <c r="AO36" s="1">
        <v>42887</v>
      </c>
      <c r="AP36">
        <v>26.784054000000001</v>
      </c>
      <c r="AQ36">
        <f t="shared" si="8"/>
        <v>-1.3513446321615739E-2</v>
      </c>
      <c r="AT36" s="1">
        <v>42887</v>
      </c>
      <c r="AU36">
        <v>221.89999399999999</v>
      </c>
      <c r="AV36">
        <f t="shared" si="9"/>
        <v>5.3900585673801238E-2</v>
      </c>
      <c r="AY36" s="1">
        <v>42887</v>
      </c>
      <c r="AZ36">
        <v>153.39999399999999</v>
      </c>
      <c r="BA36">
        <f t="shared" si="10"/>
        <v>5.0581749512171688E-3</v>
      </c>
      <c r="BD36" s="1">
        <v>42887</v>
      </c>
      <c r="BE36">
        <v>152.22169500000001</v>
      </c>
      <c r="BF36">
        <f t="shared" si="11"/>
        <v>1.7707764143937946E-2</v>
      </c>
      <c r="BI36" s="1">
        <v>42887</v>
      </c>
      <c r="BJ36">
        <v>33.488608999999997</v>
      </c>
      <c r="BK36">
        <f t="shared" si="12"/>
        <v>-5.8681807462217211E-2</v>
      </c>
      <c r="BN36" s="1">
        <v>42887</v>
      </c>
      <c r="BO36">
        <v>132.28999300000001</v>
      </c>
      <c r="BP36">
        <f t="shared" si="13"/>
        <v>3.8341253174587982E-2</v>
      </c>
      <c r="BS36" s="1">
        <v>42887</v>
      </c>
      <c r="BT36">
        <v>90.900002000000001</v>
      </c>
      <c r="BU36">
        <f t="shared" si="14"/>
        <v>0.11259885743566134</v>
      </c>
      <c r="BX36" s="1">
        <v>42887</v>
      </c>
      <c r="BY36">
        <v>44.483916999999998</v>
      </c>
      <c r="BZ36">
        <f t="shared" si="15"/>
        <v>-1.3635400701277219E-2</v>
      </c>
      <c r="CC36" s="1">
        <v>42887</v>
      </c>
      <c r="CD36">
        <v>152.20585600000001</v>
      </c>
      <c r="CE36">
        <f t="shared" si="16"/>
        <v>1.4821105174823332E-2</v>
      </c>
      <c r="CH36" s="1">
        <v>42887</v>
      </c>
      <c r="CI36">
        <v>206.99939000000001</v>
      </c>
      <c r="CJ36">
        <f t="shared" si="17"/>
        <v>2.4274547002360661E-2</v>
      </c>
      <c r="CM36" s="1">
        <v>42887</v>
      </c>
      <c r="CN36">
        <v>63.622188999999999</v>
      </c>
      <c r="CO36">
        <f t="shared" si="18"/>
        <v>-1.5665891799689767E-2</v>
      </c>
      <c r="CR36" s="1">
        <v>42887</v>
      </c>
      <c r="CS36">
        <v>68.564696999999995</v>
      </c>
      <c r="CT36">
        <f t="shared" si="19"/>
        <v>-7.3723755947541188E-3</v>
      </c>
      <c r="CW36" s="1">
        <v>42887</v>
      </c>
      <c r="CX36">
        <v>58.799582999999998</v>
      </c>
      <c r="CY36">
        <f t="shared" si="20"/>
        <v>0.11341757028181081</v>
      </c>
      <c r="DB36" s="1">
        <v>42887</v>
      </c>
      <c r="DC36">
        <v>33.265064000000002</v>
      </c>
      <c r="DD36">
        <f t="shared" si="21"/>
        <v>3.8748053853916567E-2</v>
      </c>
      <c r="DG36" s="1">
        <v>42887</v>
      </c>
      <c r="DH36">
        <v>86.471596000000005</v>
      </c>
      <c r="DI36">
        <f t="shared" si="22"/>
        <v>-1.0670851175996218E-2</v>
      </c>
      <c r="DL36" s="1">
        <v>42887</v>
      </c>
      <c r="DM36">
        <v>125.795479</v>
      </c>
      <c r="DN36">
        <f t="shared" si="23"/>
        <v>1.3456103209696202E-2</v>
      </c>
      <c r="DQ36" s="1">
        <v>42887</v>
      </c>
      <c r="DR36">
        <v>184.65742499999999</v>
      </c>
      <c r="DS36">
        <f t="shared" si="24"/>
        <v>5.845419144590859E-2</v>
      </c>
      <c r="DV36" s="1">
        <v>42887</v>
      </c>
      <c r="DW36">
        <v>121.372871</v>
      </c>
      <c r="DX36">
        <f t="shared" si="25"/>
        <v>1.2347342745335855E-2</v>
      </c>
      <c r="EA36" s="1">
        <v>42887</v>
      </c>
      <c r="EB36">
        <v>93.629227</v>
      </c>
      <c r="EC36">
        <f t="shared" si="26"/>
        <v>-1.3478858081024038E-2</v>
      </c>
      <c r="EF36" s="1">
        <v>42887</v>
      </c>
      <c r="EG36">
        <v>44.081871</v>
      </c>
      <c r="EH36">
        <f t="shared" si="27"/>
        <v>-4.2452837156118743E-2</v>
      </c>
      <c r="EK36" s="1">
        <v>42887</v>
      </c>
      <c r="EL36">
        <v>75.206947</v>
      </c>
      <c r="EM36">
        <f t="shared" si="28"/>
        <v>-3.070659537433278E-2</v>
      </c>
      <c r="EP36" s="1">
        <v>42887</v>
      </c>
      <c r="EQ36">
        <v>79.955009000000004</v>
      </c>
      <c r="ER36">
        <f t="shared" si="29"/>
        <v>1.2327361676664731E-2</v>
      </c>
    </row>
    <row r="37" spans="1:148" x14ac:dyDescent="0.2">
      <c r="A37" s="1">
        <v>42917</v>
      </c>
      <c r="B37">
        <v>148.148224</v>
      </c>
      <c r="C37" s="6">
        <f t="shared" si="0"/>
        <v>3.2703774973136507E-2</v>
      </c>
      <c r="F37" s="1">
        <v>42917</v>
      </c>
      <c r="G37">
        <v>84.909514999999999</v>
      </c>
      <c r="H37" s="6">
        <f t="shared" si="1"/>
        <v>1.1752192625848945E-2</v>
      </c>
      <c r="K37" s="1">
        <v>42917</v>
      </c>
      <c r="L37">
        <v>241.02246099999999</v>
      </c>
      <c r="M37" s="6">
        <f t="shared" si="2"/>
        <v>0.22609355509043522</v>
      </c>
      <c r="P37" s="1">
        <v>42917</v>
      </c>
      <c r="Q37">
        <v>113.133377</v>
      </c>
      <c r="R37" s="5">
        <f t="shared" si="3"/>
        <v>6.0394561478966026E-2</v>
      </c>
      <c r="U37" s="1">
        <v>42917</v>
      </c>
      <c r="V37">
        <v>31.15889</v>
      </c>
      <c r="W37" s="6">
        <f t="shared" si="4"/>
        <v>4.792378991003563E-3</v>
      </c>
      <c r="Z37" s="1">
        <v>42917</v>
      </c>
      <c r="AA37">
        <v>108.103836</v>
      </c>
      <c r="AB37" s="4">
        <f t="shared" si="5"/>
        <v>4.6582934547912569E-2</v>
      </c>
      <c r="AE37" s="1">
        <v>42917</v>
      </c>
      <c r="AF37">
        <v>81.841651999999996</v>
      </c>
      <c r="AG37">
        <f t="shared" si="6"/>
        <v>1.8585055854211274E-2</v>
      </c>
      <c r="AJ37" s="1">
        <v>42917</v>
      </c>
      <c r="AK37">
        <v>109.11824799999999</v>
      </c>
      <c r="AL37">
        <f t="shared" si="7"/>
        <v>3.4635275348629854E-2</v>
      </c>
      <c r="AO37" s="1">
        <v>42917</v>
      </c>
      <c r="AP37">
        <v>25.610001</v>
      </c>
      <c r="AQ37">
        <f t="shared" si="8"/>
        <v>-4.3834029008454081E-2</v>
      </c>
      <c r="AT37" s="1">
        <v>42917</v>
      </c>
      <c r="AU37">
        <v>225.33000200000001</v>
      </c>
      <c r="AV37">
        <f t="shared" si="9"/>
        <v>1.5457449719444405E-2</v>
      </c>
      <c r="AY37" s="1">
        <v>42917</v>
      </c>
      <c r="AZ37">
        <v>149.60000600000001</v>
      </c>
      <c r="BA37">
        <f t="shared" si="10"/>
        <v>-2.4771761073210895E-2</v>
      </c>
      <c r="BD37" s="1">
        <v>42917</v>
      </c>
      <c r="BE37">
        <v>143.157455</v>
      </c>
      <c r="BF37">
        <f t="shared" si="11"/>
        <v>-5.9546308428637666E-2</v>
      </c>
      <c r="BI37" s="1">
        <v>42917</v>
      </c>
      <c r="BJ37">
        <v>35.205719000000002</v>
      </c>
      <c r="BK37">
        <f t="shared" si="12"/>
        <v>5.1274449768875303E-2</v>
      </c>
      <c r="BN37" s="1">
        <v>42917</v>
      </c>
      <c r="BO37">
        <v>132.720001</v>
      </c>
      <c r="BP37">
        <f t="shared" si="13"/>
        <v>3.2504952963448006E-3</v>
      </c>
      <c r="BS37" s="1">
        <v>42917</v>
      </c>
      <c r="BT37">
        <v>91.297813000000005</v>
      </c>
      <c r="BU37">
        <f t="shared" si="14"/>
        <v>4.3763585395741175E-3</v>
      </c>
      <c r="BX37" s="1">
        <v>42917</v>
      </c>
      <c r="BY37">
        <v>45.84</v>
      </c>
      <c r="BZ37">
        <f t="shared" si="15"/>
        <v>3.0484792964612477E-2</v>
      </c>
      <c r="CC37" s="1">
        <v>42917</v>
      </c>
      <c r="CD37">
        <v>155.13999899999999</v>
      </c>
      <c r="CE37">
        <f t="shared" si="16"/>
        <v>1.8912872366332666E-2</v>
      </c>
      <c r="CH37" s="1">
        <v>42917</v>
      </c>
      <c r="CI37">
        <v>200.019531</v>
      </c>
      <c r="CJ37">
        <f t="shared" si="17"/>
        <v>-3.3719224969696794E-2</v>
      </c>
      <c r="CM37" s="1">
        <v>42917</v>
      </c>
      <c r="CN37">
        <v>63.880001</v>
      </c>
      <c r="CO37">
        <f t="shared" si="18"/>
        <v>4.0522340405483573E-3</v>
      </c>
      <c r="CR37" s="1">
        <v>42917</v>
      </c>
      <c r="CS37">
        <v>72.314712999999998</v>
      </c>
      <c r="CT37">
        <f t="shared" si="19"/>
        <v>5.4693102486838126E-2</v>
      </c>
      <c r="CW37" s="1">
        <v>42917</v>
      </c>
      <c r="CX37">
        <v>59.049999</v>
      </c>
      <c r="CY37">
        <f t="shared" si="20"/>
        <v>4.2588057129589046E-3</v>
      </c>
      <c r="DB37" s="1">
        <v>42917</v>
      </c>
      <c r="DC37">
        <v>32.839225999999996</v>
      </c>
      <c r="DD37">
        <f t="shared" si="21"/>
        <v>-1.2801358205714135E-2</v>
      </c>
      <c r="DG37" s="1">
        <v>42917</v>
      </c>
      <c r="DH37">
        <v>90.113028999999997</v>
      </c>
      <c r="DI37">
        <f t="shared" si="22"/>
        <v>4.2111319421003768E-2</v>
      </c>
      <c r="DL37" s="1">
        <v>42917</v>
      </c>
      <c r="DM37">
        <v>128.08999600000001</v>
      </c>
      <c r="DN37">
        <f t="shared" si="23"/>
        <v>1.8240059326774478E-2</v>
      </c>
      <c r="DQ37" s="1">
        <v>42917</v>
      </c>
      <c r="DR37">
        <v>191.80999800000001</v>
      </c>
      <c r="DS37">
        <f t="shared" si="24"/>
        <v>3.87342832274414E-2</v>
      </c>
      <c r="DV37" s="1">
        <v>42917</v>
      </c>
      <c r="DW37">
        <v>117.85424</v>
      </c>
      <c r="DX37">
        <f t="shared" si="25"/>
        <v>-2.899025928125239E-2</v>
      </c>
      <c r="EA37" s="1">
        <v>42917</v>
      </c>
      <c r="EB37">
        <v>99.399933000000004</v>
      </c>
      <c r="EC37">
        <f t="shared" si="26"/>
        <v>6.163359652643511E-2</v>
      </c>
      <c r="EF37" s="1">
        <v>42917</v>
      </c>
      <c r="EG37">
        <v>47.773457000000001</v>
      </c>
      <c r="EH37">
        <f t="shared" si="27"/>
        <v>8.3743859238642596E-2</v>
      </c>
      <c r="EK37" s="1">
        <v>42917</v>
      </c>
      <c r="EL37">
        <v>79.489998</v>
      </c>
      <c r="EM37">
        <f t="shared" si="28"/>
        <v>5.6950204347478703E-2</v>
      </c>
      <c r="EP37" s="1">
        <v>42917</v>
      </c>
      <c r="EQ37">
        <v>79.271629000000004</v>
      </c>
      <c r="ER37">
        <f t="shared" si="29"/>
        <v>-8.5470567578824191E-3</v>
      </c>
    </row>
    <row r="38" spans="1:148" x14ac:dyDescent="0.2">
      <c r="A38" s="1">
        <v>42948</v>
      </c>
      <c r="B38">
        <v>159.23469499999999</v>
      </c>
      <c r="C38" s="6">
        <f t="shared" si="0"/>
        <v>7.4833640935175763E-2</v>
      </c>
      <c r="F38" s="1">
        <v>42948</v>
      </c>
      <c r="G38">
        <v>85.300003000000004</v>
      </c>
      <c r="H38" s="6">
        <f t="shared" si="1"/>
        <v>4.5988721052052277E-3</v>
      </c>
      <c r="K38" s="1">
        <v>42948</v>
      </c>
      <c r="L38">
        <v>234.491409</v>
      </c>
      <c r="M38" s="6">
        <f t="shared" si="2"/>
        <v>-2.7097275386296832E-2</v>
      </c>
      <c r="P38" s="1">
        <v>42948</v>
      </c>
      <c r="Q38">
        <v>115.349998</v>
      </c>
      <c r="R38" s="5">
        <f t="shared" si="3"/>
        <v>1.9592988901940084E-2</v>
      </c>
      <c r="U38" s="1">
        <v>42948</v>
      </c>
      <c r="V38">
        <v>31.440000999999999</v>
      </c>
      <c r="W38" s="6">
        <f t="shared" si="4"/>
        <v>9.0218553998553611E-3</v>
      </c>
      <c r="Z38" s="1">
        <v>42948</v>
      </c>
      <c r="AA38">
        <v>106.371246</v>
      </c>
      <c r="AB38" s="4">
        <f t="shared" si="5"/>
        <v>-1.6027090842548841E-2</v>
      </c>
      <c r="AE38" s="1">
        <v>42948</v>
      </c>
      <c r="AF38">
        <v>82.660004000000001</v>
      </c>
      <c r="AG38">
        <f t="shared" si="6"/>
        <v>9.9992116483670745E-3</v>
      </c>
      <c r="AJ38" s="1">
        <v>42948</v>
      </c>
      <c r="AK38">
        <v>102.410004</v>
      </c>
      <c r="AL38">
        <f t="shared" si="7"/>
        <v>-6.1476830163182179E-2</v>
      </c>
      <c r="AO38" s="1">
        <v>42948</v>
      </c>
      <c r="AP38">
        <v>24.299999</v>
      </c>
      <c r="AQ38">
        <f t="shared" si="8"/>
        <v>-5.1151969888638453E-2</v>
      </c>
      <c r="AT38" s="1">
        <v>42948</v>
      </c>
      <c r="AU38">
        <v>222.470001</v>
      </c>
      <c r="AV38">
        <f t="shared" si="9"/>
        <v>-1.2692499776394672E-2</v>
      </c>
      <c r="AY38" s="1">
        <v>42948</v>
      </c>
      <c r="AZ38">
        <v>148.25</v>
      </c>
      <c r="BA38">
        <f t="shared" si="10"/>
        <v>-9.0241039161456146E-3</v>
      </c>
      <c r="BD38" s="1">
        <v>42948</v>
      </c>
      <c r="BE38">
        <v>141.44554099999999</v>
      </c>
      <c r="BF38">
        <f t="shared" si="11"/>
        <v>-1.1958259526197971E-2</v>
      </c>
      <c r="BI38" s="1">
        <v>42948</v>
      </c>
      <c r="BJ38">
        <v>34.451377999999998</v>
      </c>
      <c r="BK38">
        <f t="shared" si="12"/>
        <v>-2.1426660821783065E-2</v>
      </c>
      <c r="BN38" s="1">
        <v>42948</v>
      </c>
      <c r="BO38">
        <v>132.88999899999999</v>
      </c>
      <c r="BP38">
        <f t="shared" si="13"/>
        <v>1.2808770247070187E-3</v>
      </c>
      <c r="BS38" s="1">
        <v>42948</v>
      </c>
      <c r="BT38">
        <v>91.519997000000004</v>
      </c>
      <c r="BU38">
        <f t="shared" si="14"/>
        <v>2.4336179881986725E-3</v>
      </c>
      <c r="BX38" s="1">
        <v>42948</v>
      </c>
      <c r="BY38">
        <v>45.68</v>
      </c>
      <c r="BZ38">
        <f t="shared" si="15"/>
        <v>-3.4904013961606388E-3</v>
      </c>
      <c r="CC38" s="1">
        <v>42948</v>
      </c>
      <c r="CD38">
        <v>158.41000399999999</v>
      </c>
      <c r="CE38">
        <f t="shared" si="16"/>
        <v>2.0642667239627099E-2</v>
      </c>
      <c r="CH38" s="1">
        <v>42948</v>
      </c>
      <c r="CI38">
        <v>200.96409600000001</v>
      </c>
      <c r="CJ38">
        <f t="shared" si="17"/>
        <v>4.7223638375595003E-3</v>
      </c>
      <c r="CM38" s="1">
        <v>42948</v>
      </c>
      <c r="CN38">
        <v>62.709999000000003</v>
      </c>
      <c r="CO38">
        <f t="shared" si="18"/>
        <v>-1.8315622756486755E-2</v>
      </c>
      <c r="CR38" s="1">
        <v>42948</v>
      </c>
      <c r="CS38">
        <v>72.434082000000004</v>
      </c>
      <c r="CT38">
        <f t="shared" si="19"/>
        <v>1.6506875993548651E-3</v>
      </c>
      <c r="CW38" s="1">
        <v>42948</v>
      </c>
      <c r="CX38">
        <v>53.84</v>
      </c>
      <c r="CY38">
        <f t="shared" si="20"/>
        <v>-8.8230297853180262E-2</v>
      </c>
      <c r="DB38" s="1">
        <v>42948</v>
      </c>
      <c r="DC38">
        <v>32.908546000000001</v>
      </c>
      <c r="DD38">
        <f t="shared" si="21"/>
        <v>2.1108901896775738E-3</v>
      </c>
      <c r="DG38" s="1">
        <v>42948</v>
      </c>
      <c r="DH38">
        <v>92.860000999999997</v>
      </c>
      <c r="DI38">
        <f t="shared" si="22"/>
        <v>3.0483627400872293E-2</v>
      </c>
      <c r="DL38" s="1">
        <v>42948</v>
      </c>
      <c r="DM38">
        <v>127.449997</v>
      </c>
      <c r="DN38">
        <f t="shared" si="23"/>
        <v>-4.9964791942066827E-3</v>
      </c>
      <c r="DQ38" s="1">
        <v>42948</v>
      </c>
      <c r="DR38">
        <v>194.36000100000001</v>
      </c>
      <c r="DS38">
        <f t="shared" si="24"/>
        <v>1.3294421701625812E-2</v>
      </c>
      <c r="DV38" s="1">
        <v>42948</v>
      </c>
      <c r="DW38">
        <v>114.58409899999999</v>
      </c>
      <c r="DX38">
        <f t="shared" si="25"/>
        <v>-2.7747334334343926E-2</v>
      </c>
      <c r="EA38" s="1">
        <v>42948</v>
      </c>
      <c r="EB38">
        <v>103.05405399999999</v>
      </c>
      <c r="EC38">
        <f t="shared" si="26"/>
        <v>3.6761805463188683E-2</v>
      </c>
      <c r="EF38" s="1">
        <v>42948</v>
      </c>
      <c r="EG38">
        <v>48.310001</v>
      </c>
      <c r="EH38">
        <f t="shared" si="27"/>
        <v>1.1231006372429762E-2</v>
      </c>
      <c r="EK38" s="1">
        <v>42948</v>
      </c>
      <c r="EL38">
        <v>77.850311000000005</v>
      </c>
      <c r="EM38">
        <f t="shared" si="28"/>
        <v>-2.0627588894894612E-2</v>
      </c>
      <c r="EP38" s="1">
        <v>42948</v>
      </c>
      <c r="EQ38">
        <v>75.597251999999997</v>
      </c>
      <c r="ER38">
        <f t="shared" si="29"/>
        <v>-4.63517281826012E-2</v>
      </c>
    </row>
    <row r="39" spans="1:148" x14ac:dyDescent="0.2">
      <c r="A39" s="1">
        <v>42972</v>
      </c>
      <c r="B39">
        <v>159.86000100000001</v>
      </c>
      <c r="C39" s="6">
        <f t="shared" si="0"/>
        <v>3.9269456948438485E-3</v>
      </c>
      <c r="F39" s="1">
        <v>42969</v>
      </c>
      <c r="G39">
        <v>85.300003000000004</v>
      </c>
      <c r="H39" s="6">
        <f t="shared" si="1"/>
        <v>0</v>
      </c>
      <c r="K39" s="1">
        <v>42972</v>
      </c>
      <c r="L39">
        <v>235.88999899999999</v>
      </c>
      <c r="M39" s="6">
        <f t="shared" si="2"/>
        <v>5.9643549670512002E-3</v>
      </c>
      <c r="P39" s="1">
        <v>42972</v>
      </c>
      <c r="Q39">
        <v>115.349998</v>
      </c>
      <c r="R39" s="5">
        <f t="shared" si="3"/>
        <v>0</v>
      </c>
      <c r="U39" s="1">
        <v>42972</v>
      </c>
      <c r="V39">
        <v>31.440000999999999</v>
      </c>
      <c r="W39" s="6">
        <f t="shared" si="4"/>
        <v>0</v>
      </c>
      <c r="Z39" s="1">
        <v>42971</v>
      </c>
      <c r="AA39">
        <v>107.44000200000001</v>
      </c>
      <c r="AB39" s="4">
        <f t="shared" si="5"/>
        <v>1.0047414505232059E-2</v>
      </c>
      <c r="AE39" s="1">
        <v>42972</v>
      </c>
      <c r="AF39">
        <v>82.660004000000001</v>
      </c>
      <c r="AG39">
        <f t="shared" si="6"/>
        <v>0</v>
      </c>
      <c r="AJ39" s="1">
        <v>42972</v>
      </c>
      <c r="AK39">
        <v>102.410004</v>
      </c>
      <c r="AL39">
        <f t="shared" si="7"/>
        <v>0</v>
      </c>
      <c r="AO39" s="1">
        <v>42971</v>
      </c>
      <c r="AP39">
        <v>24.299999</v>
      </c>
      <c r="AQ39">
        <f t="shared" si="8"/>
        <v>0</v>
      </c>
      <c r="AT39" s="1">
        <v>42972</v>
      </c>
      <c r="AU39">
        <v>222.470001</v>
      </c>
      <c r="AV39">
        <f t="shared" si="9"/>
        <v>0</v>
      </c>
      <c r="AY39" s="1">
        <v>42971</v>
      </c>
      <c r="AZ39">
        <v>148.25</v>
      </c>
      <c r="BA39">
        <f t="shared" si="10"/>
        <v>0</v>
      </c>
      <c r="BD39" s="1">
        <v>42971</v>
      </c>
      <c r="BE39">
        <v>142.94000199999999</v>
      </c>
      <c r="BF39">
        <f t="shared" si="11"/>
        <v>1.0565628222949788E-2</v>
      </c>
      <c r="BI39" s="1">
        <v>42971</v>
      </c>
      <c r="BJ39">
        <v>34.709999000000003</v>
      </c>
      <c r="BK39">
        <f t="shared" si="12"/>
        <v>7.5068405101243003E-3</v>
      </c>
      <c r="BN39" s="1">
        <v>42971</v>
      </c>
      <c r="BO39">
        <v>132.88999899999999</v>
      </c>
      <c r="BP39">
        <f t="shared" si="13"/>
        <v>0</v>
      </c>
      <c r="BS39" s="1">
        <v>42971</v>
      </c>
      <c r="BT39">
        <v>91.519997000000004</v>
      </c>
      <c r="BU39">
        <f t="shared" si="14"/>
        <v>0</v>
      </c>
      <c r="BX39" s="1">
        <v>42969</v>
      </c>
      <c r="BY39">
        <v>45.599997999999999</v>
      </c>
      <c r="BZ39">
        <f t="shared" si="15"/>
        <v>-1.7513572679509709E-3</v>
      </c>
      <c r="CC39" s="1">
        <v>42971</v>
      </c>
      <c r="CD39">
        <v>158.41000399999999</v>
      </c>
      <c r="CE39">
        <f t="shared" si="16"/>
        <v>0</v>
      </c>
      <c r="CH39" s="1">
        <v>42971</v>
      </c>
      <c r="CI39">
        <v>202.11999499999999</v>
      </c>
      <c r="CJ39">
        <f t="shared" si="17"/>
        <v>5.7517687139496633E-3</v>
      </c>
      <c r="CM39" s="1">
        <v>42971</v>
      </c>
      <c r="CN39">
        <v>62.709999000000003</v>
      </c>
      <c r="CO39">
        <f t="shared" si="18"/>
        <v>0</v>
      </c>
      <c r="CR39" s="1">
        <v>42972</v>
      </c>
      <c r="CS39">
        <v>72.819999999999993</v>
      </c>
      <c r="CT39">
        <f t="shared" si="19"/>
        <v>5.3278510522158547E-3</v>
      </c>
      <c r="CW39" s="1">
        <v>42971</v>
      </c>
      <c r="CX39">
        <v>53.84</v>
      </c>
      <c r="CY39">
        <f t="shared" si="20"/>
        <v>0</v>
      </c>
      <c r="DB39" s="1">
        <v>42971</v>
      </c>
      <c r="DC39">
        <v>33.229999999999997</v>
      </c>
      <c r="DD39">
        <f t="shared" si="21"/>
        <v>9.7681009668429495E-3</v>
      </c>
      <c r="DG39" s="1">
        <v>42969</v>
      </c>
      <c r="DH39">
        <v>92.790001000000004</v>
      </c>
      <c r="DI39">
        <f t="shared" si="22"/>
        <v>-7.5382295117564326E-4</v>
      </c>
      <c r="DL39" s="1">
        <v>42969</v>
      </c>
      <c r="DM39">
        <v>127.769997</v>
      </c>
      <c r="DN39">
        <f t="shared" si="23"/>
        <v>2.5107886036278794E-3</v>
      </c>
      <c r="DQ39" s="1">
        <v>42972</v>
      </c>
      <c r="DR39">
        <v>194.36000100000001</v>
      </c>
      <c r="DS39">
        <f t="shared" si="24"/>
        <v>0</v>
      </c>
      <c r="DV39" s="1">
        <v>42969</v>
      </c>
      <c r="DW39">
        <v>115.69000200000001</v>
      </c>
      <c r="DX39">
        <f t="shared" si="25"/>
        <v>9.6514525981481261E-3</v>
      </c>
      <c r="EA39" s="1">
        <v>42971</v>
      </c>
      <c r="EB39">
        <v>103.220001</v>
      </c>
      <c r="EC39">
        <f t="shared" si="26"/>
        <v>1.610290847946678E-3</v>
      </c>
      <c r="EF39" s="1">
        <v>42971</v>
      </c>
      <c r="EG39">
        <v>48.310001</v>
      </c>
      <c r="EH39">
        <f t="shared" si="27"/>
        <v>0</v>
      </c>
      <c r="EP39" s="1">
        <v>42971</v>
      </c>
      <c r="EQ39">
        <v>76.330001999999993</v>
      </c>
      <c r="ER39">
        <f t="shared" si="29"/>
        <v>9.6928126435071454E-3</v>
      </c>
    </row>
    <row r="41" spans="1:148" x14ac:dyDescent="0.2">
      <c r="F41" s="2"/>
      <c r="CX41" s="10"/>
    </row>
    <row r="42" spans="1:148" x14ac:dyDescent="0.2">
      <c r="A42" s="2" t="s">
        <v>37</v>
      </c>
      <c r="B42" s="6">
        <f>AVERAGE(C4:C39)</f>
        <v>1.6588721466885597E-2</v>
      </c>
      <c r="G42" s="10" t="s">
        <v>37</v>
      </c>
      <c r="H42" s="6">
        <f>AVERAGE(H4:H41)</f>
        <v>2.5752514892648567E-3</v>
      </c>
      <c r="L42" s="10" t="s">
        <v>37</v>
      </c>
      <c r="M42" s="6">
        <f>AVERAGE(M4:M41)</f>
        <v>2.1961884961819785E-2</v>
      </c>
      <c r="Q42" s="10" t="s">
        <v>37</v>
      </c>
      <c r="R42" s="5">
        <f>AVERAGE(R4:R41)</f>
        <v>9.7381926024455723E-3</v>
      </c>
      <c r="V42" s="10" t="s">
        <v>37</v>
      </c>
      <c r="W42" s="6">
        <f>AVERAGE(W4:W41)</f>
        <v>1.0758135525790948E-2</v>
      </c>
      <c r="AA42" s="10" t="s">
        <v>37</v>
      </c>
      <c r="AB42" s="4">
        <f>AVERAGE(AB4:AB41)</f>
        <v>2.2680372497634518E-3</v>
      </c>
      <c r="AF42" s="10" t="s">
        <v>37</v>
      </c>
      <c r="AG42">
        <f>AVERAGE(AG4:AG41)</f>
        <v>1.0419354328546668E-2</v>
      </c>
      <c r="AK42" s="10" t="s">
        <v>37</v>
      </c>
      <c r="AL42">
        <f>AVERAGE(AL4:AL41)</f>
        <v>6.6301677495036338E-3</v>
      </c>
      <c r="AP42" s="10" t="s">
        <v>37</v>
      </c>
      <c r="AQ42">
        <f>AVERAGE(AQ4:AQ41)</f>
        <v>2.4475947862039374E-3</v>
      </c>
      <c r="AU42" s="10" t="s">
        <v>37</v>
      </c>
      <c r="AV42">
        <f>AVERAGE(AV4:AV41)</f>
        <v>8.819884842225836E-3</v>
      </c>
      <c r="AZ42" s="10" t="s">
        <v>37</v>
      </c>
      <c r="BA42">
        <f>AVERAGE(BA4:BA41)</f>
        <v>1.6070635274618078E-2</v>
      </c>
      <c r="BE42" s="10" t="s">
        <v>37</v>
      </c>
      <c r="BF42">
        <f>AVERAGE(BF4:BF41)</f>
        <v>-3.4924676235630536E-3</v>
      </c>
      <c r="BJ42" s="10" t="s">
        <v>37</v>
      </c>
      <c r="BK42">
        <f>AVERAGE(BK4:BK41)</f>
        <v>4.0376031485195611E-3</v>
      </c>
      <c r="BO42" s="10" t="s">
        <v>37</v>
      </c>
      <c r="BP42">
        <f>AVERAGE(BP4:BP41)</f>
        <v>8.8472323760349445E-3</v>
      </c>
      <c r="BT42" s="10" t="s">
        <v>37</v>
      </c>
      <c r="BU42">
        <f>AVERAGE(BU4:BU41)</f>
        <v>1.5671766369652493E-2</v>
      </c>
      <c r="BY42" s="10" t="s">
        <v>37</v>
      </c>
      <c r="BZ42">
        <f>AVERAGE(BZ4:BZ41)</f>
        <v>5.1321943434984186E-3</v>
      </c>
      <c r="CD42" s="10" t="s">
        <v>37</v>
      </c>
      <c r="CE42">
        <f>AVERAGE(CE4:CE41)</f>
        <v>1.582342656418028E-2</v>
      </c>
      <c r="CI42" s="10" t="s">
        <v>37</v>
      </c>
      <c r="CJ42">
        <f>AVERAGE(CJ4:CJ41)</f>
        <v>1.2781382658502954E-2</v>
      </c>
      <c r="CN42" s="10" t="s">
        <v>37</v>
      </c>
      <c r="CO42">
        <f>AVERAGE(CO4:CO41)</f>
        <v>5.2673443346849579E-3</v>
      </c>
      <c r="CS42" s="10" t="s">
        <v>37</v>
      </c>
      <c r="CT42">
        <f>AVERAGE(CT4:CT41)</f>
        <v>1.6948823251780976E-2</v>
      </c>
      <c r="CX42" s="10" t="s">
        <v>37</v>
      </c>
      <c r="CY42">
        <f>AVERAGE(CY4:CY41)</f>
        <v>1.929735753663506E-2</v>
      </c>
      <c r="DC42" s="10" t="s">
        <v>37</v>
      </c>
      <c r="DD42">
        <f>AVERAGE(DD4:DD41)</f>
        <v>7.2362430501801793E-3</v>
      </c>
      <c r="DH42" s="10" t="s">
        <v>37</v>
      </c>
      <c r="DI42">
        <f>AVERAGE(DI4:DI41)</f>
        <v>6.1024041271341813E-3</v>
      </c>
      <c r="DM42" s="10" t="s">
        <v>37</v>
      </c>
      <c r="DN42">
        <f>AVERAGE(DN4:DN41)</f>
        <v>1.1540546135305222E-2</v>
      </c>
      <c r="DR42" s="10" t="s">
        <v>37</v>
      </c>
      <c r="DS42">
        <f>AVERAGE(DS4:DS41)</f>
        <v>2.5008600210938578E-2</v>
      </c>
      <c r="DW42" s="10" t="s">
        <v>37</v>
      </c>
      <c r="DX42">
        <f>AVERAGE(DX4:DX41)</f>
        <v>5.6629460522696238E-3</v>
      </c>
      <c r="EB42" s="10" t="s">
        <v>37</v>
      </c>
      <c r="EC42">
        <f>AVERAGE(EC4:EC41)</f>
        <v>2.0598763955308422E-2</v>
      </c>
      <c r="EG42" s="10" t="s">
        <v>37</v>
      </c>
      <c r="EH42">
        <f>AVERAGE(EH4:EH41)</f>
        <v>4.1368140602763151E-3</v>
      </c>
      <c r="EL42" s="10" t="s">
        <v>37</v>
      </c>
      <c r="EM42">
        <f>AVERAGE(EM4:EM41)</f>
        <v>4.0694345083692671E-3</v>
      </c>
      <c r="EQ42" s="10" t="s">
        <v>37</v>
      </c>
      <c r="ER42">
        <f>AVERAGE(ER4:ER41)</f>
        <v>-2.093159048883408E-3</v>
      </c>
    </row>
    <row r="43" spans="1:148" x14ac:dyDescent="0.2">
      <c r="A43" s="2" t="s">
        <v>38</v>
      </c>
      <c r="B43">
        <f>_xlfn.STDEV.P(C4:C39)</f>
        <v>6.5065875931026779E-2</v>
      </c>
      <c r="G43" s="10" t="s">
        <v>38</v>
      </c>
      <c r="H43">
        <f>_xlfn.STDEV.P(H4:H39)</f>
        <v>6.0323020004199035E-2</v>
      </c>
      <c r="L43" s="10" t="s">
        <v>38</v>
      </c>
      <c r="M43">
        <f>_xlfn.STDEV.P(M4:M39)</f>
        <v>6.7851931482264136E-2</v>
      </c>
      <c r="Q43" s="10" t="s">
        <v>38</v>
      </c>
      <c r="R43">
        <f>_xlfn.STDEV.P(R4:R39)</f>
        <v>7.0277016372333856E-2</v>
      </c>
      <c r="V43" s="10" t="s">
        <v>38</v>
      </c>
      <c r="W43">
        <f>_xlfn.STDEV.P(W4:W39)</f>
        <v>6.056028124604617E-2</v>
      </c>
      <c r="AA43" s="10" t="s">
        <v>38</v>
      </c>
      <c r="AB43">
        <f>_xlfn.STDEV.P(AB4:AB39)</f>
        <v>5.8267089214807999E-2</v>
      </c>
      <c r="AF43" s="10" t="s">
        <v>38</v>
      </c>
      <c r="AG43">
        <f>_xlfn.STDEV.P(AG4:AG39)</f>
        <v>8.0308085352671435E-2</v>
      </c>
      <c r="AK43" s="10" t="s">
        <v>38</v>
      </c>
      <c r="AL43">
        <f>_xlfn.STDEV.P(AL4:AL39)</f>
        <v>5.3107210609748566E-2</v>
      </c>
      <c r="AP43" s="10" t="s">
        <v>38</v>
      </c>
      <c r="AQ43">
        <f>_xlfn.STDEV.P(AQ4:AQ39)</f>
        <v>4.921912394494727E-2</v>
      </c>
      <c r="AU43" s="10" t="s">
        <v>38</v>
      </c>
      <c r="AV43">
        <f>_xlfn.STDEV.P(AV4:AV39)</f>
        <v>7.0568393237280674E-2</v>
      </c>
      <c r="AZ43" s="10" t="s">
        <v>38</v>
      </c>
      <c r="BA43">
        <f>_xlfn.STDEV.P(BA4:BA39)</f>
        <v>4.2551255292317423E-2</v>
      </c>
      <c r="BE43" s="10" t="s">
        <v>38</v>
      </c>
      <c r="BF43">
        <f>_xlfn.STDEV.P(BF4:BF39)</f>
        <v>5.4426221567734766E-2</v>
      </c>
      <c r="BJ43" s="10" t="s">
        <v>38</v>
      </c>
      <c r="BK43">
        <f>_xlfn.STDEV.P(BK4:BK39)</f>
        <v>5.6610800513746812E-2</v>
      </c>
      <c r="BO43" s="10" t="s">
        <v>38</v>
      </c>
      <c r="BP43">
        <f>_xlfn.STDEV.P(BP4:BP39)</f>
        <v>3.3536403393654109E-2</v>
      </c>
      <c r="BT43" s="10" t="s">
        <v>38</v>
      </c>
      <c r="BU43">
        <f>_xlfn.STDEV.P(BU4:BU39)</f>
        <v>5.9663829642135173E-2</v>
      </c>
      <c r="BY43" s="10" t="s">
        <v>38</v>
      </c>
      <c r="BZ43">
        <f>_xlfn.STDEV.P(BZ4:BZ39)</f>
        <v>3.5028114262457104E-2</v>
      </c>
      <c r="CD43" s="10" t="s">
        <v>38</v>
      </c>
      <c r="CE43">
        <f>_xlfn.STDEV.P(CE4:CE39)</f>
        <v>3.6879690943405957E-2</v>
      </c>
      <c r="CI43" s="10" t="s">
        <v>38</v>
      </c>
      <c r="CJ43">
        <f>_xlfn.STDEV.P(CJ4:CJ39)</f>
        <v>3.850835967801116E-2</v>
      </c>
      <c r="CN43" s="10" t="s">
        <v>38</v>
      </c>
      <c r="CO43">
        <f>_xlfn.STDEV.P(CO4:CO39)</f>
        <v>4.6733665682532267E-2</v>
      </c>
      <c r="CS43" s="10" t="s">
        <v>38</v>
      </c>
      <c r="CT43">
        <f>_xlfn.STDEV.P(CT3:CT39)</f>
        <v>6.6617531035189886E-2</v>
      </c>
      <c r="CX43" s="10" t="s">
        <v>38</v>
      </c>
      <c r="CY43">
        <f>_xlfn.STDEV.P(CY4:CY39)</f>
        <v>0.18127936686003729</v>
      </c>
      <c r="DC43" s="10" t="s">
        <v>38</v>
      </c>
      <c r="DD43">
        <f>_xlfn.STDEV.P(DD4:DD39)</f>
        <v>4.4430902389636956E-2</v>
      </c>
      <c r="DH43" s="10" t="s">
        <v>38</v>
      </c>
      <c r="DI43">
        <f>_xlfn.STDEV.P(DI4:DI39)</f>
        <v>3.4061300581316095E-2</v>
      </c>
      <c r="DM43" s="10" t="s">
        <v>38</v>
      </c>
      <c r="DN43">
        <f>_xlfn.STDEV.P(DN4:DN39)</f>
        <v>4.6500974569433015E-2</v>
      </c>
      <c r="DR43" s="10" t="s">
        <v>38</v>
      </c>
      <c r="DS43">
        <f>_xlfn.STDEV.P(DS4:DS39)</f>
        <v>4.0064440451780647E-2</v>
      </c>
      <c r="DW43" s="10" t="s">
        <v>38</v>
      </c>
      <c r="DX43">
        <f>_xlfn.STDEV.P(DX4:DX39)</f>
        <v>4.6683061609152893E-2</v>
      </c>
      <c r="EB43" s="10" t="s">
        <v>38</v>
      </c>
      <c r="EC43">
        <f>_xlfn.STDEV.P(EC4:EC39)</f>
        <v>4.7586818878848719E-2</v>
      </c>
      <c r="EG43" s="10" t="s">
        <v>38</v>
      </c>
      <c r="EH43">
        <f>_xlfn.STDEV.P(EH4:EH39)</f>
        <v>4.9963263549467146E-2</v>
      </c>
      <c r="EL43" s="10" t="s">
        <v>38</v>
      </c>
      <c r="EM43">
        <f>_xlfn.STDEV.P(EM4:EM38)</f>
        <v>4.9466214754832427E-2</v>
      </c>
      <c r="EQ43" s="10" t="s">
        <v>38</v>
      </c>
      <c r="ER43">
        <f>_xlfn.STDEV.P(ER4:ER39)</f>
        <v>4.0654113375312259E-2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A6" zoomScale="61" workbookViewId="0">
      <selection activeCell="I50" sqref="I50"/>
    </sheetView>
  </sheetViews>
  <sheetFormatPr baseColWidth="10" defaultRowHeight="16" x14ac:dyDescent="0.2"/>
  <sheetData>
    <row r="1" spans="1:23" x14ac:dyDescent="0.2">
      <c r="A1" s="10" t="s">
        <v>39</v>
      </c>
      <c r="B1" s="8"/>
      <c r="C1" s="8"/>
      <c r="F1" s="2" t="s">
        <v>7</v>
      </c>
      <c r="K1" s="2" t="s">
        <v>10</v>
      </c>
      <c r="P1" s="2" t="s">
        <v>14</v>
      </c>
      <c r="U1" s="2" t="s">
        <v>16</v>
      </c>
    </row>
    <row r="2" spans="1:23" x14ac:dyDescent="0.2">
      <c r="A2" s="10" t="s">
        <v>0</v>
      </c>
      <c r="B2" s="10" t="s">
        <v>5</v>
      </c>
      <c r="C2" s="10" t="s">
        <v>11</v>
      </c>
      <c r="F2" s="2" t="s">
        <v>0</v>
      </c>
      <c r="G2" s="2" t="s">
        <v>5</v>
      </c>
      <c r="H2" s="2" t="s">
        <v>11</v>
      </c>
      <c r="K2" s="2" t="s">
        <v>0</v>
      </c>
      <c r="L2" s="2" t="s">
        <v>5</v>
      </c>
      <c r="M2" s="10" t="s">
        <v>11</v>
      </c>
      <c r="P2" s="2" t="s">
        <v>0</v>
      </c>
      <c r="Q2" s="2" t="s">
        <v>5</v>
      </c>
      <c r="R2" s="10" t="s">
        <v>11</v>
      </c>
      <c r="U2" s="2" t="s">
        <v>0</v>
      </c>
      <c r="V2" s="2" t="s">
        <v>5</v>
      </c>
      <c r="W2" s="10" t="s">
        <v>11</v>
      </c>
    </row>
    <row r="3" spans="1:23" x14ac:dyDescent="0.2">
      <c r="A3" s="9">
        <v>41883</v>
      </c>
      <c r="B3" s="8">
        <v>88.841994999999997</v>
      </c>
      <c r="C3" s="8"/>
      <c r="F3" s="1">
        <v>41883</v>
      </c>
      <c r="G3">
        <v>83.427345000000003</v>
      </c>
      <c r="K3" s="1">
        <v>41883</v>
      </c>
      <c r="L3">
        <v>22.809711</v>
      </c>
      <c r="P3" s="1">
        <v>41883</v>
      </c>
      <c r="Q3">
        <v>84.930031</v>
      </c>
      <c r="U3" s="1">
        <v>41883</v>
      </c>
      <c r="V3">
        <v>176.77981600000001</v>
      </c>
    </row>
    <row r="4" spans="1:23" x14ac:dyDescent="0.2">
      <c r="A4" s="9">
        <v>41913</v>
      </c>
      <c r="B4" s="8">
        <v>90.977158000000003</v>
      </c>
      <c r="C4" s="11">
        <v>2.4029999999999999E-2</v>
      </c>
      <c r="F4" s="1">
        <v>41913</v>
      </c>
      <c r="G4">
        <v>85.724136000000001</v>
      </c>
      <c r="H4" s="6">
        <f>(G4-G3)/G3</f>
        <v>2.7530433816394358E-2</v>
      </c>
      <c r="K4" s="1">
        <v>41913</v>
      </c>
      <c r="L4">
        <v>22.344358</v>
      </c>
      <c r="M4" s="6">
        <f>(L4-L3)/L3</f>
        <v>-2.0401529857173566E-2</v>
      </c>
      <c r="P4" s="1">
        <v>41913</v>
      </c>
      <c r="Q4">
        <v>87.171806000000004</v>
      </c>
      <c r="R4">
        <f>(Q4-Q3)/Q3</f>
        <v>2.6395551415729544E-2</v>
      </c>
      <c r="U4" s="1">
        <v>41913</v>
      </c>
      <c r="V4">
        <v>182.96234100000001</v>
      </c>
      <c r="W4">
        <f>(V4-V3)/V3</f>
        <v>3.4973025427291984E-2</v>
      </c>
    </row>
    <row r="5" spans="1:23" x14ac:dyDescent="0.2">
      <c r="A5" s="9">
        <v>41944</v>
      </c>
      <c r="B5" s="8">
        <v>90.937995999999998</v>
      </c>
      <c r="C5" s="11">
        <v>-4.2999999999999999E-4</v>
      </c>
      <c r="F5" s="1">
        <v>41944</v>
      </c>
      <c r="G5">
        <v>88.340468999999999</v>
      </c>
      <c r="H5" s="6">
        <f t="shared" ref="H5:H39" si="0">(G5-G4)/G4</f>
        <v>3.0520377598206382E-2</v>
      </c>
      <c r="K5" s="1">
        <v>41944</v>
      </c>
      <c r="L5">
        <v>25.238989</v>
      </c>
      <c r="M5" s="6">
        <f t="shared" ref="M5:M39" si="1">(L5-L4)/L4</f>
        <v>0.12954639376973823</v>
      </c>
      <c r="P5" s="1">
        <v>41944</v>
      </c>
      <c r="Q5">
        <v>88.249779000000004</v>
      </c>
      <c r="R5">
        <f t="shared" ref="R5:R39" si="2">(Q5-Q4)/Q4</f>
        <v>1.2366073957444452E-2</v>
      </c>
      <c r="U5" s="1">
        <v>41944</v>
      </c>
      <c r="V5">
        <v>181.44079600000001</v>
      </c>
      <c r="W5">
        <f t="shared" ref="W5:W39" si="3">(V5-V4)/V4</f>
        <v>-8.3161649095865216E-3</v>
      </c>
    </row>
    <row r="6" spans="1:23" x14ac:dyDescent="0.2">
      <c r="A6" s="9">
        <v>41974</v>
      </c>
      <c r="B6" s="8">
        <v>82.73912</v>
      </c>
      <c r="C6" s="11">
        <v>-9.0160000000000004E-2</v>
      </c>
      <c r="F6" s="1">
        <v>41974</v>
      </c>
      <c r="G6">
        <v>88.933104999999998</v>
      </c>
      <c r="H6" s="6">
        <f t="shared" si="0"/>
        <v>6.7085448686037517E-3</v>
      </c>
      <c r="K6" s="1">
        <v>41974</v>
      </c>
      <c r="L6">
        <v>25.403355000000001</v>
      </c>
      <c r="M6" s="6">
        <f t="shared" si="1"/>
        <v>6.5123844699168073E-3</v>
      </c>
      <c r="P6" s="1">
        <v>41974</v>
      </c>
      <c r="Q6">
        <v>89.852408999999994</v>
      </c>
      <c r="R6">
        <f t="shared" si="2"/>
        <v>1.8160158792012278E-2</v>
      </c>
      <c r="U6" s="1">
        <v>41974</v>
      </c>
      <c r="V6">
        <v>187.256271</v>
      </c>
      <c r="W6">
        <f t="shared" si="3"/>
        <v>3.2051639588265429E-2</v>
      </c>
    </row>
    <row r="7" spans="1:23" x14ac:dyDescent="0.2">
      <c r="A7" s="9">
        <v>42005</v>
      </c>
      <c r="B7" s="8">
        <v>72.289375000000007</v>
      </c>
      <c r="C7" s="11">
        <v>-0.1263</v>
      </c>
      <c r="F7" s="1">
        <v>42005</v>
      </c>
      <c r="G7">
        <v>77.128249999999994</v>
      </c>
      <c r="H7" s="6">
        <f t="shared" si="0"/>
        <v>-0.13273859042704067</v>
      </c>
      <c r="K7" s="1">
        <v>42005</v>
      </c>
      <c r="L7">
        <v>24.079305999999999</v>
      </c>
      <c r="M7" s="6">
        <f t="shared" si="1"/>
        <v>-5.2121028895592815E-2</v>
      </c>
      <c r="P7" s="1">
        <v>42005</v>
      </c>
      <c r="Q7">
        <v>87.874015999999997</v>
      </c>
      <c r="R7">
        <f t="shared" si="2"/>
        <v>-2.2018252176188143E-2</v>
      </c>
      <c r="U7" s="1">
        <v>42005</v>
      </c>
      <c r="V7">
        <v>166.56274400000001</v>
      </c>
      <c r="W7">
        <f t="shared" si="3"/>
        <v>-0.1105091268211786</v>
      </c>
    </row>
    <row r="8" spans="1:23" x14ac:dyDescent="0.2">
      <c r="A8" s="9">
        <v>42036</v>
      </c>
      <c r="B8" s="8">
        <v>75.552436999999998</v>
      </c>
      <c r="C8" s="11">
        <v>4.514E-2</v>
      </c>
      <c r="F8" s="1">
        <v>42036</v>
      </c>
      <c r="G8">
        <v>78.217972000000003</v>
      </c>
      <c r="H8" s="6">
        <f t="shared" si="0"/>
        <v>1.4128701221666626E-2</v>
      </c>
      <c r="K8" s="1">
        <v>42036</v>
      </c>
      <c r="L8">
        <v>27.131847</v>
      </c>
      <c r="M8" s="6">
        <f t="shared" si="1"/>
        <v>0.12677030641996084</v>
      </c>
      <c r="P8" s="1">
        <v>42036</v>
      </c>
      <c r="Q8">
        <v>100.548897</v>
      </c>
      <c r="R8">
        <f t="shared" si="2"/>
        <v>0.14423923677279071</v>
      </c>
      <c r="U8" s="1">
        <v>42036</v>
      </c>
      <c r="V8">
        <v>183.35328699999999</v>
      </c>
      <c r="W8">
        <f t="shared" si="3"/>
        <v>0.10080611424124944</v>
      </c>
    </row>
    <row r="9" spans="1:23" x14ac:dyDescent="0.2">
      <c r="A9" s="9">
        <v>42064</v>
      </c>
      <c r="B9" s="8">
        <v>72.936797999999996</v>
      </c>
      <c r="C9" s="11">
        <v>-3.4619999999999998E-2</v>
      </c>
      <c r="F9" s="1">
        <v>42064</v>
      </c>
      <c r="G9">
        <v>74.891379999999998</v>
      </c>
      <c r="H9" s="6">
        <f t="shared" si="0"/>
        <v>-4.2529765409924015E-2</v>
      </c>
      <c r="K9" s="1">
        <v>42064</v>
      </c>
      <c r="L9">
        <v>25.311411</v>
      </c>
      <c r="M9" s="6">
        <f t="shared" si="1"/>
        <v>-6.7095911310424264E-2</v>
      </c>
      <c r="P9" s="1">
        <v>42064</v>
      </c>
      <c r="Q9">
        <v>101.331413</v>
      </c>
      <c r="R9">
        <f t="shared" si="2"/>
        <v>7.7824424071007078E-3</v>
      </c>
      <c r="U9" s="1">
        <v>42064</v>
      </c>
      <c r="V9">
        <v>182.165085</v>
      </c>
      <c r="W9">
        <f t="shared" si="3"/>
        <v>-6.4803965036088484E-3</v>
      </c>
    </row>
    <row r="10" spans="1:23" x14ac:dyDescent="0.2">
      <c r="A10" s="9">
        <v>42095</v>
      </c>
      <c r="B10" s="8">
        <v>79.179671999999997</v>
      </c>
      <c r="C10" s="11">
        <v>8.5589999999999999E-2</v>
      </c>
      <c r="F10" s="1">
        <v>42095</v>
      </c>
      <c r="G10">
        <v>74.497230999999999</v>
      </c>
      <c r="H10" s="6">
        <f t="shared" si="0"/>
        <v>-5.2629421436752631E-3</v>
      </c>
      <c r="K10" s="1">
        <v>42095</v>
      </c>
      <c r="L10">
        <v>26.709505</v>
      </c>
      <c r="M10" s="6">
        <f t="shared" si="1"/>
        <v>5.5235719573278642E-2</v>
      </c>
      <c r="P10" s="1">
        <v>42095</v>
      </c>
      <c r="Q10">
        <v>105.031471</v>
      </c>
      <c r="R10">
        <f t="shared" si="2"/>
        <v>3.6514422235481889E-2</v>
      </c>
      <c r="U10" s="1">
        <v>42095</v>
      </c>
      <c r="V10">
        <v>190.35417200000001</v>
      </c>
      <c r="W10">
        <f t="shared" si="3"/>
        <v>4.495420733341958E-2</v>
      </c>
    </row>
    <row r="11" spans="1:23" x14ac:dyDescent="0.2">
      <c r="A11" s="9">
        <v>42125</v>
      </c>
      <c r="B11" s="8">
        <v>78.402396999999993</v>
      </c>
      <c r="C11" s="11">
        <v>-9.8200000000000006E-3</v>
      </c>
      <c r="F11" s="1">
        <v>42125</v>
      </c>
      <c r="G11">
        <v>76.680701999999997</v>
      </c>
      <c r="H11" s="6">
        <f t="shared" si="0"/>
        <v>2.9309424936881174E-2</v>
      </c>
      <c r="K11" s="1">
        <v>42125</v>
      </c>
      <c r="L11">
        <v>27.154202000000002</v>
      </c>
      <c r="M11" s="6">
        <f t="shared" si="1"/>
        <v>1.6649391293474043E-2</v>
      </c>
      <c r="P11" s="1">
        <v>42125</v>
      </c>
      <c r="Q11">
        <v>106.625496</v>
      </c>
      <c r="R11">
        <f t="shared" si="2"/>
        <v>1.5176641675331788E-2</v>
      </c>
      <c r="U11" s="1">
        <v>42125</v>
      </c>
      <c r="V11">
        <v>199.82243299999999</v>
      </c>
      <c r="W11">
        <f t="shared" si="3"/>
        <v>4.9740233694483903E-2</v>
      </c>
    </row>
    <row r="12" spans="1:23" x14ac:dyDescent="0.2">
      <c r="A12" s="9">
        <v>42156</v>
      </c>
      <c r="B12" s="8">
        <v>77.942939999999993</v>
      </c>
      <c r="C12" s="11">
        <v>-5.8599999999999998E-3</v>
      </c>
      <c r="F12" s="1">
        <v>42156</v>
      </c>
      <c r="G12">
        <v>74.756943000000007</v>
      </c>
      <c r="H12" s="6">
        <f t="shared" si="0"/>
        <v>-2.508791586180301E-2</v>
      </c>
      <c r="K12" s="1">
        <v>42156</v>
      </c>
      <c r="L12">
        <v>25.440269000000001</v>
      </c>
      <c r="M12" s="6">
        <f t="shared" si="1"/>
        <v>-6.3118518452503256E-2</v>
      </c>
      <c r="P12" s="1">
        <v>42156</v>
      </c>
      <c r="Q12">
        <v>110.26759300000001</v>
      </c>
      <c r="R12">
        <f t="shared" si="2"/>
        <v>3.4157843448625144E-2</v>
      </c>
      <c r="U12" s="1">
        <v>42156</v>
      </c>
      <c r="V12">
        <v>202.973221</v>
      </c>
      <c r="W12">
        <f t="shared" si="3"/>
        <v>1.5767939328413673E-2</v>
      </c>
    </row>
    <row r="13" spans="1:23" x14ac:dyDescent="0.2">
      <c r="A13" s="9">
        <v>42186</v>
      </c>
      <c r="B13" s="8">
        <v>72.254807</v>
      </c>
      <c r="C13" s="11">
        <v>-7.2980000000000003E-2</v>
      </c>
      <c r="F13" s="1">
        <v>42186</v>
      </c>
      <c r="G13">
        <v>73.433959999999999</v>
      </c>
      <c r="H13" s="6">
        <f t="shared" si="0"/>
        <v>-1.7697125469670526E-2</v>
      </c>
      <c r="K13" s="1">
        <v>42186</v>
      </c>
      <c r="L13">
        <v>26.329658999999999</v>
      </c>
      <c r="M13" s="6">
        <f t="shared" si="1"/>
        <v>3.4959929079366209E-2</v>
      </c>
      <c r="P13" s="1">
        <v>42186</v>
      </c>
      <c r="Q13">
        <v>115.92878</v>
      </c>
      <c r="R13">
        <f t="shared" si="2"/>
        <v>5.1340442336489545E-2</v>
      </c>
      <c r="U13" s="1">
        <v>42186</v>
      </c>
      <c r="V13">
        <v>199.35687300000001</v>
      </c>
      <c r="W13">
        <f t="shared" si="3"/>
        <v>-1.7816872502604608E-2</v>
      </c>
    </row>
    <row r="14" spans="1:23" x14ac:dyDescent="0.2">
      <c r="A14" s="9">
        <v>42217</v>
      </c>
      <c r="B14" s="8">
        <v>70.167603</v>
      </c>
      <c r="C14" s="11">
        <v>-2.8889999999999999E-2</v>
      </c>
      <c r="F14" s="1">
        <v>42217</v>
      </c>
      <c r="G14">
        <v>74.071167000000003</v>
      </c>
      <c r="H14" s="6">
        <f t="shared" si="0"/>
        <v>8.6772795583951023E-3</v>
      </c>
      <c r="K14" s="1">
        <v>42217</v>
      </c>
      <c r="L14">
        <v>24.161255000000001</v>
      </c>
      <c r="M14" s="6">
        <f t="shared" si="1"/>
        <v>-8.235594695700385E-2</v>
      </c>
      <c r="P14" s="1">
        <v>42217</v>
      </c>
      <c r="Q14">
        <v>98.995956000000007</v>
      </c>
      <c r="R14">
        <f t="shared" si="2"/>
        <v>-0.14606229790393718</v>
      </c>
      <c r="U14" s="1">
        <v>42217</v>
      </c>
      <c r="V14">
        <v>183.93873600000001</v>
      </c>
      <c r="W14">
        <f t="shared" si="3"/>
        <v>-7.7339380217907011E-2</v>
      </c>
    </row>
    <row r="15" spans="1:23" x14ac:dyDescent="0.2">
      <c r="A15" s="9">
        <v>42248</v>
      </c>
      <c r="B15" s="8">
        <v>60.615307000000001</v>
      </c>
      <c r="C15" s="11">
        <v>-0.13614000000000001</v>
      </c>
      <c r="F15" s="1">
        <v>42248</v>
      </c>
      <c r="G15">
        <v>71.570594999999997</v>
      </c>
      <c r="H15" s="6">
        <f t="shared" si="0"/>
        <v>-3.375904689067482E-2</v>
      </c>
      <c r="K15" s="1">
        <v>42248</v>
      </c>
      <c r="L15">
        <v>24.506682999999999</v>
      </c>
      <c r="M15" s="6">
        <f t="shared" si="1"/>
        <v>1.4296773905163382E-2</v>
      </c>
      <c r="P15" s="1">
        <v>42248</v>
      </c>
      <c r="Q15">
        <v>99.306899999999999</v>
      </c>
      <c r="R15">
        <f t="shared" si="2"/>
        <v>3.1409767889911794E-3</v>
      </c>
      <c r="U15" s="1">
        <v>42248</v>
      </c>
      <c r="V15">
        <v>169.501419</v>
      </c>
      <c r="W15">
        <f t="shared" si="3"/>
        <v>-7.848981304296887E-2</v>
      </c>
    </row>
    <row r="16" spans="1:23" x14ac:dyDescent="0.2">
      <c r="A16" s="9">
        <v>42278</v>
      </c>
      <c r="B16" s="8">
        <v>67.691422000000003</v>
      </c>
      <c r="C16" s="11">
        <v>0.11674</v>
      </c>
      <c r="F16" s="1">
        <v>42278</v>
      </c>
      <c r="G16">
        <v>70.730620999999999</v>
      </c>
      <c r="H16" s="6">
        <f t="shared" si="0"/>
        <v>-1.1736300361901392E-2</v>
      </c>
      <c r="K16" s="1">
        <v>42278</v>
      </c>
      <c r="L16">
        <v>26.934011000000002</v>
      </c>
      <c r="M16" s="6">
        <f t="shared" si="1"/>
        <v>9.9047594486777454E-2</v>
      </c>
      <c r="P16" s="1">
        <v>42278</v>
      </c>
      <c r="Q16">
        <v>110.52022599999999</v>
      </c>
      <c r="R16">
        <f t="shared" si="2"/>
        <v>0.11291587996403064</v>
      </c>
      <c r="U16" s="1">
        <v>42278</v>
      </c>
      <c r="V16">
        <v>182.90467799999999</v>
      </c>
      <c r="W16">
        <f t="shared" si="3"/>
        <v>7.9074612348820461E-2</v>
      </c>
    </row>
    <row r="17" spans="1:23" x14ac:dyDescent="0.2">
      <c r="A17" s="9">
        <v>42309</v>
      </c>
      <c r="B17" s="8">
        <v>68.129074000000003</v>
      </c>
      <c r="C17" s="11">
        <v>6.4700000000000001E-3</v>
      </c>
      <c r="F17" s="1">
        <v>42309</v>
      </c>
      <c r="G17">
        <v>69.428344999999993</v>
      </c>
      <c r="H17" s="6">
        <f t="shared" si="0"/>
        <v>-1.8411771048921034E-2</v>
      </c>
      <c r="K17" s="1">
        <v>42309</v>
      </c>
      <c r="L17">
        <v>25.645434999999999</v>
      </c>
      <c r="M17" s="6">
        <f t="shared" si="1"/>
        <v>-4.784196457037173E-2</v>
      </c>
      <c r="P17" s="1">
        <v>42309</v>
      </c>
      <c r="Q17">
        <v>110.257874</v>
      </c>
      <c r="R17">
        <f t="shared" si="2"/>
        <v>-2.3737917437844621E-3</v>
      </c>
      <c r="U17" s="1">
        <v>42309</v>
      </c>
      <c r="V17">
        <v>185.36291499999999</v>
      </c>
      <c r="W17">
        <f t="shared" si="3"/>
        <v>1.3439989763411065E-2</v>
      </c>
    </row>
    <row r="18" spans="1:23" x14ac:dyDescent="0.2">
      <c r="A18" s="9">
        <v>42339</v>
      </c>
      <c r="B18" s="8">
        <v>63.730922999999997</v>
      </c>
      <c r="C18" s="11">
        <v>-6.4560000000000006E-2</v>
      </c>
      <c r="F18" s="1">
        <v>42339</v>
      </c>
      <c r="G18">
        <v>67.402878000000001</v>
      </c>
      <c r="H18" s="6">
        <f t="shared" si="0"/>
        <v>-2.9173488148104238E-2</v>
      </c>
      <c r="K18" s="1">
        <v>42339</v>
      </c>
      <c r="L18">
        <v>25.560734</v>
      </c>
      <c r="M18" s="6">
        <f t="shared" si="1"/>
        <v>-3.3027710389782442E-3</v>
      </c>
      <c r="P18" s="1">
        <v>42339</v>
      </c>
      <c r="Q18">
        <v>102.105377</v>
      </c>
      <c r="R18">
        <f t="shared" si="2"/>
        <v>-7.3940270243193662E-2</v>
      </c>
      <c r="U18" s="1">
        <v>42339</v>
      </c>
      <c r="V18">
        <v>176.414886</v>
      </c>
      <c r="W18">
        <f t="shared" si="3"/>
        <v>-4.8273026996797024E-2</v>
      </c>
    </row>
    <row r="19" spans="1:23" x14ac:dyDescent="0.2">
      <c r="A19" s="9">
        <v>42370</v>
      </c>
      <c r="B19" s="8">
        <v>58.366878999999997</v>
      </c>
      <c r="C19" s="11">
        <v>-8.4169999999999995E-2</v>
      </c>
      <c r="F19" s="1">
        <v>42370</v>
      </c>
      <c r="G19">
        <v>51.848354</v>
      </c>
      <c r="H19" s="6">
        <f t="shared" si="0"/>
        <v>-0.23076943391052235</v>
      </c>
      <c r="K19" s="1">
        <v>42370</v>
      </c>
      <c r="L19">
        <v>22.389171999999999</v>
      </c>
      <c r="M19" s="6">
        <f t="shared" si="1"/>
        <v>-0.12407945718616693</v>
      </c>
      <c r="P19" s="1">
        <v>42370</v>
      </c>
      <c r="Q19">
        <v>93.704352999999998</v>
      </c>
      <c r="R19">
        <f t="shared" si="2"/>
        <v>-8.2277978367388094E-2</v>
      </c>
      <c r="U19" s="1">
        <v>42370</v>
      </c>
      <c r="V19">
        <v>158.14009100000001</v>
      </c>
      <c r="W19">
        <f t="shared" si="3"/>
        <v>-0.10358986939458149</v>
      </c>
    </row>
    <row r="20" spans="1:23" x14ac:dyDescent="0.2">
      <c r="A20" s="9">
        <v>42401</v>
      </c>
      <c r="B20" s="8">
        <v>64.281975000000003</v>
      </c>
      <c r="C20" s="11">
        <v>0.10134</v>
      </c>
      <c r="F20" s="1">
        <v>42401</v>
      </c>
      <c r="G20">
        <v>54.099902999999998</v>
      </c>
      <c r="H20" s="6">
        <f t="shared" si="0"/>
        <v>4.3425660147282538E-2</v>
      </c>
      <c r="K20" s="1">
        <v>42401</v>
      </c>
      <c r="L20">
        <v>24.830428999999999</v>
      </c>
      <c r="M20" s="6">
        <f t="shared" si="1"/>
        <v>0.10903739539809693</v>
      </c>
      <c r="P20" s="1">
        <v>42401</v>
      </c>
      <c r="Q20">
        <v>93.410972999999998</v>
      </c>
      <c r="R20">
        <f t="shared" si="2"/>
        <v>-3.1309111114613758E-3</v>
      </c>
      <c r="U20" s="1">
        <v>42401</v>
      </c>
      <c r="V20">
        <v>146.364746</v>
      </c>
      <c r="W20">
        <f t="shared" si="3"/>
        <v>-7.4461478588626936E-2</v>
      </c>
    </row>
    <row r="21" spans="1:23" x14ac:dyDescent="0.2">
      <c r="A21" s="9">
        <v>42430</v>
      </c>
      <c r="B21" s="8">
        <v>72.675674000000001</v>
      </c>
      <c r="C21" s="11">
        <v>0.13058</v>
      </c>
      <c r="F21" s="1">
        <v>42430</v>
      </c>
      <c r="G21">
        <v>59.764912000000002</v>
      </c>
      <c r="H21" s="6">
        <f t="shared" si="0"/>
        <v>0.10471384763850695</v>
      </c>
      <c r="K21" s="1">
        <v>42430</v>
      </c>
      <c r="L21">
        <v>27.002376999999999</v>
      </c>
      <c r="M21" s="6">
        <f t="shared" si="1"/>
        <v>8.7471223312331842E-2</v>
      </c>
      <c r="P21" s="1">
        <v>42430</v>
      </c>
      <c r="Q21">
        <v>97.117294000000001</v>
      </c>
      <c r="R21">
        <f t="shared" si="2"/>
        <v>3.9677576209381768E-2</v>
      </c>
      <c r="U21" s="1">
        <v>42430</v>
      </c>
      <c r="V21">
        <v>154.32466099999999</v>
      </c>
      <c r="W21">
        <f t="shared" si="3"/>
        <v>5.4384100116567656E-2</v>
      </c>
    </row>
    <row r="22" spans="1:23" x14ac:dyDescent="0.2">
      <c r="A22" s="9">
        <v>42461</v>
      </c>
      <c r="B22" s="8">
        <v>73.796104</v>
      </c>
      <c r="C22" s="11">
        <v>1.542E-2</v>
      </c>
      <c r="F22" s="1">
        <v>42461</v>
      </c>
      <c r="G22">
        <v>63.687595000000002</v>
      </c>
      <c r="H22" s="6">
        <f t="shared" si="0"/>
        <v>6.5635217533659196E-2</v>
      </c>
      <c r="K22" s="1">
        <v>42461</v>
      </c>
      <c r="L22">
        <v>26.072899</v>
      </c>
      <c r="M22" s="6">
        <f t="shared" si="1"/>
        <v>-3.4422080693118223E-2</v>
      </c>
      <c r="P22" s="1">
        <v>42461</v>
      </c>
      <c r="Q22">
        <v>100.980087</v>
      </c>
      <c r="R22">
        <f t="shared" si="2"/>
        <v>3.9774512251134139E-2</v>
      </c>
      <c r="U22" s="1">
        <v>42461</v>
      </c>
      <c r="V22">
        <v>161.33407600000001</v>
      </c>
      <c r="W22">
        <f t="shared" si="3"/>
        <v>4.5419928056735004E-2</v>
      </c>
    </row>
    <row r="23" spans="1:23" x14ac:dyDescent="0.2">
      <c r="A23" s="9">
        <v>42491</v>
      </c>
      <c r="B23" s="8">
        <v>69.520454000000001</v>
      </c>
      <c r="C23" s="11">
        <v>-5.7939999999999998E-2</v>
      </c>
      <c r="F23" s="1">
        <v>42491</v>
      </c>
      <c r="G23">
        <v>64.318702999999999</v>
      </c>
      <c r="H23" s="6">
        <f t="shared" si="0"/>
        <v>9.9094336974099514E-3</v>
      </c>
      <c r="K23" s="1">
        <v>42491</v>
      </c>
      <c r="L23">
        <v>27.804455000000001</v>
      </c>
      <c r="M23" s="6">
        <f t="shared" si="1"/>
        <v>6.6412100932849896E-2</v>
      </c>
      <c r="P23" s="1">
        <v>42491</v>
      </c>
      <c r="Q23">
        <v>97.029289000000006</v>
      </c>
      <c r="R23">
        <f t="shared" si="2"/>
        <v>-3.9124525610677995E-2</v>
      </c>
      <c r="U23" s="1">
        <v>42491</v>
      </c>
      <c r="V23">
        <v>156.78239400000001</v>
      </c>
      <c r="W23">
        <f t="shared" si="3"/>
        <v>-2.8212775086646911E-2</v>
      </c>
    </row>
    <row r="24" spans="1:23" x14ac:dyDescent="0.2">
      <c r="A24" s="9">
        <v>42522</v>
      </c>
      <c r="B24" s="8">
        <v>72.684394999999995</v>
      </c>
      <c r="C24" s="11">
        <v>4.5510000000000002E-2</v>
      </c>
      <c r="F24" s="1">
        <v>42522</v>
      </c>
      <c r="G24">
        <v>59.428280000000001</v>
      </c>
      <c r="H24" s="6">
        <f t="shared" si="0"/>
        <v>-7.6034229110621188E-2</v>
      </c>
      <c r="K24" s="1">
        <v>42522</v>
      </c>
      <c r="L24">
        <v>27.459892</v>
      </c>
      <c r="M24" s="6">
        <f t="shared" si="1"/>
        <v>-1.2392366618946526E-2</v>
      </c>
      <c r="P24" s="1">
        <v>42522</v>
      </c>
      <c r="Q24">
        <v>95.660194000000004</v>
      </c>
      <c r="R24">
        <f t="shared" si="2"/>
        <v>-1.4110120914108744E-2</v>
      </c>
      <c r="U24" s="1">
        <v>42522</v>
      </c>
      <c r="V24">
        <v>146.66551200000001</v>
      </c>
      <c r="W24">
        <f t="shared" si="3"/>
        <v>-6.4528176550231797E-2</v>
      </c>
    </row>
    <row r="25" spans="1:23" x14ac:dyDescent="0.2">
      <c r="A25" s="9">
        <v>42552</v>
      </c>
      <c r="B25" s="8">
        <v>79.347862000000006</v>
      </c>
      <c r="C25" s="11">
        <v>9.1679999999999998E-2</v>
      </c>
      <c r="F25" s="1">
        <v>42552</v>
      </c>
      <c r="G25">
        <v>63.364559</v>
      </c>
      <c r="H25" s="6">
        <f t="shared" si="0"/>
        <v>6.6235788752425598E-2</v>
      </c>
      <c r="K25" s="1">
        <v>42552</v>
      </c>
      <c r="L25">
        <v>29.221001000000001</v>
      </c>
      <c r="M25" s="6">
        <f t="shared" si="1"/>
        <v>6.4133864765382229E-2</v>
      </c>
      <c r="P25" s="1">
        <v>42552</v>
      </c>
      <c r="Q25">
        <v>93.831481999999994</v>
      </c>
      <c r="R25">
        <f t="shared" si="2"/>
        <v>-1.9116749857312751E-2</v>
      </c>
      <c r="U25" s="1">
        <v>42552</v>
      </c>
      <c r="V25">
        <v>156.76367200000001</v>
      </c>
      <c r="W25">
        <f t="shared" si="3"/>
        <v>6.8851632959219519E-2</v>
      </c>
    </row>
    <row r="26" spans="1:23" x14ac:dyDescent="0.2">
      <c r="A26" s="9">
        <v>42583</v>
      </c>
      <c r="B26" s="8">
        <v>79.328156000000007</v>
      </c>
      <c r="C26" s="11">
        <v>-2.5000000000000001E-4</v>
      </c>
      <c r="F26" s="1">
        <v>42583</v>
      </c>
      <c r="G26">
        <v>64.465523000000005</v>
      </c>
      <c r="H26" s="6">
        <f t="shared" si="0"/>
        <v>1.73750755528813E-2</v>
      </c>
      <c r="K26" s="1">
        <v>42583</v>
      </c>
      <c r="L26">
        <v>30.366121</v>
      </c>
      <c r="M26" s="6">
        <f t="shared" si="1"/>
        <v>3.9188253680974124E-2</v>
      </c>
      <c r="P26" s="1">
        <v>42583</v>
      </c>
      <c r="Q26">
        <v>93.045402999999993</v>
      </c>
      <c r="R26">
        <f t="shared" si="2"/>
        <v>-8.3775613817972192E-3</v>
      </c>
      <c r="U26" s="1">
        <v>42583</v>
      </c>
      <c r="V26">
        <v>167.27647400000001</v>
      </c>
      <c r="W26">
        <f t="shared" si="3"/>
        <v>6.7061468169742747E-2</v>
      </c>
    </row>
    <row r="27" spans="1:23" x14ac:dyDescent="0.2">
      <c r="A27" s="9">
        <v>42614</v>
      </c>
      <c r="B27" s="8">
        <v>85.929969999999997</v>
      </c>
      <c r="C27" s="11">
        <v>8.3220000000000002E-2</v>
      </c>
      <c r="F27" s="1">
        <v>42614</v>
      </c>
      <c r="G27">
        <v>62.951694000000003</v>
      </c>
      <c r="H27" s="6">
        <f t="shared" si="0"/>
        <v>-2.3482769231547244E-2</v>
      </c>
      <c r="K27" s="1">
        <v>42614</v>
      </c>
      <c r="L27">
        <v>30.636557</v>
      </c>
      <c r="M27" s="6">
        <f t="shared" si="1"/>
        <v>8.9058460907799238E-3</v>
      </c>
      <c r="P27" s="1">
        <v>42614</v>
      </c>
      <c r="Q27">
        <v>91.469368000000003</v>
      </c>
      <c r="R27">
        <f t="shared" si="2"/>
        <v>-1.6938343531060749E-2</v>
      </c>
      <c r="U27" s="1">
        <v>42614</v>
      </c>
      <c r="V27">
        <v>159.814514</v>
      </c>
      <c r="W27">
        <f t="shared" si="3"/>
        <v>-4.4608544295356226E-2</v>
      </c>
    </row>
    <row r="28" spans="1:23" x14ac:dyDescent="0.2">
      <c r="A28" s="9">
        <v>42644</v>
      </c>
      <c r="B28" s="8">
        <v>80.789848000000006</v>
      </c>
      <c r="C28" s="11">
        <v>-5.9819999999999998E-2</v>
      </c>
      <c r="F28" s="1">
        <v>42644</v>
      </c>
      <c r="G28">
        <v>65.291252</v>
      </c>
      <c r="H28" s="6">
        <f t="shared" si="0"/>
        <v>3.7164337468027414E-2</v>
      </c>
      <c r="K28" s="1">
        <v>42644</v>
      </c>
      <c r="L28">
        <v>29.632079999999998</v>
      </c>
      <c r="M28" s="6">
        <f t="shared" si="1"/>
        <v>-3.2786876149301029E-2</v>
      </c>
      <c r="P28" s="1">
        <v>42644</v>
      </c>
      <c r="Q28">
        <v>91.301910000000007</v>
      </c>
      <c r="R28">
        <f t="shared" si="2"/>
        <v>-1.8307549692482441E-3</v>
      </c>
      <c r="U28" s="1">
        <v>42644</v>
      </c>
      <c r="V28">
        <v>176.63136299999999</v>
      </c>
      <c r="W28">
        <f t="shared" si="3"/>
        <v>0.10522729493768</v>
      </c>
    </row>
    <row r="29" spans="1:23" x14ac:dyDescent="0.2">
      <c r="A29" s="9">
        <v>42675</v>
      </c>
      <c r="B29" s="8">
        <v>93.319282999999999</v>
      </c>
      <c r="C29" s="11">
        <v>0.15509000000000001</v>
      </c>
      <c r="F29" s="1">
        <v>42675</v>
      </c>
      <c r="G29">
        <v>71.172104000000004</v>
      </c>
      <c r="H29" s="6">
        <f t="shared" si="0"/>
        <v>9.0071055767164704E-2</v>
      </c>
      <c r="K29" s="1">
        <v>42675</v>
      </c>
      <c r="L29">
        <v>29.039482</v>
      </c>
      <c r="M29" s="6">
        <f t="shared" si="1"/>
        <v>-1.999852862168295E-2</v>
      </c>
      <c r="P29" s="1">
        <v>42675</v>
      </c>
      <c r="Q29">
        <v>97.635627999999997</v>
      </c>
      <c r="R29">
        <f t="shared" si="2"/>
        <v>6.9371144590512843E-2</v>
      </c>
      <c r="U29" s="1">
        <v>42675</v>
      </c>
      <c r="V29">
        <v>217.310867</v>
      </c>
      <c r="W29">
        <f t="shared" si="3"/>
        <v>0.2303073661952097</v>
      </c>
    </row>
    <row r="30" spans="1:23" x14ac:dyDescent="0.2">
      <c r="A30" s="9">
        <v>42705</v>
      </c>
      <c r="B30" s="8">
        <v>90.565406999999993</v>
      </c>
      <c r="C30" s="11">
        <v>-2.9510000000000002E-2</v>
      </c>
      <c r="F30" s="1">
        <v>42705</v>
      </c>
      <c r="G30">
        <v>73.187531000000007</v>
      </c>
      <c r="H30" s="6">
        <f t="shared" si="0"/>
        <v>2.8317653781880642E-2</v>
      </c>
      <c r="K30" s="1">
        <v>42705</v>
      </c>
      <c r="L30">
        <v>29.429012</v>
      </c>
      <c r="M30" s="6">
        <f t="shared" si="1"/>
        <v>1.3413806761429168E-2</v>
      </c>
      <c r="P30" s="1">
        <v>42705</v>
      </c>
      <c r="Q30">
        <v>102.65924099999999</v>
      </c>
      <c r="R30">
        <f t="shared" si="2"/>
        <v>5.1452662341660745E-2</v>
      </c>
      <c r="U30" s="1">
        <v>42705</v>
      </c>
      <c r="V30">
        <v>238.024429</v>
      </c>
      <c r="W30">
        <f t="shared" si="3"/>
        <v>9.5317653856675261E-2</v>
      </c>
    </row>
    <row r="31" spans="1:23" x14ac:dyDescent="0.2">
      <c r="A31" s="9">
        <v>42736</v>
      </c>
      <c r="B31" s="8">
        <v>93.416938999999999</v>
      </c>
      <c r="C31" s="11">
        <v>3.1489999999999997E-2</v>
      </c>
      <c r="F31" s="1">
        <v>42736</v>
      </c>
      <c r="G31">
        <v>75.459816000000004</v>
      </c>
      <c r="H31" s="6">
        <f t="shared" si="0"/>
        <v>3.1047433476065704E-2</v>
      </c>
      <c r="K31" s="1">
        <v>42736</v>
      </c>
      <c r="L31">
        <v>29.915925999999999</v>
      </c>
      <c r="M31" s="6">
        <f t="shared" si="1"/>
        <v>1.6545373660522437E-2</v>
      </c>
      <c r="P31" s="1">
        <v>42736</v>
      </c>
      <c r="Q31">
        <v>109.832932</v>
      </c>
      <c r="R31">
        <f t="shared" si="2"/>
        <v>6.987866781520434E-2</v>
      </c>
      <c r="U31" s="1">
        <v>42736</v>
      </c>
      <c r="V31">
        <v>227.95474200000001</v>
      </c>
      <c r="W31">
        <f t="shared" si="3"/>
        <v>-4.2305266910229573E-2</v>
      </c>
    </row>
    <row r="32" spans="1:23" x14ac:dyDescent="0.2">
      <c r="A32" s="9">
        <v>42767</v>
      </c>
      <c r="B32" s="8">
        <v>95.176720000000003</v>
      </c>
      <c r="C32" s="11">
        <v>1.8839999999999999E-2</v>
      </c>
      <c r="F32" s="1">
        <v>42767</v>
      </c>
      <c r="G32">
        <v>79.432816000000003</v>
      </c>
      <c r="H32" s="6">
        <f t="shared" si="0"/>
        <v>5.265053919558986E-2</v>
      </c>
      <c r="K32" s="1">
        <v>42767</v>
      </c>
      <c r="L32">
        <v>33.571171</v>
      </c>
      <c r="M32" s="6">
        <f t="shared" si="1"/>
        <v>0.12218391635278149</v>
      </c>
      <c r="P32" s="1">
        <v>42767</v>
      </c>
      <c r="Q32">
        <v>109.277069</v>
      </c>
      <c r="R32">
        <f t="shared" si="2"/>
        <v>-5.0609866264883308E-3</v>
      </c>
      <c r="U32" s="1">
        <v>42767</v>
      </c>
      <c r="V32">
        <v>246.58317600000001</v>
      </c>
      <c r="W32">
        <f t="shared" si="3"/>
        <v>8.1719879290776051E-2</v>
      </c>
    </row>
    <row r="33" spans="1:23" x14ac:dyDescent="0.2">
      <c r="A33" s="9">
        <v>42795</v>
      </c>
      <c r="B33" s="8">
        <v>91.336562999999998</v>
      </c>
      <c r="C33" s="11">
        <v>-4.0349999999999997E-2</v>
      </c>
      <c r="F33" s="1">
        <v>42795</v>
      </c>
      <c r="G33">
        <v>78.490264999999994</v>
      </c>
      <c r="H33" s="6">
        <f t="shared" si="0"/>
        <v>-1.1866015174383453E-2</v>
      </c>
      <c r="K33" s="1">
        <v>42795</v>
      </c>
      <c r="L33">
        <v>33.197937000000003</v>
      </c>
      <c r="M33" s="6">
        <f t="shared" si="1"/>
        <v>-1.1117693809369847E-2</v>
      </c>
      <c r="P33" s="1">
        <v>42795</v>
      </c>
      <c r="Q33">
        <v>112.55270400000001</v>
      </c>
      <c r="R33">
        <f t="shared" si="2"/>
        <v>2.9975501996672406E-2</v>
      </c>
      <c r="U33" s="1">
        <v>42795</v>
      </c>
      <c r="V33">
        <v>228.94923399999999</v>
      </c>
      <c r="W33">
        <f t="shared" si="3"/>
        <v>-7.1513159519042038E-2</v>
      </c>
    </row>
    <row r="34" spans="1:23" x14ac:dyDescent="0.2">
      <c r="A34" s="9">
        <v>42826</v>
      </c>
      <c r="B34" s="8">
        <v>100.690781</v>
      </c>
      <c r="C34" s="11">
        <v>0.10241</v>
      </c>
      <c r="F34" s="1">
        <v>42826</v>
      </c>
      <c r="G34">
        <v>78.629165999999998</v>
      </c>
      <c r="H34" s="6">
        <f t="shared" si="0"/>
        <v>1.7696589506992258E-3</v>
      </c>
      <c r="K34" s="1">
        <v>42826</v>
      </c>
      <c r="L34">
        <v>33.463130999999997</v>
      </c>
      <c r="M34" s="6">
        <f t="shared" si="1"/>
        <v>7.9882674637280597E-3</v>
      </c>
      <c r="P34" s="1">
        <v>42826</v>
      </c>
      <c r="Q34">
        <v>114.74638400000001</v>
      </c>
      <c r="R34">
        <f t="shared" si="2"/>
        <v>1.9490246986869374E-2</v>
      </c>
      <c r="U34" s="1">
        <v>42826</v>
      </c>
      <c r="V34">
        <v>223.04908800000001</v>
      </c>
      <c r="W34">
        <f t="shared" si="3"/>
        <v>-2.5770542652263157E-2</v>
      </c>
    </row>
    <row r="35" spans="1:23" x14ac:dyDescent="0.2">
      <c r="A35" s="9">
        <v>42856</v>
      </c>
      <c r="B35" s="8">
        <v>104.67443799999999</v>
      </c>
      <c r="C35" s="11">
        <v>3.9559999999999998E-2</v>
      </c>
      <c r="F35" s="1">
        <v>42856</v>
      </c>
      <c r="G35">
        <v>76.650688000000002</v>
      </c>
      <c r="H35" s="6">
        <f t="shared" si="0"/>
        <v>-2.5162138944726891E-2</v>
      </c>
      <c r="K35" s="1">
        <v>42856</v>
      </c>
      <c r="L35">
        <v>31.238150000000001</v>
      </c>
      <c r="M35" s="6">
        <f t="shared" si="1"/>
        <v>-6.6490520567247469E-2</v>
      </c>
      <c r="P35" s="1">
        <v>42856</v>
      </c>
      <c r="Q35">
        <v>107.142944</v>
      </c>
      <c r="R35">
        <f t="shared" si="2"/>
        <v>-6.6263003111278918E-2</v>
      </c>
      <c r="U35" s="1">
        <v>42856</v>
      </c>
      <c r="V35">
        <v>210.551163</v>
      </c>
      <c r="W35">
        <f t="shared" si="3"/>
        <v>-5.6032172613052822E-2</v>
      </c>
    </row>
    <row r="36" spans="1:23" x14ac:dyDescent="0.2">
      <c r="A36" s="9">
        <v>42887</v>
      </c>
      <c r="B36" s="8">
        <v>106.689888</v>
      </c>
      <c r="C36" s="11">
        <v>1.925E-2</v>
      </c>
      <c r="F36" s="1">
        <v>42887</v>
      </c>
      <c r="G36">
        <v>83.923232999999996</v>
      </c>
      <c r="H36" s="6">
        <f t="shared" si="0"/>
        <v>9.4879057054256227E-2</v>
      </c>
      <c r="K36" s="1">
        <v>42887</v>
      </c>
      <c r="L36">
        <v>31.010276999999999</v>
      </c>
      <c r="M36" s="6">
        <f t="shared" si="1"/>
        <v>-7.2947021510557583E-3</v>
      </c>
      <c r="P36" s="1">
        <v>42887</v>
      </c>
      <c r="Q36">
        <v>105.465424</v>
      </c>
      <c r="R36">
        <f t="shared" si="2"/>
        <v>-1.5656840640854531E-2</v>
      </c>
      <c r="U36" s="1">
        <v>42887</v>
      </c>
      <c r="V36">
        <v>221.89999399999999</v>
      </c>
      <c r="W36">
        <f t="shared" si="3"/>
        <v>5.3900585673801238E-2</v>
      </c>
    </row>
    <row r="37" spans="1:23" x14ac:dyDescent="0.2">
      <c r="A37" s="9">
        <v>42917</v>
      </c>
      <c r="B37" s="8">
        <v>113.133377</v>
      </c>
      <c r="C37" s="11">
        <v>6.0389999999999999E-2</v>
      </c>
      <c r="F37" s="1">
        <v>42917</v>
      </c>
      <c r="G37">
        <v>84.909514999999999</v>
      </c>
      <c r="H37" s="6">
        <f t="shared" si="0"/>
        <v>1.1752192625848945E-2</v>
      </c>
      <c r="K37" s="1">
        <v>42917</v>
      </c>
      <c r="L37">
        <v>31.15889</v>
      </c>
      <c r="M37" s="6">
        <f t="shared" si="1"/>
        <v>4.792378991003563E-3</v>
      </c>
      <c r="P37" s="1">
        <v>42917</v>
      </c>
      <c r="Q37">
        <v>109.11824799999999</v>
      </c>
      <c r="R37">
        <f t="shared" si="2"/>
        <v>3.4635275348629854E-2</v>
      </c>
      <c r="U37" s="1">
        <v>42917</v>
      </c>
      <c r="V37">
        <v>225.33000200000001</v>
      </c>
      <c r="W37">
        <f t="shared" si="3"/>
        <v>1.5457449719444405E-2</v>
      </c>
    </row>
    <row r="38" spans="1:23" x14ac:dyDescent="0.2">
      <c r="A38" s="9">
        <v>42948</v>
      </c>
      <c r="B38" s="8">
        <v>115.349998</v>
      </c>
      <c r="C38" s="11">
        <v>1.959E-2</v>
      </c>
      <c r="F38" s="1">
        <v>42948</v>
      </c>
      <c r="G38">
        <v>85.300003000000004</v>
      </c>
      <c r="H38" s="6">
        <f t="shared" si="0"/>
        <v>4.5988721052052277E-3</v>
      </c>
      <c r="K38" s="1">
        <v>42948</v>
      </c>
      <c r="L38">
        <v>31.440000999999999</v>
      </c>
      <c r="M38" s="6">
        <f t="shared" si="1"/>
        <v>9.0218553998553611E-3</v>
      </c>
      <c r="P38" s="1">
        <v>42948</v>
      </c>
      <c r="Q38">
        <v>102.410004</v>
      </c>
      <c r="R38">
        <f t="shared" si="2"/>
        <v>-6.1476830163182179E-2</v>
      </c>
      <c r="U38" s="1">
        <v>42948</v>
      </c>
      <c r="V38">
        <v>222.470001</v>
      </c>
      <c r="W38">
        <f t="shared" si="3"/>
        <v>-1.2692499776394672E-2</v>
      </c>
    </row>
    <row r="39" spans="1:23" x14ac:dyDescent="0.2">
      <c r="A39" s="9">
        <v>42972</v>
      </c>
      <c r="B39" s="8">
        <v>115.349998</v>
      </c>
      <c r="C39" s="11">
        <v>0</v>
      </c>
      <c r="F39" s="1">
        <v>42969</v>
      </c>
      <c r="G39">
        <v>85.300003000000004</v>
      </c>
      <c r="H39" s="6">
        <f t="shared" si="0"/>
        <v>0</v>
      </c>
      <c r="K39" s="1">
        <v>42972</v>
      </c>
      <c r="L39">
        <v>31.440000999999999</v>
      </c>
      <c r="M39" s="6">
        <f t="shared" si="1"/>
        <v>0</v>
      </c>
      <c r="P39" s="1">
        <v>42972</v>
      </c>
      <c r="Q39">
        <v>102.410004</v>
      </c>
      <c r="R39">
        <f t="shared" si="2"/>
        <v>0</v>
      </c>
      <c r="U39" s="1">
        <v>42972</v>
      </c>
      <c r="V39">
        <v>222.470001</v>
      </c>
      <c r="W39">
        <f t="shared" si="3"/>
        <v>0</v>
      </c>
    </row>
    <row r="40" spans="1:23" x14ac:dyDescent="0.2">
      <c r="A40" s="8"/>
      <c r="B40" s="8"/>
      <c r="C40" s="8"/>
    </row>
    <row r="41" spans="1:23" x14ac:dyDescent="0.2">
      <c r="A41" s="8"/>
      <c r="B41" s="8"/>
      <c r="C41" s="8"/>
      <c r="F41" s="2"/>
    </row>
    <row r="42" spans="1:23" x14ac:dyDescent="0.2">
      <c r="A42" s="8"/>
      <c r="B42" s="10" t="s">
        <v>37</v>
      </c>
      <c r="C42" s="11">
        <v>9.7400000000000004E-3</v>
      </c>
      <c r="G42" s="10" t="s">
        <v>37</v>
      </c>
      <c r="H42" s="6">
        <f>AVERAGE(H4:H41)</f>
        <v>2.5752514892648567E-3</v>
      </c>
      <c r="L42" s="10" t="s">
        <v>37</v>
      </c>
      <c r="M42" s="6">
        <f>AVERAGE(M4:M41)</f>
        <v>1.0758135525790948E-2</v>
      </c>
      <c r="Q42" s="10" t="s">
        <v>37</v>
      </c>
      <c r="R42">
        <f>AVERAGE(R4:R41)</f>
        <v>6.6301677495036338E-3</v>
      </c>
      <c r="V42" s="10" t="s">
        <v>37</v>
      </c>
      <c r="W42">
        <f>AVERAGE(W4:W41)</f>
        <v>8.819884842225836E-3</v>
      </c>
    </row>
    <row r="43" spans="1:23" x14ac:dyDescent="0.2">
      <c r="A43" s="8"/>
      <c r="B43" s="10" t="s">
        <v>38</v>
      </c>
      <c r="C43" s="8">
        <v>7.0277015999999998E-2</v>
      </c>
      <c r="G43" s="10" t="s">
        <v>38</v>
      </c>
      <c r="H43">
        <f>_xlfn.STDEV.P(H4:H39)</f>
        <v>6.0323020004199035E-2</v>
      </c>
      <c r="L43" s="10" t="s">
        <v>38</v>
      </c>
      <c r="M43">
        <f>_xlfn.STDEV.P(M4:M39)</f>
        <v>6.056028124604617E-2</v>
      </c>
      <c r="Q43" s="10" t="s">
        <v>38</v>
      </c>
      <c r="R43">
        <f>_xlfn.STDEV.P(R4:R39)</f>
        <v>5.3107210609748566E-2</v>
      </c>
      <c r="V43" s="10" t="s">
        <v>38</v>
      </c>
      <c r="W43">
        <f>_xlfn.STDEV.P(W4:W39)</f>
        <v>7.0568393237280674E-2</v>
      </c>
    </row>
    <row r="48" spans="1:23" x14ac:dyDescent="0.2">
      <c r="C48" s="2" t="s">
        <v>40</v>
      </c>
      <c r="D48" s="2"/>
      <c r="E48" s="2"/>
      <c r="F48" s="2"/>
      <c r="G48" s="12">
        <f>AVERAGE(C42,H42,M42,R42,W42)</f>
        <v>7.7046879213570549E-3</v>
      </c>
      <c r="K48" s="5"/>
    </row>
    <row r="49" spans="3:7" x14ac:dyDescent="0.2">
      <c r="C49" s="2" t="s">
        <v>41</v>
      </c>
      <c r="D49" s="2"/>
      <c r="E49" s="2"/>
      <c r="F49" s="2"/>
      <c r="G49" s="2">
        <f>AVERAGE(C43,H43,M43,R43,W43)</f>
        <v>6.296718421945488E-2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topLeftCell="A15" zoomScale="64" workbookViewId="0">
      <selection activeCell="J53" sqref="J53"/>
    </sheetView>
  </sheetViews>
  <sheetFormatPr baseColWidth="10" defaultRowHeight="16" x14ac:dyDescent="0.2"/>
  <sheetData>
    <row r="1" spans="1:48" x14ac:dyDescent="0.2">
      <c r="A1" t="s">
        <v>36</v>
      </c>
      <c r="F1" s="2" t="s">
        <v>30</v>
      </c>
      <c r="K1" s="2" t="s">
        <v>20</v>
      </c>
      <c r="P1" s="2" t="s">
        <v>32</v>
      </c>
      <c r="U1" s="2" t="s">
        <v>19</v>
      </c>
      <c r="Z1" s="2" t="s">
        <v>33</v>
      </c>
      <c r="AE1" s="2" t="s">
        <v>9</v>
      </c>
      <c r="AJ1" s="2" t="s">
        <v>23</v>
      </c>
      <c r="AO1" s="2" t="s">
        <v>24</v>
      </c>
      <c r="AT1" s="2" t="s">
        <v>25</v>
      </c>
    </row>
    <row r="2" spans="1:48" x14ac:dyDescent="0.2">
      <c r="A2" s="2" t="s">
        <v>0</v>
      </c>
      <c r="B2" s="2" t="s">
        <v>5</v>
      </c>
      <c r="C2" s="10" t="s">
        <v>11</v>
      </c>
      <c r="F2" s="2" t="s">
        <v>0</v>
      </c>
      <c r="G2" s="2" t="s">
        <v>5</v>
      </c>
      <c r="H2" s="10" t="s">
        <v>11</v>
      </c>
      <c r="K2" s="2" t="s">
        <v>0</v>
      </c>
      <c r="L2" s="2" t="s">
        <v>5</v>
      </c>
      <c r="M2" s="10" t="s">
        <v>11</v>
      </c>
      <c r="P2" s="2" t="s">
        <v>0</v>
      </c>
      <c r="Q2" s="2" t="s">
        <v>5</v>
      </c>
      <c r="R2" s="10" t="s">
        <v>11</v>
      </c>
      <c r="U2" s="2" t="s">
        <v>0</v>
      </c>
      <c r="V2" s="2" t="s">
        <v>5</v>
      </c>
      <c r="W2" s="10" t="s">
        <v>11</v>
      </c>
      <c r="Z2" s="2" t="s">
        <v>0</v>
      </c>
      <c r="AA2" s="2" t="s">
        <v>5</v>
      </c>
      <c r="AB2" s="10" t="s">
        <v>11</v>
      </c>
      <c r="AE2" s="2" t="s">
        <v>0</v>
      </c>
      <c r="AF2" s="2" t="s">
        <v>5</v>
      </c>
      <c r="AG2" s="10" t="s">
        <v>11</v>
      </c>
      <c r="AJ2" s="2" t="s">
        <v>0</v>
      </c>
      <c r="AK2" s="2" t="s">
        <v>5</v>
      </c>
      <c r="AL2" s="10" t="s">
        <v>11</v>
      </c>
      <c r="AM2" s="2"/>
      <c r="AN2" s="2"/>
      <c r="AO2" s="2" t="s">
        <v>0</v>
      </c>
      <c r="AP2" s="2" t="s">
        <v>5</v>
      </c>
      <c r="AQ2" s="10" t="s">
        <v>11</v>
      </c>
      <c r="AR2" s="2"/>
      <c r="AS2" s="2"/>
      <c r="AT2" s="2" t="s">
        <v>0</v>
      </c>
      <c r="AU2" s="2" t="s">
        <v>5</v>
      </c>
      <c r="AV2" s="10" t="s">
        <v>11</v>
      </c>
    </row>
    <row r="3" spans="1:48" x14ac:dyDescent="0.2">
      <c r="A3" s="1">
        <v>41883</v>
      </c>
      <c r="B3">
        <v>84.778732000000005</v>
      </c>
      <c r="F3" s="1">
        <v>41883</v>
      </c>
      <c r="G3">
        <v>87.752319</v>
      </c>
      <c r="K3" s="1">
        <v>41883</v>
      </c>
      <c r="L3">
        <v>98.712897999999996</v>
      </c>
      <c r="P3" s="1">
        <v>41883</v>
      </c>
      <c r="Q3">
        <v>98.169830000000005</v>
      </c>
      <c r="U3" s="1">
        <v>41883</v>
      </c>
      <c r="V3">
        <v>31.802633</v>
      </c>
      <c r="Z3" s="1">
        <v>41883</v>
      </c>
      <c r="AA3">
        <v>51.502952999999998</v>
      </c>
      <c r="AE3" s="1">
        <v>41883</v>
      </c>
      <c r="AF3">
        <v>88.841994999999997</v>
      </c>
      <c r="AJ3" s="1">
        <v>41883</v>
      </c>
      <c r="AK3">
        <v>86.942322000000004</v>
      </c>
      <c r="AO3" s="1">
        <v>41883</v>
      </c>
      <c r="AP3">
        <v>131.31643700000001</v>
      </c>
      <c r="AT3" s="1">
        <v>41883</v>
      </c>
      <c r="AU3">
        <v>53.965862000000001</v>
      </c>
    </row>
    <row r="4" spans="1:48" x14ac:dyDescent="0.2">
      <c r="A4" s="1">
        <v>41913</v>
      </c>
      <c r="B4">
        <v>87.176513999999997</v>
      </c>
      <c r="C4">
        <f>(B4-B3)/B3</f>
        <v>2.8282824517828271E-2</v>
      </c>
      <c r="F4" s="1">
        <v>41913</v>
      </c>
      <c r="G4">
        <v>94.713386999999997</v>
      </c>
      <c r="H4">
        <f>(G4-G3)/G3</f>
        <v>7.9326313872115417E-2</v>
      </c>
      <c r="K4" s="1">
        <v>41913</v>
      </c>
      <c r="L4">
        <v>99.814941000000005</v>
      </c>
      <c r="M4">
        <f>(L4-L3)/L3</f>
        <v>1.1164123658896217E-2</v>
      </c>
      <c r="P4" s="1">
        <v>41913</v>
      </c>
      <c r="Q4">
        <v>99.471321000000003</v>
      </c>
      <c r="R4">
        <f>(Q4-Q3)/Q3</f>
        <v>1.3257545622723382E-2</v>
      </c>
      <c r="U4" s="1">
        <v>41913</v>
      </c>
      <c r="V4">
        <v>31.062828</v>
      </c>
      <c r="W4">
        <f>(V4-V3)/V3</f>
        <v>-2.3262382080125269E-2</v>
      </c>
      <c r="Z4" s="1">
        <v>41913</v>
      </c>
      <c r="AA4">
        <v>58.276031000000003</v>
      </c>
      <c r="AB4">
        <f>(AA4-AA3)/AA3</f>
        <v>0.13150853699592732</v>
      </c>
      <c r="AE4" s="1">
        <v>41913</v>
      </c>
      <c r="AF4">
        <v>90.977158000000003</v>
      </c>
      <c r="AG4" s="5">
        <f>(AF4-AF3)/AF3</f>
        <v>2.4033262647917865E-2</v>
      </c>
      <c r="AJ4" s="1">
        <v>41913</v>
      </c>
      <c r="AK4">
        <v>85.951965000000001</v>
      </c>
      <c r="AL4">
        <f>(AK4-AK3)/AK4</f>
        <v>-1.152221476262937E-2</v>
      </c>
      <c r="AO4" s="1">
        <v>41913</v>
      </c>
      <c r="AP4">
        <v>142.52209500000001</v>
      </c>
      <c r="AQ4">
        <f>(AP4-AP3)/AP3</f>
        <v>8.5333247352728583E-2</v>
      </c>
      <c r="AT4" s="1">
        <v>41913</v>
      </c>
      <c r="AU4">
        <v>53.13073</v>
      </c>
      <c r="AV4">
        <f>(AU4-AU3)/AU3</f>
        <v>-1.547519059363865E-2</v>
      </c>
    </row>
    <row r="5" spans="1:48" x14ac:dyDescent="0.2">
      <c r="A5" s="1">
        <v>41944</v>
      </c>
      <c r="B5">
        <v>81.614745999999997</v>
      </c>
      <c r="C5">
        <f t="shared" ref="C5:C39" si="0">(B5-B4)/B4</f>
        <v>-6.3798926394326813E-2</v>
      </c>
      <c r="F5" s="1">
        <v>41944</v>
      </c>
      <c r="G5">
        <v>98.142998000000006</v>
      </c>
      <c r="H5">
        <f t="shared" ref="H5:H39" si="1">(G5-G4)/G4</f>
        <v>3.6210414479211986E-2</v>
      </c>
      <c r="K5" s="1">
        <v>41944</v>
      </c>
      <c r="L5">
        <v>100.250214</v>
      </c>
      <c r="M5">
        <f t="shared" ref="M5:M39" si="2">(L5-L4)/L4</f>
        <v>4.3608000529699771E-3</v>
      </c>
      <c r="P5" s="1">
        <v>41944</v>
      </c>
      <c r="Q5">
        <v>102.33461</v>
      </c>
      <c r="R5">
        <f t="shared" ref="R5:R39" si="3">(Q5-Q4)/Q4</f>
        <v>2.8785070623521675E-2</v>
      </c>
      <c r="U5" s="1">
        <v>41944</v>
      </c>
      <c r="V5">
        <v>34.022064</v>
      </c>
      <c r="W5">
        <f t="shared" ref="W5:W39" si="4">(V5-V4)/V4</f>
        <v>9.5266148980382617E-2</v>
      </c>
      <c r="Z5" s="1">
        <v>41944</v>
      </c>
      <c r="AA5">
        <v>62.321541000000003</v>
      </c>
      <c r="AB5">
        <f t="shared" ref="AB5:AB39" si="5">(AA5-AA4)/AA4</f>
        <v>6.9419792847594572E-2</v>
      </c>
      <c r="AE5" s="1">
        <v>41944</v>
      </c>
      <c r="AF5">
        <v>90.937995999999998</v>
      </c>
      <c r="AG5" s="5">
        <f t="shared" ref="AG5:AG39" si="6">(AF5-AF4)/AF4</f>
        <v>-4.3045969846634011E-4</v>
      </c>
      <c r="AJ5" s="1">
        <v>41944</v>
      </c>
      <c r="AK5">
        <v>88.776366999999993</v>
      </c>
      <c r="AL5">
        <f t="shared" ref="AL5:AL39" si="7">(AK5-AK4)/AK5</f>
        <v>3.1814795935499282E-2</v>
      </c>
      <c r="AO5" s="1">
        <v>41944</v>
      </c>
      <c r="AP5">
        <v>148.37977599999999</v>
      </c>
      <c r="AQ5">
        <f t="shared" ref="AQ5:AQ39" si="8">(AP5-AP4)/AP4</f>
        <v>4.1100160645266864E-2</v>
      </c>
      <c r="AT5" s="1">
        <v>41944</v>
      </c>
      <c r="AU5">
        <v>55.386536</v>
      </c>
      <c r="AV5">
        <f t="shared" ref="AV5:AV39" si="9">(AU5-AU4)/AU4</f>
        <v>4.2457651155931787E-2</v>
      </c>
    </row>
    <row r="6" spans="1:48" x14ac:dyDescent="0.2">
      <c r="A6" s="1">
        <v>41974</v>
      </c>
      <c r="B6">
        <v>83.938132999999993</v>
      </c>
      <c r="C6">
        <f t="shared" si="0"/>
        <v>2.8467735475155395E-2</v>
      </c>
      <c r="F6" s="1">
        <v>41974</v>
      </c>
      <c r="G6">
        <v>99.458466000000001</v>
      </c>
      <c r="H6">
        <f t="shared" si="1"/>
        <v>1.3403584838523025E-2</v>
      </c>
      <c r="K6" s="1">
        <v>41974</v>
      </c>
      <c r="L6">
        <v>97.472885000000005</v>
      </c>
      <c r="M6">
        <f t="shared" si="2"/>
        <v>-2.7703970786536122E-2</v>
      </c>
      <c r="P6" s="1">
        <v>41974</v>
      </c>
      <c r="Q6">
        <v>107.494263</v>
      </c>
      <c r="R6">
        <f t="shared" si="3"/>
        <v>5.0419432878085001E-2</v>
      </c>
      <c r="U6" s="1">
        <v>41974</v>
      </c>
      <c r="V6">
        <v>33.362586999999998</v>
      </c>
      <c r="W6">
        <f t="shared" si="4"/>
        <v>-1.9383803404755293E-2</v>
      </c>
      <c r="Z6" s="1">
        <v>41974</v>
      </c>
      <c r="AA6">
        <v>63.779831000000001</v>
      </c>
      <c r="AB6">
        <f t="shared" si="5"/>
        <v>2.3399453489123416E-2</v>
      </c>
      <c r="AE6" s="1">
        <v>41974</v>
      </c>
      <c r="AF6">
        <v>82.73912</v>
      </c>
      <c r="AG6" s="5">
        <f t="shared" si="6"/>
        <v>-9.0158969414720763E-2</v>
      </c>
      <c r="AJ6" s="1">
        <v>41974</v>
      </c>
      <c r="AK6">
        <v>86.684036000000006</v>
      </c>
      <c r="AL6">
        <f t="shared" si="7"/>
        <v>-2.4137443254257186E-2</v>
      </c>
      <c r="AO6" s="1">
        <v>41974</v>
      </c>
      <c r="AP6">
        <v>153.11784399999999</v>
      </c>
      <c r="AQ6">
        <f t="shared" si="8"/>
        <v>3.1932033648574845E-2</v>
      </c>
      <c r="AT6" s="1">
        <v>41974</v>
      </c>
      <c r="AU6">
        <v>52.076183</v>
      </c>
      <c r="AV6">
        <f t="shared" si="9"/>
        <v>-5.9768189871993428E-2</v>
      </c>
    </row>
    <row r="7" spans="1:48" x14ac:dyDescent="0.2">
      <c r="A7" s="1">
        <v>42005</v>
      </c>
      <c r="B7">
        <v>79.371239000000003</v>
      </c>
      <c r="C7">
        <f t="shared" si="0"/>
        <v>-5.4407857749230508E-2</v>
      </c>
      <c r="F7" s="1">
        <v>42005</v>
      </c>
      <c r="G7">
        <v>97.119170999999994</v>
      </c>
      <c r="H7">
        <f t="shared" si="1"/>
        <v>-2.3520320532593043E-2</v>
      </c>
      <c r="K7" s="1">
        <v>42005</v>
      </c>
      <c r="L7">
        <v>93.343543999999994</v>
      </c>
      <c r="M7">
        <f t="shared" si="2"/>
        <v>-4.2363996920784797E-2</v>
      </c>
      <c r="P7" s="1">
        <v>42005</v>
      </c>
      <c r="Q7">
        <v>107.28861999999999</v>
      </c>
      <c r="R7">
        <f t="shared" si="3"/>
        <v>-1.9130602346658177E-3</v>
      </c>
      <c r="U7" s="1">
        <v>42005</v>
      </c>
      <c r="V7">
        <v>30.374749999999999</v>
      </c>
      <c r="W7">
        <f t="shared" si="4"/>
        <v>-8.9556514307478588E-2</v>
      </c>
      <c r="Z7" s="1">
        <v>42005</v>
      </c>
      <c r="AA7">
        <v>62.006537999999999</v>
      </c>
      <c r="AB7">
        <f t="shared" si="5"/>
        <v>-2.7803350560775278E-2</v>
      </c>
      <c r="AE7" s="1">
        <v>42005</v>
      </c>
      <c r="AF7">
        <v>72.289375000000007</v>
      </c>
      <c r="AG7" s="5">
        <f t="shared" si="6"/>
        <v>-0.12629751198707448</v>
      </c>
      <c r="AJ7" s="1">
        <v>42005</v>
      </c>
      <c r="AK7">
        <v>85.518387000000004</v>
      </c>
      <c r="AL7">
        <f t="shared" si="7"/>
        <v>-1.3630390386104942E-2</v>
      </c>
      <c r="AO7" s="1">
        <v>42005</v>
      </c>
      <c r="AP7">
        <v>151.23556500000001</v>
      </c>
      <c r="AQ7">
        <f t="shared" si="8"/>
        <v>-1.2293008775645918E-2</v>
      </c>
      <c r="AT7" s="1">
        <v>42005</v>
      </c>
      <c r="AU7">
        <v>55.694350999999997</v>
      </c>
      <c r="AV7">
        <f t="shared" si="9"/>
        <v>6.9478364034476131E-2</v>
      </c>
    </row>
    <row r="8" spans="1:48" x14ac:dyDescent="0.2">
      <c r="A8" s="1">
        <v>42036</v>
      </c>
      <c r="B8">
        <v>80.388137999999998</v>
      </c>
      <c r="C8">
        <f t="shared" si="0"/>
        <v>1.2811933047939381E-2</v>
      </c>
      <c r="F8" s="1">
        <v>42036</v>
      </c>
      <c r="G8">
        <v>101.483009</v>
      </c>
      <c r="H8">
        <f t="shared" si="1"/>
        <v>4.4932817641122592E-2</v>
      </c>
      <c r="K8" s="1">
        <v>42036</v>
      </c>
      <c r="L8">
        <v>95.552711000000002</v>
      </c>
      <c r="M8">
        <f t="shared" si="2"/>
        <v>2.3667057252508089E-2</v>
      </c>
      <c r="P8" s="1">
        <v>42036</v>
      </c>
      <c r="Q8">
        <v>113.953262</v>
      </c>
      <c r="R8">
        <f t="shared" si="3"/>
        <v>6.2118815583609904E-2</v>
      </c>
      <c r="U8" s="1">
        <v>42036</v>
      </c>
      <c r="V8">
        <v>30.567810000000001</v>
      </c>
      <c r="W8">
        <f t="shared" si="4"/>
        <v>6.3559370859020302E-3</v>
      </c>
      <c r="Z8" s="1">
        <v>42036</v>
      </c>
      <c r="AA8">
        <v>65.995818999999997</v>
      </c>
      <c r="AB8">
        <f t="shared" si="5"/>
        <v>6.4336457552266482E-2</v>
      </c>
      <c r="AE8" s="1">
        <v>42036</v>
      </c>
      <c r="AF8">
        <v>75.552436999999998</v>
      </c>
      <c r="AG8" s="5">
        <f t="shared" si="6"/>
        <v>4.5138887976275771E-2</v>
      </c>
      <c r="AJ8" s="1">
        <v>42036</v>
      </c>
      <c r="AK8">
        <v>91.494690000000006</v>
      </c>
      <c r="AL8">
        <f t="shared" si="7"/>
        <v>6.5318577504333869E-2</v>
      </c>
      <c r="AO8" s="1">
        <v>42036</v>
      </c>
      <c r="AP8">
        <v>157.15266399999999</v>
      </c>
      <c r="AQ8">
        <f t="shared" si="8"/>
        <v>3.9125049719621031E-2</v>
      </c>
      <c r="AT8" s="1">
        <v>42036</v>
      </c>
      <c r="AU8">
        <v>54.08672</v>
      </c>
      <c r="AV8">
        <f t="shared" si="9"/>
        <v>-2.8865243442732603E-2</v>
      </c>
    </row>
    <row r="9" spans="1:48" x14ac:dyDescent="0.2">
      <c r="A9" s="1">
        <v>42064</v>
      </c>
      <c r="B9">
        <v>77.754951000000005</v>
      </c>
      <c r="C9">
        <f t="shared" si="0"/>
        <v>-3.2755914809222131E-2</v>
      </c>
      <c r="F9" s="1">
        <v>42064</v>
      </c>
      <c r="G9">
        <v>102.13475</v>
      </c>
      <c r="H9">
        <f t="shared" si="1"/>
        <v>6.4221686607656781E-3</v>
      </c>
      <c r="K9" s="1">
        <v>42064</v>
      </c>
      <c r="L9">
        <v>94.428741000000002</v>
      </c>
      <c r="M9">
        <f t="shared" si="2"/>
        <v>-1.1762826907129823E-2</v>
      </c>
      <c r="P9" s="1">
        <v>42064</v>
      </c>
      <c r="Q9">
        <v>110.141037</v>
      </c>
      <c r="R9">
        <f t="shared" si="3"/>
        <v>-3.3454285845718031E-2</v>
      </c>
      <c r="U9" s="1">
        <v>42064</v>
      </c>
      <c r="V9">
        <v>28.953733</v>
      </c>
      <c r="W9">
        <f t="shared" si="4"/>
        <v>-5.2803161233990974E-2</v>
      </c>
      <c r="Z9" s="1">
        <v>42064</v>
      </c>
      <c r="AA9">
        <v>64.108886999999996</v>
      </c>
      <c r="AB9">
        <f t="shared" si="5"/>
        <v>-2.8591690028121352E-2</v>
      </c>
      <c r="AE9" s="1">
        <v>42064</v>
      </c>
      <c r="AF9">
        <v>72.936797999999996</v>
      </c>
      <c r="AG9" s="5">
        <f t="shared" si="6"/>
        <v>-3.4620180418535033E-2</v>
      </c>
      <c r="AJ9" s="1">
        <v>42064</v>
      </c>
      <c r="AK9">
        <v>90.927375999999995</v>
      </c>
      <c r="AL9">
        <f t="shared" si="7"/>
        <v>-6.2391990724554765E-3</v>
      </c>
      <c r="AO9" s="1">
        <v>42064</v>
      </c>
      <c r="AP9">
        <v>154.66091900000001</v>
      </c>
      <c r="AQ9">
        <f t="shared" si="8"/>
        <v>-1.5855569588053439E-2</v>
      </c>
      <c r="AT9" s="1">
        <v>42064</v>
      </c>
      <c r="AU9">
        <v>53.107357</v>
      </c>
      <c r="AV9">
        <f t="shared" si="9"/>
        <v>-1.8107272912833303E-2</v>
      </c>
    </row>
    <row r="10" spans="1:48" x14ac:dyDescent="0.2">
      <c r="A10" s="1">
        <v>42095</v>
      </c>
      <c r="B10">
        <v>79.922934999999995</v>
      </c>
      <c r="C10">
        <f t="shared" si="0"/>
        <v>2.7882263085729289E-2</v>
      </c>
      <c r="F10" s="1">
        <v>42095</v>
      </c>
      <c r="G10">
        <v>95.994667000000007</v>
      </c>
      <c r="H10">
        <f t="shared" si="1"/>
        <v>-6.0117472260910125E-2</v>
      </c>
      <c r="K10" s="1">
        <v>42095</v>
      </c>
      <c r="L10">
        <v>93.114632</v>
      </c>
      <c r="M10">
        <f t="shared" si="2"/>
        <v>-1.3916409200033727E-2</v>
      </c>
      <c r="P10" s="1">
        <v>42095</v>
      </c>
      <c r="Q10">
        <v>106.898842</v>
      </c>
      <c r="R10">
        <f t="shared" si="3"/>
        <v>-2.9436757527532588E-2</v>
      </c>
      <c r="U10" s="1">
        <v>42095</v>
      </c>
      <c r="V10">
        <v>30.138915999999998</v>
      </c>
      <c r="W10">
        <f t="shared" si="4"/>
        <v>4.0933685476756951E-2</v>
      </c>
      <c r="Z10" s="1">
        <v>42095</v>
      </c>
      <c r="AA10">
        <v>64.736144999999993</v>
      </c>
      <c r="AB10">
        <f t="shared" si="5"/>
        <v>9.7842597080182916E-3</v>
      </c>
      <c r="AE10" s="1">
        <v>42095</v>
      </c>
      <c r="AF10">
        <v>79.179671999999997</v>
      </c>
      <c r="AG10" s="5">
        <f t="shared" si="6"/>
        <v>8.5592926632178185E-2</v>
      </c>
      <c r="AJ10" s="1">
        <v>42095</v>
      </c>
      <c r="AK10">
        <v>90.096869999999996</v>
      </c>
      <c r="AL10">
        <f t="shared" si="7"/>
        <v>-9.2179228867773078E-3</v>
      </c>
      <c r="AO10" s="1">
        <v>42095</v>
      </c>
      <c r="AP10">
        <v>146.634872</v>
      </c>
      <c r="AQ10">
        <f t="shared" si="8"/>
        <v>-5.1894473742264552E-2</v>
      </c>
      <c r="AT10" s="1">
        <v>42095</v>
      </c>
      <c r="AU10">
        <v>55.474421999999997</v>
      </c>
      <c r="AV10">
        <f t="shared" si="9"/>
        <v>4.4571319939721285E-2</v>
      </c>
    </row>
    <row r="11" spans="1:48" x14ac:dyDescent="0.2">
      <c r="A11" s="1">
        <v>42125</v>
      </c>
      <c r="B11">
        <v>77.937897000000007</v>
      </c>
      <c r="C11">
        <f t="shared" si="0"/>
        <v>-2.4836900696902444E-2</v>
      </c>
      <c r="F11" s="1">
        <v>42125</v>
      </c>
      <c r="G11">
        <v>96.004165999999998</v>
      </c>
      <c r="H11">
        <f t="shared" si="1"/>
        <v>9.8953413734859265E-5</v>
      </c>
      <c r="K11" s="1">
        <v>42125</v>
      </c>
      <c r="L11">
        <v>93.996955999999997</v>
      </c>
      <c r="M11">
        <f t="shared" si="2"/>
        <v>9.4756751012021068E-3</v>
      </c>
      <c r="P11" s="1">
        <v>42125</v>
      </c>
      <c r="Q11">
        <v>110.112846</v>
      </c>
      <c r="R11">
        <f t="shared" si="3"/>
        <v>3.0065844866682491E-2</v>
      </c>
      <c r="U11" s="1">
        <v>42125</v>
      </c>
      <c r="V11">
        <v>31.907433999999999</v>
      </c>
      <c r="W11">
        <f t="shared" si="4"/>
        <v>5.8678885464891979E-2</v>
      </c>
      <c r="Z11" s="1">
        <v>42125</v>
      </c>
      <c r="AA11">
        <v>67.313828000000001</v>
      </c>
      <c r="AB11">
        <f t="shared" si="5"/>
        <v>3.9818296254743125E-2</v>
      </c>
      <c r="AE11" s="1">
        <v>42125</v>
      </c>
      <c r="AF11">
        <v>78.402396999999993</v>
      </c>
      <c r="AG11" s="5">
        <f t="shared" si="6"/>
        <v>-9.816597876283235E-3</v>
      </c>
      <c r="AJ11" s="1">
        <v>42125</v>
      </c>
      <c r="AK11">
        <v>89.518317999999994</v>
      </c>
      <c r="AL11">
        <f t="shared" si="7"/>
        <v>-6.4629453828656831E-3</v>
      </c>
      <c r="AO11" s="1">
        <v>42125</v>
      </c>
      <c r="AP11">
        <v>149.15707399999999</v>
      </c>
      <c r="AQ11">
        <f t="shared" si="8"/>
        <v>1.7200560586979562E-2</v>
      </c>
      <c r="AT11" s="1">
        <v>42125</v>
      </c>
      <c r="AU11">
        <v>56.713180999999999</v>
      </c>
      <c r="AV11">
        <f t="shared" si="9"/>
        <v>2.2330273220332097E-2</v>
      </c>
    </row>
    <row r="12" spans="1:48" x14ac:dyDescent="0.2">
      <c r="A12" s="1">
        <v>42156</v>
      </c>
      <c r="B12">
        <v>76.737846000000005</v>
      </c>
      <c r="C12">
        <f t="shared" si="0"/>
        <v>-1.5397528624617648E-2</v>
      </c>
      <c r="F12" s="1">
        <v>42156</v>
      </c>
      <c r="G12">
        <v>91.769797999999994</v>
      </c>
      <c r="H12">
        <f t="shared" si="1"/>
        <v>-4.4106085979643876E-2</v>
      </c>
      <c r="K12" s="1">
        <v>42156</v>
      </c>
      <c r="L12">
        <v>92.148467999999994</v>
      </c>
      <c r="M12">
        <f t="shared" si="2"/>
        <v>-1.9665402781766712E-2</v>
      </c>
      <c r="P12" s="1">
        <v>42156</v>
      </c>
      <c r="Q12">
        <v>104.820297</v>
      </c>
      <c r="R12">
        <f t="shared" si="3"/>
        <v>-4.8064773477928341E-2</v>
      </c>
      <c r="U12" s="1">
        <v>42156</v>
      </c>
      <c r="V12">
        <v>28.370370999999999</v>
      </c>
      <c r="W12">
        <f t="shared" si="4"/>
        <v>-0.11085388439571794</v>
      </c>
      <c r="Z12" s="1">
        <v>42156</v>
      </c>
      <c r="AA12">
        <v>65.929451</v>
      </c>
      <c r="AB12">
        <f t="shared" si="5"/>
        <v>-2.0566012082985394E-2</v>
      </c>
      <c r="AE12" s="1">
        <v>42156</v>
      </c>
      <c r="AF12">
        <v>77.942939999999993</v>
      </c>
      <c r="AG12" s="5">
        <f t="shared" si="6"/>
        <v>-5.8602417474557635E-3</v>
      </c>
      <c r="AJ12" s="1">
        <v>42156</v>
      </c>
      <c r="AK12">
        <v>89.486748000000006</v>
      </c>
      <c r="AL12">
        <f t="shared" si="7"/>
        <v>-3.5278966668883624E-4</v>
      </c>
      <c r="AO12" s="1">
        <v>42156</v>
      </c>
      <c r="AP12">
        <v>145.59008800000001</v>
      </c>
      <c r="AQ12">
        <f t="shared" si="8"/>
        <v>-2.3914293196714131E-2</v>
      </c>
      <c r="AT12" s="1">
        <v>42156</v>
      </c>
      <c r="AU12">
        <v>53.024822</v>
      </c>
      <c r="AV12">
        <f t="shared" si="9"/>
        <v>-6.5035304579371039E-2</v>
      </c>
    </row>
    <row r="13" spans="1:48" x14ac:dyDescent="0.2">
      <c r="A13" s="1">
        <v>42186</v>
      </c>
      <c r="B13">
        <v>73.057770000000005</v>
      </c>
      <c r="C13">
        <f t="shared" si="0"/>
        <v>-4.7956467269096914E-2</v>
      </c>
      <c r="F13" s="1">
        <v>42186</v>
      </c>
      <c r="G13">
        <v>101.37387099999999</v>
      </c>
      <c r="H13">
        <f t="shared" si="1"/>
        <v>0.10465396251607746</v>
      </c>
      <c r="K13" s="1">
        <v>42186</v>
      </c>
      <c r="L13">
        <v>94.748596000000006</v>
      </c>
      <c r="M13">
        <f t="shared" si="2"/>
        <v>2.8216725209148485E-2</v>
      </c>
      <c r="P13" s="1">
        <v>42186</v>
      </c>
      <c r="Q13">
        <v>94.785217000000003</v>
      </c>
      <c r="R13">
        <f t="shared" si="3"/>
        <v>-9.573603860328686E-2</v>
      </c>
      <c r="U13" s="1">
        <v>42186</v>
      </c>
      <c r="V13">
        <v>26.999416</v>
      </c>
      <c r="W13">
        <f t="shared" si="4"/>
        <v>-4.8323478039818325E-2</v>
      </c>
      <c r="Z13" s="1">
        <v>42186</v>
      </c>
      <c r="AA13">
        <v>73.970573000000002</v>
      </c>
      <c r="AB13">
        <f t="shared" si="5"/>
        <v>0.12196555375533161</v>
      </c>
      <c r="AE13" s="1">
        <v>42186</v>
      </c>
      <c r="AF13">
        <v>72.254807</v>
      </c>
      <c r="AG13" s="5">
        <f t="shared" si="6"/>
        <v>-7.2978168388310657E-2</v>
      </c>
      <c r="AJ13" s="1">
        <v>42186</v>
      </c>
      <c r="AK13">
        <v>93.995445000000004</v>
      </c>
      <c r="AL13">
        <f t="shared" si="7"/>
        <v>4.7967186069495155E-2</v>
      </c>
      <c r="AO13" s="1">
        <v>42186</v>
      </c>
      <c r="AP13">
        <v>142.79718</v>
      </c>
      <c r="AQ13">
        <f t="shared" si="8"/>
        <v>-1.9183366384118203E-2</v>
      </c>
      <c r="AT13" s="1">
        <v>42186</v>
      </c>
      <c r="AU13">
        <v>55.333289999999998</v>
      </c>
      <c r="AV13">
        <f t="shared" si="9"/>
        <v>4.3535610548584167E-2</v>
      </c>
    </row>
    <row r="14" spans="1:48" x14ac:dyDescent="0.2">
      <c r="A14" s="1">
        <v>42217</v>
      </c>
      <c r="B14">
        <v>69.396111000000005</v>
      </c>
      <c r="C14">
        <f t="shared" si="0"/>
        <v>-5.0120048832588235E-2</v>
      </c>
      <c r="F14" s="1">
        <v>42217</v>
      </c>
      <c r="G14">
        <v>96.864975000000001</v>
      </c>
      <c r="H14">
        <f t="shared" si="1"/>
        <v>-4.4477891152050343E-2</v>
      </c>
      <c r="K14" s="1">
        <v>42217</v>
      </c>
      <c r="L14">
        <v>88.858131</v>
      </c>
      <c r="M14">
        <f t="shared" si="2"/>
        <v>-6.2169417265032674E-2</v>
      </c>
      <c r="P14" s="1">
        <v>42217</v>
      </c>
      <c r="Q14">
        <v>86.564384000000004</v>
      </c>
      <c r="R14">
        <f t="shared" si="3"/>
        <v>-8.6731172435887322E-2</v>
      </c>
      <c r="U14" s="1">
        <v>42217</v>
      </c>
      <c r="V14">
        <v>26.617041</v>
      </c>
      <c r="W14">
        <f t="shared" si="4"/>
        <v>-1.4162343363278661E-2</v>
      </c>
      <c r="Z14" s="1">
        <v>42217</v>
      </c>
      <c r="AA14">
        <v>70.004028000000005</v>
      </c>
      <c r="AB14">
        <f t="shared" si="5"/>
        <v>-5.3623283410282579E-2</v>
      </c>
      <c r="AE14" s="1">
        <v>42217</v>
      </c>
      <c r="AF14">
        <v>70.167603</v>
      </c>
      <c r="AG14" s="5">
        <f t="shared" si="6"/>
        <v>-2.8886714762105723E-2</v>
      </c>
      <c r="AJ14" s="1">
        <v>42217</v>
      </c>
      <c r="AK14">
        <v>91.614036999999996</v>
      </c>
      <c r="AL14">
        <f t="shared" si="7"/>
        <v>-2.5993920560448698E-2</v>
      </c>
      <c r="AO14" s="1">
        <v>42217</v>
      </c>
      <c r="AP14">
        <v>134.11646999999999</v>
      </c>
      <c r="AQ14">
        <f t="shared" si="8"/>
        <v>-6.0790486198677066E-2</v>
      </c>
      <c r="AT14" s="1">
        <v>42217</v>
      </c>
      <c r="AU14">
        <v>50.537613</v>
      </c>
      <c r="AV14">
        <f t="shared" si="9"/>
        <v>-8.6668929319040994E-2</v>
      </c>
    </row>
    <row r="15" spans="1:48" x14ac:dyDescent="0.2">
      <c r="A15" s="1">
        <v>42248</v>
      </c>
      <c r="B15">
        <v>69.216873000000007</v>
      </c>
      <c r="C15">
        <f t="shared" si="0"/>
        <v>-2.5828248502282498E-3</v>
      </c>
      <c r="F15" s="1">
        <v>42248</v>
      </c>
      <c r="G15">
        <v>95.078598</v>
      </c>
      <c r="H15">
        <f t="shared" si="1"/>
        <v>-1.844192908737138E-2</v>
      </c>
      <c r="K15" s="1">
        <v>42248</v>
      </c>
      <c r="L15">
        <v>88.937659999999994</v>
      </c>
      <c r="M15">
        <f t="shared" si="2"/>
        <v>8.9501094728172649E-4</v>
      </c>
      <c r="P15" s="1">
        <v>42248</v>
      </c>
      <c r="Q15">
        <v>84.637992999999994</v>
      </c>
      <c r="R15">
        <f t="shared" si="3"/>
        <v>-2.2253852115438254E-2</v>
      </c>
      <c r="U15" s="1">
        <v>42248</v>
      </c>
      <c r="V15">
        <v>28.342749000000001</v>
      </c>
      <c r="W15">
        <f t="shared" si="4"/>
        <v>6.4834704954619141E-2</v>
      </c>
      <c r="Z15" s="1">
        <v>42248</v>
      </c>
      <c r="AA15">
        <v>68.505889999999994</v>
      </c>
      <c r="AB15">
        <f t="shared" si="5"/>
        <v>-2.1400739968848812E-2</v>
      </c>
      <c r="AE15" s="1">
        <v>42248</v>
      </c>
      <c r="AF15">
        <v>60.615307000000001</v>
      </c>
      <c r="AG15" s="5">
        <f t="shared" si="6"/>
        <v>-0.13613541850645799</v>
      </c>
      <c r="AJ15" s="1">
        <v>42248</v>
      </c>
      <c r="AK15">
        <v>93.560637999999997</v>
      </c>
      <c r="AL15">
        <f t="shared" si="7"/>
        <v>2.0805768767844457E-2</v>
      </c>
      <c r="AO15" s="1">
        <v>42248</v>
      </c>
      <c r="AP15">
        <v>134.69830300000001</v>
      </c>
      <c r="AQ15">
        <f t="shared" si="8"/>
        <v>4.3382665827695691E-3</v>
      </c>
      <c r="AT15" s="1">
        <v>42248</v>
      </c>
      <c r="AU15">
        <v>46.351954999999997</v>
      </c>
      <c r="AV15">
        <f t="shared" si="9"/>
        <v>-8.2822629553160804E-2</v>
      </c>
    </row>
    <row r="16" spans="1:48" x14ac:dyDescent="0.2">
      <c r="A16" s="1">
        <v>42278</v>
      </c>
      <c r="B16">
        <v>77.027610999999993</v>
      </c>
      <c r="C16">
        <f t="shared" si="0"/>
        <v>0.11284442161956645</v>
      </c>
      <c r="F16" s="1">
        <v>42278</v>
      </c>
      <c r="G16">
        <v>108.518219</v>
      </c>
      <c r="H16">
        <f t="shared" si="1"/>
        <v>0.14135274691366403</v>
      </c>
      <c r="K16" s="1">
        <v>42278</v>
      </c>
      <c r="L16">
        <v>96.254645999999994</v>
      </c>
      <c r="M16">
        <f t="shared" si="2"/>
        <v>8.2270952485145224E-2</v>
      </c>
      <c r="P16" s="1">
        <v>42278</v>
      </c>
      <c r="Q16">
        <v>93.597335999999999</v>
      </c>
      <c r="R16">
        <f t="shared" si="3"/>
        <v>0.10585486118509456</v>
      </c>
      <c r="U16" s="1">
        <v>42278</v>
      </c>
      <c r="V16">
        <v>31.840928999999999</v>
      </c>
      <c r="W16">
        <f t="shared" si="4"/>
        <v>0.12342416044399919</v>
      </c>
      <c r="Z16" s="1">
        <v>42278</v>
      </c>
      <c r="AA16">
        <v>76.294678000000005</v>
      </c>
      <c r="AB16">
        <f t="shared" si="5"/>
        <v>0.11369515818274913</v>
      </c>
      <c r="AE16" s="1">
        <v>42278</v>
      </c>
      <c r="AF16">
        <v>67.691422000000003</v>
      </c>
      <c r="AG16" s="5">
        <f t="shared" si="6"/>
        <v>0.11673808729534277</v>
      </c>
      <c r="AJ16" s="1">
        <v>42278</v>
      </c>
      <c r="AK16">
        <v>106.588669</v>
      </c>
      <c r="AL16">
        <f t="shared" si="7"/>
        <v>0.12222716656683272</v>
      </c>
      <c r="AO16" s="1">
        <v>42278</v>
      </c>
      <c r="AP16">
        <v>149.36816400000001</v>
      </c>
      <c r="AQ16">
        <f t="shared" si="8"/>
        <v>0.10890902612188066</v>
      </c>
      <c r="AT16" s="1">
        <v>42278</v>
      </c>
      <c r="AU16">
        <v>51.739421999999998</v>
      </c>
      <c r="AV16">
        <f t="shared" si="9"/>
        <v>0.11622955277722377</v>
      </c>
    </row>
    <row r="17" spans="1:48" x14ac:dyDescent="0.2">
      <c r="A17" s="1">
        <v>42309</v>
      </c>
      <c r="B17">
        <v>76.022193999999999</v>
      </c>
      <c r="C17">
        <f t="shared" si="0"/>
        <v>-1.3052683147605271E-2</v>
      </c>
      <c r="F17" s="1">
        <v>42309</v>
      </c>
      <c r="G17">
        <v>110.133156</v>
      </c>
      <c r="H17">
        <f t="shared" si="1"/>
        <v>1.4881713088195796E-2</v>
      </c>
      <c r="K17" s="1">
        <v>42309</v>
      </c>
      <c r="L17">
        <v>96.454727000000005</v>
      </c>
      <c r="M17">
        <f t="shared" si="2"/>
        <v>2.0786632990163561E-3</v>
      </c>
      <c r="P17" s="1">
        <v>42309</v>
      </c>
      <c r="Q17">
        <v>91.352744999999999</v>
      </c>
      <c r="R17">
        <f t="shared" si="3"/>
        <v>-2.3981355623198506E-2</v>
      </c>
      <c r="U17" s="1">
        <v>42309</v>
      </c>
      <c r="V17">
        <v>32.696658999999997</v>
      </c>
      <c r="W17">
        <f t="shared" si="4"/>
        <v>2.6875158070921789E-2</v>
      </c>
      <c r="Z17" s="1">
        <v>42309</v>
      </c>
      <c r="AA17">
        <v>77.700989000000007</v>
      </c>
      <c r="AB17">
        <f t="shared" si="5"/>
        <v>1.8432622521848799E-2</v>
      </c>
      <c r="AE17" s="1">
        <v>42309</v>
      </c>
      <c r="AF17">
        <v>68.129074000000003</v>
      </c>
      <c r="AG17" s="5">
        <f t="shared" si="6"/>
        <v>6.4653982302218431E-3</v>
      </c>
      <c r="AJ17" s="1">
        <v>42309</v>
      </c>
      <c r="AK17">
        <v>108.402344</v>
      </c>
      <c r="AL17">
        <f t="shared" si="7"/>
        <v>1.6730957404389738E-2</v>
      </c>
      <c r="AO17" s="1">
        <v>42309</v>
      </c>
      <c r="AP17">
        <v>148.769577</v>
      </c>
      <c r="AQ17">
        <f t="shared" si="8"/>
        <v>-4.0074603849318859E-3</v>
      </c>
      <c r="AT17" s="1">
        <v>42309</v>
      </c>
      <c r="AU17">
        <v>50.177582000000001</v>
      </c>
      <c r="AV17">
        <f t="shared" si="9"/>
        <v>-3.0186653418741258E-2</v>
      </c>
    </row>
    <row r="18" spans="1:48" x14ac:dyDescent="0.2">
      <c r="A18" s="1">
        <v>42339</v>
      </c>
      <c r="B18">
        <v>73.200935000000001</v>
      </c>
      <c r="C18">
        <f t="shared" si="0"/>
        <v>-3.711099156122747E-2</v>
      </c>
      <c r="F18" s="1">
        <v>42339</v>
      </c>
      <c r="G18">
        <v>108.48938800000001</v>
      </c>
      <c r="H18">
        <f t="shared" si="1"/>
        <v>-1.4925278269515806E-2</v>
      </c>
      <c r="K18" s="1">
        <v>42339</v>
      </c>
      <c r="L18">
        <v>98.586196999999999</v>
      </c>
      <c r="M18">
        <f t="shared" si="2"/>
        <v>2.2098139368534969E-2</v>
      </c>
      <c r="P18" s="1">
        <v>42339</v>
      </c>
      <c r="Q18">
        <v>91.962326000000004</v>
      </c>
      <c r="R18">
        <f t="shared" si="3"/>
        <v>6.6728263064235859E-3</v>
      </c>
      <c r="U18" s="1">
        <v>42339</v>
      </c>
      <c r="V18">
        <v>32.623947000000001</v>
      </c>
      <c r="W18">
        <f t="shared" si="4"/>
        <v>-2.2238357747804043E-3</v>
      </c>
      <c r="Z18" s="1">
        <v>42339</v>
      </c>
      <c r="AA18">
        <v>76.402229000000005</v>
      </c>
      <c r="AB18">
        <f t="shared" si="5"/>
        <v>-1.6714845161108584E-2</v>
      </c>
      <c r="AE18" s="1">
        <v>42339</v>
      </c>
      <c r="AF18">
        <v>63.730922999999997</v>
      </c>
      <c r="AG18" s="5">
        <f t="shared" si="6"/>
        <v>-6.4556154102432178E-2</v>
      </c>
      <c r="AJ18" s="1">
        <v>42339</v>
      </c>
      <c r="AK18">
        <v>113.061188</v>
      </c>
      <c r="AL18">
        <f t="shared" si="7"/>
        <v>4.120639524856224E-2</v>
      </c>
      <c r="AO18" s="1">
        <v>42339</v>
      </c>
      <c r="AP18">
        <v>144.066238</v>
      </c>
      <c r="AQ18">
        <f t="shared" si="8"/>
        <v>-3.1614924871366676E-2</v>
      </c>
      <c r="AT18" s="1">
        <v>42339</v>
      </c>
      <c r="AU18">
        <v>49.997737999999998</v>
      </c>
      <c r="AV18">
        <f t="shared" si="9"/>
        <v>-3.5841503881156086E-3</v>
      </c>
    </row>
    <row r="19" spans="1:48" x14ac:dyDescent="0.2">
      <c r="A19" s="1">
        <v>42370</v>
      </c>
      <c r="B19">
        <v>73.107033000000001</v>
      </c>
      <c r="C19">
        <f t="shared" si="0"/>
        <v>-1.2827978221862867E-3</v>
      </c>
      <c r="F19" s="1">
        <v>42370</v>
      </c>
      <c r="G19">
        <v>103.450317</v>
      </c>
      <c r="H19">
        <f t="shared" si="1"/>
        <v>-4.6447593565556909E-2</v>
      </c>
      <c r="K19" s="1">
        <v>42370</v>
      </c>
      <c r="L19">
        <v>100.236992</v>
      </c>
      <c r="M19">
        <f t="shared" si="2"/>
        <v>1.6744686885528229E-2</v>
      </c>
      <c r="P19" s="1">
        <v>42370</v>
      </c>
      <c r="Q19">
        <v>83.940635999999998</v>
      </c>
      <c r="R19">
        <f t="shared" si="3"/>
        <v>-8.7228002475709526E-2</v>
      </c>
      <c r="U19" s="1">
        <v>42370</v>
      </c>
      <c r="V19">
        <v>29.375761000000001</v>
      </c>
      <c r="W19">
        <f t="shared" si="4"/>
        <v>-9.9564470234089097E-2</v>
      </c>
      <c r="Z19" s="1">
        <v>42370</v>
      </c>
      <c r="AA19">
        <v>73.387519999999995</v>
      </c>
      <c r="AB19">
        <f t="shared" si="5"/>
        <v>-3.9458390670774939E-2</v>
      </c>
      <c r="AE19" s="1">
        <v>42370</v>
      </c>
      <c r="AF19">
        <v>58.366878999999997</v>
      </c>
      <c r="AG19" s="5">
        <f t="shared" si="6"/>
        <v>-8.416705340984941E-2</v>
      </c>
      <c r="AJ19" s="1">
        <v>42370</v>
      </c>
      <c r="AK19">
        <v>118.45871699999999</v>
      </c>
      <c r="AL19">
        <f t="shared" si="7"/>
        <v>4.5564641730840218E-2</v>
      </c>
      <c r="AO19" s="1">
        <v>42370</v>
      </c>
      <c r="AP19">
        <v>144.410538</v>
      </c>
      <c r="AQ19">
        <f t="shared" si="8"/>
        <v>2.3898729138745476E-3</v>
      </c>
      <c r="AT19" s="1">
        <v>42370</v>
      </c>
      <c r="AU19">
        <v>48.377094</v>
      </c>
      <c r="AV19">
        <f t="shared" si="9"/>
        <v>-3.2414346425032242E-2</v>
      </c>
    </row>
    <row r="20" spans="1:48" x14ac:dyDescent="0.2">
      <c r="A20" s="1">
        <v>42401</v>
      </c>
      <c r="B20">
        <v>75.266898999999995</v>
      </c>
      <c r="C20">
        <f t="shared" si="0"/>
        <v>2.9543888068881058E-2</v>
      </c>
      <c r="F20" s="1">
        <v>42401</v>
      </c>
      <c r="G20">
        <v>103.91422300000001</v>
      </c>
      <c r="H20">
        <f t="shared" si="1"/>
        <v>4.4843361862294592E-3</v>
      </c>
      <c r="K20" s="1">
        <v>42401</v>
      </c>
      <c r="L20">
        <v>100.97599</v>
      </c>
      <c r="M20">
        <f t="shared" si="2"/>
        <v>7.3725077464415045E-3</v>
      </c>
      <c r="P20" s="1">
        <v>42401</v>
      </c>
      <c r="Q20">
        <v>92.488815000000002</v>
      </c>
      <c r="R20">
        <f t="shared" si="3"/>
        <v>0.10183600467358866</v>
      </c>
      <c r="U20" s="1">
        <v>42401</v>
      </c>
      <c r="V20">
        <v>28.021557000000001</v>
      </c>
      <c r="W20">
        <f t="shared" si="4"/>
        <v>-4.6099367434259804E-2</v>
      </c>
      <c r="Z20" s="1">
        <v>42401</v>
      </c>
      <c r="AA20">
        <v>71.318588000000005</v>
      </c>
      <c r="AB20">
        <f t="shared" si="5"/>
        <v>-2.8191877856071301E-2</v>
      </c>
      <c r="AE20" s="1">
        <v>42401</v>
      </c>
      <c r="AF20">
        <v>64.281975000000003</v>
      </c>
      <c r="AG20" s="5">
        <f t="shared" si="6"/>
        <v>0.10134336632938701</v>
      </c>
      <c r="AJ20" s="1">
        <v>42401</v>
      </c>
      <c r="AK20">
        <v>112.15203099999999</v>
      </c>
      <c r="AL20">
        <f t="shared" si="7"/>
        <v>-5.6233364155482836E-2</v>
      </c>
      <c r="AO20" s="1">
        <v>42401</v>
      </c>
      <c r="AP20">
        <v>150.02436800000001</v>
      </c>
      <c r="AQ20">
        <f t="shared" si="8"/>
        <v>3.8874102110193695E-2</v>
      </c>
      <c r="AT20" s="1">
        <v>42401</v>
      </c>
      <c r="AU20">
        <v>47.937911999999997</v>
      </c>
      <c r="AV20">
        <f t="shared" si="9"/>
        <v>-9.0783047034615674E-3</v>
      </c>
    </row>
    <row r="21" spans="1:48" x14ac:dyDescent="0.2">
      <c r="A21" s="1">
        <v>42430</v>
      </c>
      <c r="B21">
        <v>79.209778</v>
      </c>
      <c r="C21">
        <f t="shared" si="0"/>
        <v>5.2385298881517696E-2</v>
      </c>
      <c r="F21" s="1">
        <v>42430</v>
      </c>
      <c r="G21">
        <v>112.796021</v>
      </c>
      <c r="H21">
        <f t="shared" si="1"/>
        <v>8.5472399673334309E-2</v>
      </c>
      <c r="K21" s="1">
        <v>42430</v>
      </c>
      <c r="L21">
        <v>104.598251</v>
      </c>
      <c r="M21">
        <f t="shared" si="2"/>
        <v>3.5872498006704452E-2</v>
      </c>
      <c r="P21" s="1">
        <v>42430</v>
      </c>
      <c r="Q21">
        <v>96.534439000000006</v>
      </c>
      <c r="R21">
        <f t="shared" si="3"/>
        <v>4.3741764882596922E-2</v>
      </c>
      <c r="U21" s="1">
        <v>42430</v>
      </c>
      <c r="V21">
        <v>30.904900000000001</v>
      </c>
      <c r="W21">
        <f t="shared" si="4"/>
        <v>0.10289731580582763</v>
      </c>
      <c r="Z21" s="1">
        <v>42430</v>
      </c>
      <c r="AA21">
        <v>75.651725999999996</v>
      </c>
      <c r="AB21">
        <f t="shared" si="5"/>
        <v>6.075748443028612E-2</v>
      </c>
      <c r="AE21" s="1">
        <v>42430</v>
      </c>
      <c r="AF21">
        <v>72.675674000000001</v>
      </c>
      <c r="AG21" s="5">
        <f t="shared" si="6"/>
        <v>0.13057624629610395</v>
      </c>
      <c r="AJ21" s="1">
        <v>42430</v>
      </c>
      <c r="AK21">
        <v>121.188232</v>
      </c>
      <c r="AL21">
        <f t="shared" si="7"/>
        <v>7.4563353643116156E-2</v>
      </c>
      <c r="AO21" s="1">
        <v>42430</v>
      </c>
      <c r="AP21">
        <v>160.50984199999999</v>
      </c>
      <c r="AQ21">
        <f t="shared" si="8"/>
        <v>6.9891805843167967E-2</v>
      </c>
      <c r="AT21" s="1">
        <v>42430</v>
      </c>
      <c r="AU21">
        <v>50.515728000000003</v>
      </c>
      <c r="AV21">
        <f t="shared" si="9"/>
        <v>5.3774056742396409E-2</v>
      </c>
    </row>
    <row r="22" spans="1:48" x14ac:dyDescent="0.2">
      <c r="A22" s="1">
        <v>42461</v>
      </c>
      <c r="B22">
        <v>83.767730999999998</v>
      </c>
      <c r="C22">
        <f t="shared" si="0"/>
        <v>5.7542807404409056E-2</v>
      </c>
      <c r="F22" s="1">
        <v>42461</v>
      </c>
      <c r="G22">
        <v>106.804497</v>
      </c>
      <c r="H22">
        <f t="shared" si="1"/>
        <v>-5.3118221253567077E-2</v>
      </c>
      <c r="K22" s="1">
        <v>42461</v>
      </c>
      <c r="L22">
        <v>108.349098</v>
      </c>
      <c r="M22">
        <f t="shared" si="2"/>
        <v>3.5859557536961045E-2</v>
      </c>
      <c r="P22" s="1">
        <v>42461</v>
      </c>
      <c r="Q22">
        <v>100.65233600000001</v>
      </c>
      <c r="R22">
        <f t="shared" si="3"/>
        <v>4.2657284205070055E-2</v>
      </c>
      <c r="U22" s="1">
        <v>42461</v>
      </c>
      <c r="V22">
        <v>28.927371999999998</v>
      </c>
      <c r="W22">
        <f t="shared" si="4"/>
        <v>-6.398752301414995E-2</v>
      </c>
      <c r="Z22" s="1">
        <v>42461</v>
      </c>
      <c r="AA22">
        <v>76.403487999999996</v>
      </c>
      <c r="AB22">
        <f t="shared" si="5"/>
        <v>9.9371427427842086E-3</v>
      </c>
      <c r="AE22" s="1">
        <v>42461</v>
      </c>
      <c r="AF22">
        <v>73.796104</v>
      </c>
      <c r="AG22" s="5">
        <f t="shared" si="6"/>
        <v>1.5416850485624653E-2</v>
      </c>
      <c r="AJ22" s="1">
        <v>42461</v>
      </c>
      <c r="AK22">
        <v>121.96927599999999</v>
      </c>
      <c r="AL22">
        <f t="shared" si="7"/>
        <v>6.403612660617862E-3</v>
      </c>
      <c r="AO22" s="1">
        <v>42461</v>
      </c>
      <c r="AP22">
        <v>161.23228499999999</v>
      </c>
      <c r="AQ22">
        <f t="shared" si="8"/>
        <v>4.5009264914733296E-3</v>
      </c>
      <c r="AT22" s="1">
        <v>42461</v>
      </c>
      <c r="AU22">
        <v>52.816456000000002</v>
      </c>
      <c r="AV22">
        <f t="shared" si="9"/>
        <v>4.5544785576484205E-2</v>
      </c>
    </row>
    <row r="23" spans="1:48" x14ac:dyDescent="0.2">
      <c r="A23" s="1">
        <v>42491</v>
      </c>
      <c r="B23">
        <v>84.355239999999995</v>
      </c>
      <c r="C23">
        <f t="shared" si="0"/>
        <v>7.0135479735030327E-3</v>
      </c>
      <c r="F23" s="1">
        <v>42491</v>
      </c>
      <c r="G23">
        <v>110.92506400000001</v>
      </c>
      <c r="H23">
        <f t="shared" si="1"/>
        <v>3.8580463517374257E-2</v>
      </c>
      <c r="K23" s="1">
        <v>42491</v>
      </c>
      <c r="L23">
        <v>108.938789</v>
      </c>
      <c r="M23">
        <f t="shared" si="2"/>
        <v>5.4425095444726448E-3</v>
      </c>
      <c r="P23" s="1">
        <v>42491</v>
      </c>
      <c r="Q23">
        <v>96.997330000000005</v>
      </c>
      <c r="R23">
        <f t="shared" si="3"/>
        <v>-3.63131760796888E-2</v>
      </c>
      <c r="U23" s="1">
        <v>42491</v>
      </c>
      <c r="V23">
        <v>30.178850000000001</v>
      </c>
      <c r="W23">
        <f t="shared" si="4"/>
        <v>4.3262761650107805E-2</v>
      </c>
      <c r="Z23" s="1">
        <v>42491</v>
      </c>
      <c r="AA23">
        <v>78.085082999999997</v>
      </c>
      <c r="AB23">
        <f t="shared" si="5"/>
        <v>2.2009400932062179E-2</v>
      </c>
      <c r="AE23" s="1">
        <v>42491</v>
      </c>
      <c r="AF23">
        <v>69.520454000000001</v>
      </c>
      <c r="AG23" s="5">
        <f t="shared" si="6"/>
        <v>-5.7938695517042456E-2</v>
      </c>
      <c r="AJ23" s="1">
        <v>42491</v>
      </c>
      <c r="AK23">
        <v>117.697609</v>
      </c>
      <c r="AL23">
        <f t="shared" si="7"/>
        <v>-3.6293575003719859E-2</v>
      </c>
      <c r="AO23" s="1">
        <v>42491</v>
      </c>
      <c r="AP23">
        <v>162.13777200000001</v>
      </c>
      <c r="AQ23">
        <f t="shared" si="8"/>
        <v>5.6160402366065964E-3</v>
      </c>
      <c r="AT23" s="1">
        <v>42491</v>
      </c>
      <c r="AU23">
        <v>54.184058999999998</v>
      </c>
      <c r="AV23">
        <f t="shared" si="9"/>
        <v>2.5893501828293732E-2</v>
      </c>
    </row>
    <row r="24" spans="1:48" x14ac:dyDescent="0.2">
      <c r="A24" s="1">
        <v>42522</v>
      </c>
      <c r="B24">
        <v>89.574439999999996</v>
      </c>
      <c r="C24">
        <f t="shared" si="0"/>
        <v>6.1871675073178631E-2</v>
      </c>
      <c r="F24" s="1">
        <v>42522</v>
      </c>
      <c r="G24">
        <v>115.68705</v>
      </c>
      <c r="H24">
        <f t="shared" si="1"/>
        <v>4.2929756614789899E-2</v>
      </c>
      <c r="K24" s="1">
        <v>42522</v>
      </c>
      <c r="L24">
        <v>118.099403</v>
      </c>
      <c r="M24">
        <f t="shared" si="2"/>
        <v>8.4089552344849328E-2</v>
      </c>
      <c r="P24" s="1">
        <v>42522</v>
      </c>
      <c r="Q24">
        <v>99.553818000000007</v>
      </c>
      <c r="R24">
        <f t="shared" si="3"/>
        <v>2.6356271868514334E-2</v>
      </c>
      <c r="U24" s="1">
        <v>42522</v>
      </c>
      <c r="V24">
        <v>31.605464999999999</v>
      </c>
      <c r="W24">
        <f t="shared" si="4"/>
        <v>4.7272013347095673E-2</v>
      </c>
      <c r="Z24" s="1">
        <v>42522</v>
      </c>
      <c r="AA24">
        <v>73.496651</v>
      </c>
      <c r="AB24">
        <f t="shared" si="5"/>
        <v>-5.8761953291385983E-2</v>
      </c>
      <c r="AE24" s="1">
        <v>42522</v>
      </c>
      <c r="AF24">
        <v>72.684394999999995</v>
      </c>
      <c r="AG24" s="5">
        <f t="shared" si="6"/>
        <v>4.5510936968276905E-2</v>
      </c>
      <c r="AJ24" s="1">
        <v>42522</v>
      </c>
      <c r="AK24">
        <v>116.039078</v>
      </c>
      <c r="AL24">
        <f t="shared" si="7"/>
        <v>-1.4292866063620364E-2</v>
      </c>
      <c r="AO24" s="1">
        <v>42522</v>
      </c>
      <c r="AP24">
        <v>169.81123400000001</v>
      </c>
      <c r="AQ24">
        <f t="shared" si="8"/>
        <v>4.7326800568099577E-2</v>
      </c>
      <c r="AT24" s="1">
        <v>42522</v>
      </c>
      <c r="AU24">
        <v>55.484248999999998</v>
      </c>
      <c r="AV24">
        <f t="shared" si="9"/>
        <v>2.3995802898413365E-2</v>
      </c>
    </row>
    <row r="25" spans="1:48" x14ac:dyDescent="0.2">
      <c r="A25" s="1">
        <v>42552</v>
      </c>
      <c r="B25">
        <v>84.997298999999998</v>
      </c>
      <c r="C25">
        <f t="shared" si="0"/>
        <v>-5.1098739774426694E-2</v>
      </c>
      <c r="F25" s="1">
        <v>42552</v>
      </c>
      <c r="G25">
        <v>113.610809</v>
      </c>
      <c r="H25">
        <f t="shared" si="1"/>
        <v>-1.7947047660044887E-2</v>
      </c>
      <c r="K25" s="1">
        <v>42552</v>
      </c>
      <c r="L25">
        <v>121.925697</v>
      </c>
      <c r="M25">
        <f t="shared" si="2"/>
        <v>3.239892753733907E-2</v>
      </c>
      <c r="P25" s="1">
        <v>42552</v>
      </c>
      <c r="Q25">
        <v>104.504822</v>
      </c>
      <c r="R25">
        <f t="shared" si="3"/>
        <v>4.9731934941962722E-2</v>
      </c>
      <c r="U25" s="1">
        <v>42552</v>
      </c>
      <c r="V25">
        <v>33.590443</v>
      </c>
      <c r="W25">
        <f t="shared" si="4"/>
        <v>6.2804897823841591E-2</v>
      </c>
      <c r="Z25" s="1">
        <v>42552</v>
      </c>
      <c r="AA25">
        <v>77.341446000000005</v>
      </c>
      <c r="AB25">
        <f t="shared" si="5"/>
        <v>5.2312519654807196E-2</v>
      </c>
      <c r="AE25" s="1">
        <v>42552</v>
      </c>
      <c r="AF25">
        <v>79.347862000000006</v>
      </c>
      <c r="AG25" s="5">
        <f t="shared" si="6"/>
        <v>9.167672097979232E-2</v>
      </c>
      <c r="AJ25" s="1">
        <v>42552</v>
      </c>
      <c r="AK25">
        <v>114.279106</v>
      </c>
      <c r="AL25">
        <f t="shared" si="7"/>
        <v>-1.5400645503824686E-2</v>
      </c>
      <c r="AO25" s="1">
        <v>42552</v>
      </c>
      <c r="AP25">
        <v>172.95301799999999</v>
      </c>
      <c r="AQ25">
        <f t="shared" si="8"/>
        <v>1.8501626341164052E-2</v>
      </c>
      <c r="AT25" s="1">
        <v>42552</v>
      </c>
      <c r="AU25">
        <v>56.956688</v>
      </c>
      <c r="AV25">
        <f t="shared" si="9"/>
        <v>2.6537963954418875E-2</v>
      </c>
    </row>
    <row r="26" spans="1:48" x14ac:dyDescent="0.2">
      <c r="A26" s="1">
        <v>42583</v>
      </c>
      <c r="B26">
        <v>83.267730999999998</v>
      </c>
      <c r="C26">
        <f t="shared" si="0"/>
        <v>-2.0348505427213639E-2</v>
      </c>
      <c r="F26" s="1">
        <v>42583</v>
      </c>
      <c r="G26">
        <v>116.04490699999999</v>
      </c>
      <c r="H26">
        <f t="shared" si="1"/>
        <v>2.1424880444254134E-2</v>
      </c>
      <c r="K26" s="1">
        <v>42583</v>
      </c>
      <c r="L26">
        <v>116.191101</v>
      </c>
      <c r="M26">
        <f t="shared" si="2"/>
        <v>-4.7033530593636845E-2</v>
      </c>
      <c r="P26" s="1">
        <v>42583</v>
      </c>
      <c r="Q26">
        <v>103.320457</v>
      </c>
      <c r="R26">
        <f t="shared" si="3"/>
        <v>-1.1333113413656641E-2</v>
      </c>
      <c r="U26" s="1">
        <v>42583</v>
      </c>
      <c r="V26">
        <v>34.582928000000003</v>
      </c>
      <c r="W26">
        <f t="shared" si="4"/>
        <v>2.9546648134411387E-2</v>
      </c>
      <c r="Z26" s="1">
        <v>42583</v>
      </c>
      <c r="AA26">
        <v>80.165565000000001</v>
      </c>
      <c r="AB26">
        <f t="shared" si="5"/>
        <v>3.651494956533391E-2</v>
      </c>
      <c r="AE26" s="1">
        <v>42583</v>
      </c>
      <c r="AF26">
        <v>79.328156000000007</v>
      </c>
      <c r="AG26" s="5">
        <f t="shared" si="6"/>
        <v>-2.4834947663743398E-4</v>
      </c>
      <c r="AJ26" s="1">
        <v>42583</v>
      </c>
      <c r="AK26">
        <v>112.34612300000001</v>
      </c>
      <c r="AL26">
        <f t="shared" si="7"/>
        <v>-1.720560486097053E-2</v>
      </c>
      <c r="AO26" s="1">
        <v>42583</v>
      </c>
      <c r="AP26">
        <v>173.806366</v>
      </c>
      <c r="AQ26">
        <f t="shared" si="8"/>
        <v>4.9339873329068539E-3</v>
      </c>
      <c r="AT26" s="1">
        <v>42583</v>
      </c>
      <c r="AU26">
        <v>60.966769999999997</v>
      </c>
      <c r="AV26">
        <f t="shared" si="9"/>
        <v>7.0405814326844229E-2</v>
      </c>
    </row>
    <row r="27" spans="1:48" x14ac:dyDescent="0.2">
      <c r="A27" s="1">
        <v>42614</v>
      </c>
      <c r="B27">
        <v>84.112717000000004</v>
      </c>
      <c r="C27">
        <f t="shared" si="0"/>
        <v>1.0147820648553589E-2</v>
      </c>
      <c r="F27" s="1">
        <v>42614</v>
      </c>
      <c r="G27">
        <v>111.97830999999999</v>
      </c>
      <c r="H27">
        <f t="shared" si="1"/>
        <v>-3.5043304399390844E-2</v>
      </c>
      <c r="K27" s="1">
        <v>42614</v>
      </c>
      <c r="L27">
        <v>115.78029600000001</v>
      </c>
      <c r="M27">
        <f t="shared" si="2"/>
        <v>-3.5355977907464385E-3</v>
      </c>
      <c r="P27" s="1">
        <v>42614</v>
      </c>
      <c r="Q27">
        <v>99.231551999999994</v>
      </c>
      <c r="R27">
        <f t="shared" si="3"/>
        <v>-3.9574979812565199E-2</v>
      </c>
      <c r="U27" s="1">
        <v>42614</v>
      </c>
      <c r="V27">
        <v>36.650920999999997</v>
      </c>
      <c r="W27">
        <f t="shared" si="4"/>
        <v>5.9798088814226318E-2</v>
      </c>
      <c r="Z27" s="1">
        <v>42614</v>
      </c>
      <c r="AA27">
        <v>82.091437999999997</v>
      </c>
      <c r="AB27">
        <f t="shared" si="5"/>
        <v>2.4023693963860865E-2</v>
      </c>
      <c r="AE27" s="1">
        <v>42614</v>
      </c>
      <c r="AF27">
        <v>85.929969999999997</v>
      </c>
      <c r="AG27" s="5">
        <f t="shared" si="6"/>
        <v>8.3221573939018439E-2</v>
      </c>
      <c r="AJ27" s="1">
        <v>42614</v>
      </c>
      <c r="AK27">
        <v>112.92556</v>
      </c>
      <c r="AL27">
        <f t="shared" si="7"/>
        <v>5.1311412580110176E-3</v>
      </c>
      <c r="AO27" s="1">
        <v>42614</v>
      </c>
      <c r="AP27">
        <v>171.952393</v>
      </c>
      <c r="AQ27">
        <f t="shared" si="8"/>
        <v>-1.066688777095769E-2</v>
      </c>
      <c r="AT27" s="1">
        <v>42614</v>
      </c>
      <c r="AU27">
        <v>60.597800999999997</v>
      </c>
      <c r="AV27">
        <f t="shared" si="9"/>
        <v>-6.0519689660449441E-3</v>
      </c>
    </row>
    <row r="28" spans="1:48" x14ac:dyDescent="0.2">
      <c r="A28" s="1">
        <v>42644</v>
      </c>
      <c r="B28">
        <v>80.296417000000005</v>
      </c>
      <c r="C28">
        <f t="shared" si="0"/>
        <v>-4.5371260566936605E-2</v>
      </c>
      <c r="F28" s="1">
        <v>42644</v>
      </c>
      <c r="G28">
        <v>106.348625</v>
      </c>
      <c r="H28">
        <f t="shared" si="1"/>
        <v>-5.0274780892835366E-2</v>
      </c>
      <c r="K28" s="1">
        <v>42644</v>
      </c>
      <c r="L28">
        <v>113.682861</v>
      </c>
      <c r="M28">
        <f t="shared" si="2"/>
        <v>-1.8115647242774403E-2</v>
      </c>
      <c r="P28" s="1">
        <v>42644</v>
      </c>
      <c r="Q28">
        <v>99.817550999999995</v>
      </c>
      <c r="R28">
        <f t="shared" si="3"/>
        <v>5.9053696953162748E-3</v>
      </c>
      <c r="U28" s="1">
        <v>42644</v>
      </c>
      <c r="V28">
        <v>33.854767000000002</v>
      </c>
      <c r="W28">
        <f t="shared" si="4"/>
        <v>-7.6291507108375109E-2</v>
      </c>
      <c r="Z28" s="1">
        <v>42644</v>
      </c>
      <c r="AA28">
        <v>81.902839999999998</v>
      </c>
      <c r="AB28">
        <f t="shared" si="5"/>
        <v>-2.2974137692654251E-3</v>
      </c>
      <c r="AE28" s="1">
        <v>42644</v>
      </c>
      <c r="AF28">
        <v>80.789848000000006</v>
      </c>
      <c r="AG28" s="5">
        <f t="shared" si="6"/>
        <v>-5.9817570051519754E-2</v>
      </c>
      <c r="AJ28" s="1">
        <v>42644</v>
      </c>
      <c r="AK28">
        <v>110.194435</v>
      </c>
      <c r="AL28">
        <f t="shared" si="7"/>
        <v>-2.478460005716265E-2</v>
      </c>
      <c r="AO28" s="1">
        <v>42644</v>
      </c>
      <c r="AP28">
        <v>161.28772000000001</v>
      </c>
      <c r="AQ28">
        <f t="shared" si="8"/>
        <v>-6.2021079287916586E-2</v>
      </c>
      <c r="AT28" s="1">
        <v>42644</v>
      </c>
      <c r="AU28">
        <v>57.433044000000002</v>
      </c>
      <c r="AV28">
        <f t="shared" si="9"/>
        <v>-5.2225607988646235E-2</v>
      </c>
    </row>
    <row r="29" spans="1:48" x14ac:dyDescent="0.2">
      <c r="A29" s="1">
        <v>42675</v>
      </c>
      <c r="B29">
        <v>84.132003999999995</v>
      </c>
      <c r="C29">
        <f t="shared" si="0"/>
        <v>4.7767847474439483E-2</v>
      </c>
      <c r="F29" s="1">
        <v>42675</v>
      </c>
      <c r="G29">
        <v>111.431099</v>
      </c>
      <c r="H29">
        <f t="shared" si="1"/>
        <v>4.779068840805422E-2</v>
      </c>
      <c r="K29" s="1">
        <v>42675</v>
      </c>
      <c r="L29">
        <v>109.08615899999999</v>
      </c>
      <c r="M29">
        <f t="shared" si="2"/>
        <v>-4.0434432768190164E-2</v>
      </c>
      <c r="P29" s="1">
        <v>42675</v>
      </c>
      <c r="Q29">
        <v>105.20887</v>
      </c>
      <c r="R29">
        <f t="shared" si="3"/>
        <v>5.4011733868325522E-2</v>
      </c>
      <c r="U29" s="1">
        <v>42675</v>
      </c>
      <c r="V29">
        <v>33.689715999999997</v>
      </c>
      <c r="W29">
        <f t="shared" si="4"/>
        <v>-4.8752661626649324E-3</v>
      </c>
      <c r="Z29" s="1">
        <v>42675</v>
      </c>
      <c r="AA29">
        <v>76.75103</v>
      </c>
      <c r="AB29">
        <f t="shared" si="5"/>
        <v>-6.2901481804538126E-2</v>
      </c>
      <c r="AE29" s="1">
        <v>42675</v>
      </c>
      <c r="AF29">
        <v>93.319282999999999</v>
      </c>
      <c r="AG29" s="5">
        <f t="shared" si="6"/>
        <v>0.15508675050360277</v>
      </c>
      <c r="AJ29" s="1">
        <v>42675</v>
      </c>
      <c r="AK29">
        <v>116.75303599999999</v>
      </c>
      <c r="AL29">
        <f t="shared" si="7"/>
        <v>5.6174993171055496E-2</v>
      </c>
      <c r="AO29" s="1">
        <v>42675</v>
      </c>
      <c r="AP29">
        <v>167.57139599999999</v>
      </c>
      <c r="AQ29">
        <f t="shared" si="8"/>
        <v>3.8959419849198595E-2</v>
      </c>
      <c r="AT29" s="1">
        <v>42675</v>
      </c>
      <c r="AU29">
        <v>59.848903999999997</v>
      </c>
      <c r="AV29">
        <f t="shared" si="9"/>
        <v>4.2063937965746596E-2</v>
      </c>
    </row>
    <row r="30" spans="1:48" x14ac:dyDescent="0.2">
      <c r="A30" s="1">
        <v>42705</v>
      </c>
      <c r="B30">
        <v>87.754813999999996</v>
      </c>
      <c r="C30">
        <f t="shared" si="0"/>
        <v>4.3061021106783587E-2</v>
      </c>
      <c r="F30" s="1">
        <v>42705</v>
      </c>
      <c r="G30">
        <v>120.347549</v>
      </c>
      <c r="H30">
        <f t="shared" si="1"/>
        <v>8.0017608010848007E-2</v>
      </c>
      <c r="K30" s="1">
        <v>42705</v>
      </c>
      <c r="L30">
        <v>113.698677</v>
      </c>
      <c r="M30">
        <f t="shared" si="2"/>
        <v>4.2283256118679627E-2</v>
      </c>
      <c r="P30" s="1">
        <v>42705</v>
      </c>
      <c r="Q30">
        <v>107.724861</v>
      </c>
      <c r="R30">
        <f t="shared" si="3"/>
        <v>2.3914247914648256E-2</v>
      </c>
      <c r="U30" s="1">
        <v>42705</v>
      </c>
      <c r="V30">
        <v>35.480629</v>
      </c>
      <c r="W30">
        <f t="shared" si="4"/>
        <v>5.3159041174464142E-2</v>
      </c>
      <c r="Z30" s="1">
        <v>42705</v>
      </c>
      <c r="AA30">
        <v>77.608856000000003</v>
      </c>
      <c r="AB30">
        <f t="shared" si="5"/>
        <v>1.1176735999503888E-2</v>
      </c>
      <c r="AE30" s="1">
        <v>42705</v>
      </c>
      <c r="AF30">
        <v>90.565406999999993</v>
      </c>
      <c r="AG30" s="5">
        <f t="shared" si="6"/>
        <v>-2.9510256738685028E-2</v>
      </c>
      <c r="AJ30" s="1">
        <v>42705</v>
      </c>
      <c r="AK30">
        <v>120.077896</v>
      </c>
      <c r="AL30">
        <f t="shared" si="7"/>
        <v>2.768919268871934E-2</v>
      </c>
      <c r="AO30" s="1">
        <v>42705</v>
      </c>
      <c r="AP30">
        <v>175.27415500000001</v>
      </c>
      <c r="AQ30">
        <f t="shared" si="8"/>
        <v>4.5967027690095835E-2</v>
      </c>
      <c r="AT30" s="1">
        <v>42705</v>
      </c>
      <c r="AU30">
        <v>57.579754000000001</v>
      </c>
      <c r="AV30">
        <f t="shared" si="9"/>
        <v>-3.7914645855502992E-2</v>
      </c>
    </row>
    <row r="31" spans="1:48" x14ac:dyDescent="0.2">
      <c r="A31" s="1">
        <v>42736</v>
      </c>
      <c r="B31">
        <v>81.561615000000003</v>
      </c>
      <c r="C31">
        <f t="shared" si="0"/>
        <v>-7.0573894669755582E-2</v>
      </c>
      <c r="F31" s="1">
        <v>42736</v>
      </c>
      <c r="G31">
        <v>116.453941</v>
      </c>
      <c r="H31">
        <f t="shared" si="1"/>
        <v>-3.2353031136512805E-2</v>
      </c>
      <c r="K31" s="1">
        <v>42736</v>
      </c>
      <c r="L31">
        <v>111.76438899999999</v>
      </c>
      <c r="M31">
        <f t="shared" si="2"/>
        <v>-1.7012405518139928E-2</v>
      </c>
      <c r="P31" s="1">
        <v>42736</v>
      </c>
      <c r="Q31">
        <v>107.77398700000001</v>
      </c>
      <c r="R31">
        <f t="shared" si="3"/>
        <v>4.5603215027588769E-4</v>
      </c>
      <c r="U31" s="1">
        <v>42736</v>
      </c>
      <c r="V31">
        <v>36.018658000000002</v>
      </c>
      <c r="W31">
        <f t="shared" si="4"/>
        <v>1.5164020908423063E-2</v>
      </c>
      <c r="Z31" s="1">
        <v>42736</v>
      </c>
      <c r="AA31">
        <v>82.274154999999993</v>
      </c>
      <c r="AB31">
        <f t="shared" si="5"/>
        <v>6.0112972158744234E-2</v>
      </c>
      <c r="AE31" s="1">
        <v>42736</v>
      </c>
      <c r="AF31">
        <v>93.416938999999999</v>
      </c>
      <c r="AG31" s="5">
        <f t="shared" si="6"/>
        <v>3.1485885112844537E-2</v>
      </c>
      <c r="AJ31" s="1">
        <v>42736</v>
      </c>
      <c r="AK31">
        <v>120.916428</v>
      </c>
      <c r="AL31">
        <f t="shared" si="7"/>
        <v>6.9348062448553374E-3</v>
      </c>
      <c r="AO31" s="1">
        <v>42736</v>
      </c>
      <c r="AP31">
        <v>171.67025799999999</v>
      </c>
      <c r="AQ31">
        <f t="shared" si="8"/>
        <v>-2.056148551964217E-2</v>
      </c>
      <c r="AT31" s="1">
        <v>42736</v>
      </c>
      <c r="AU31">
        <v>61.096626000000001</v>
      </c>
      <c r="AV31">
        <f t="shared" si="9"/>
        <v>6.1078274144762745E-2</v>
      </c>
    </row>
    <row r="32" spans="1:48" x14ac:dyDescent="0.2">
      <c r="A32" s="1">
        <v>42767</v>
      </c>
      <c r="B32">
        <v>79.062950000000001</v>
      </c>
      <c r="C32">
        <f t="shared" si="0"/>
        <v>-3.0635305590748816E-2</v>
      </c>
      <c r="F32" s="1">
        <v>42767</v>
      </c>
      <c r="G32">
        <v>120.863724</v>
      </c>
      <c r="H32">
        <f t="shared" si="1"/>
        <v>3.7867185619763648E-2</v>
      </c>
      <c r="K32" s="1">
        <v>42767</v>
      </c>
      <c r="L32">
        <v>120.60684999999999</v>
      </c>
      <c r="M32">
        <f t="shared" si="2"/>
        <v>7.9116980633249831E-2</v>
      </c>
      <c r="P32" s="1">
        <v>42767</v>
      </c>
      <c r="Q32">
        <v>110.60420999999999</v>
      </c>
      <c r="R32">
        <f t="shared" si="3"/>
        <v>2.6260724677467758E-2</v>
      </c>
      <c r="U32" s="1">
        <v>42767</v>
      </c>
      <c r="V32">
        <v>35.412154999999998</v>
      </c>
      <c r="W32">
        <f t="shared" si="4"/>
        <v>-1.683857849451258E-2</v>
      </c>
      <c r="Z32" s="1">
        <v>42767</v>
      </c>
      <c r="AA32">
        <v>87.476601000000002</v>
      </c>
      <c r="AB32">
        <f t="shared" si="5"/>
        <v>6.3233052955694397E-2</v>
      </c>
      <c r="AE32" s="1">
        <v>42767</v>
      </c>
      <c r="AF32">
        <v>95.176720000000003</v>
      </c>
      <c r="AG32" s="5">
        <f t="shared" si="6"/>
        <v>1.883792188909127E-2</v>
      </c>
      <c r="AJ32" s="1">
        <v>42767</v>
      </c>
      <c r="AK32">
        <v>125.92789500000001</v>
      </c>
      <c r="AL32">
        <f t="shared" si="7"/>
        <v>3.9796321537813442E-2</v>
      </c>
      <c r="AO32" s="1">
        <v>42767</v>
      </c>
      <c r="AP32">
        <v>182.99252300000001</v>
      </c>
      <c r="AQ32">
        <f t="shared" si="8"/>
        <v>6.5953561973443389E-2</v>
      </c>
      <c r="AT32" s="1">
        <v>42767</v>
      </c>
      <c r="AU32">
        <v>64.920708000000005</v>
      </c>
      <c r="AV32">
        <f t="shared" si="9"/>
        <v>6.2590723094921877E-2</v>
      </c>
    </row>
    <row r="33" spans="1:48" x14ac:dyDescent="0.2">
      <c r="A33" s="1">
        <v>42795</v>
      </c>
      <c r="B33">
        <v>80.462890999999999</v>
      </c>
      <c r="C33">
        <f t="shared" si="0"/>
        <v>1.770666285535764E-2</v>
      </c>
      <c r="F33" s="1">
        <v>42795</v>
      </c>
      <c r="G33">
        <v>119.182869</v>
      </c>
      <c r="H33">
        <f t="shared" si="1"/>
        <v>-1.3907026396108796E-2</v>
      </c>
      <c r="K33" s="1">
        <v>42795</v>
      </c>
      <c r="L33">
        <v>123.7295</v>
      </c>
      <c r="M33">
        <f t="shared" si="2"/>
        <v>2.5891149632048326E-2</v>
      </c>
      <c r="P33" s="1">
        <v>42795</v>
      </c>
      <c r="Q33">
        <v>110.926277</v>
      </c>
      <c r="R33">
        <f t="shared" si="3"/>
        <v>2.9118873504001713E-3</v>
      </c>
      <c r="U33" s="1">
        <v>42795</v>
      </c>
      <c r="V33">
        <v>35.536876999999997</v>
      </c>
      <c r="W33">
        <f t="shared" si="4"/>
        <v>3.5220110157091105E-3</v>
      </c>
      <c r="Z33" s="1">
        <v>42795</v>
      </c>
      <c r="AA33">
        <v>88.569962000000004</v>
      </c>
      <c r="AB33">
        <f t="shared" si="5"/>
        <v>1.2498896704960011E-2</v>
      </c>
      <c r="AE33" s="1">
        <v>42795</v>
      </c>
      <c r="AF33">
        <v>91.336562999999998</v>
      </c>
      <c r="AG33" s="5">
        <f t="shared" si="6"/>
        <v>-4.0347650139656049E-2</v>
      </c>
      <c r="AJ33" s="1">
        <v>42795</v>
      </c>
      <c r="AK33">
        <v>128.80256700000001</v>
      </c>
      <c r="AL33">
        <f t="shared" si="7"/>
        <v>2.2318437178352225E-2</v>
      </c>
      <c r="AO33" s="1">
        <v>42795</v>
      </c>
      <c r="AP33">
        <v>189.106369</v>
      </c>
      <c r="AQ33">
        <f t="shared" si="8"/>
        <v>3.3410359613436198E-2</v>
      </c>
      <c r="AT33" s="1">
        <v>42795</v>
      </c>
      <c r="AU33">
        <v>62.624287000000002</v>
      </c>
      <c r="AV33">
        <f t="shared" si="9"/>
        <v>-3.5372704191704164E-2</v>
      </c>
    </row>
    <row r="34" spans="1:48" x14ac:dyDescent="0.2">
      <c r="A34" s="1">
        <v>42826</v>
      </c>
      <c r="B34">
        <v>80.109688000000006</v>
      </c>
      <c r="C34">
        <f t="shared" si="0"/>
        <v>-4.3896384483624075E-3</v>
      </c>
      <c r="F34" s="1">
        <v>42826</v>
      </c>
      <c r="G34">
        <v>120.95375799999999</v>
      </c>
      <c r="H34">
        <f t="shared" si="1"/>
        <v>1.4858586765519103E-2</v>
      </c>
      <c r="K34" s="1">
        <v>42826</v>
      </c>
      <c r="L34">
        <v>122.656616</v>
      </c>
      <c r="M34">
        <f t="shared" si="2"/>
        <v>-8.671206139198832E-3</v>
      </c>
      <c r="P34" s="1">
        <v>42826</v>
      </c>
      <c r="Q34">
        <v>117.628708</v>
      </c>
      <c r="R34">
        <f t="shared" si="3"/>
        <v>6.0422392072168839E-2</v>
      </c>
      <c r="U34" s="1">
        <v>42826</v>
      </c>
      <c r="V34">
        <v>35.615696</v>
      </c>
      <c r="W34">
        <f t="shared" si="4"/>
        <v>2.2179495401355291E-3</v>
      </c>
      <c r="Z34" s="1">
        <v>42826</v>
      </c>
      <c r="AA34">
        <v>90.912025</v>
      </c>
      <c r="AB34">
        <f t="shared" si="5"/>
        <v>2.6443084620494654E-2</v>
      </c>
      <c r="AE34" s="1">
        <v>42826</v>
      </c>
      <c r="AF34">
        <v>100.690781</v>
      </c>
      <c r="AG34" s="5">
        <f t="shared" si="6"/>
        <v>0.10241482373274767</v>
      </c>
      <c r="AJ34" s="1">
        <v>42826</v>
      </c>
      <c r="AK34">
        <v>139.05827300000001</v>
      </c>
      <c r="AL34">
        <f t="shared" si="7"/>
        <v>7.3751138848100056E-2</v>
      </c>
      <c r="AO34" s="1">
        <v>42826</v>
      </c>
      <c r="AP34">
        <v>193.55407700000001</v>
      </c>
      <c r="AQ34">
        <f t="shared" si="8"/>
        <v>2.3519609749368123E-2</v>
      </c>
      <c r="AT34" s="1">
        <v>42826</v>
      </c>
      <c r="AU34">
        <v>61.875038000000004</v>
      </c>
      <c r="AV34">
        <f t="shared" si="9"/>
        <v>-1.1964192103296903E-2</v>
      </c>
    </row>
    <row r="35" spans="1:48" x14ac:dyDescent="0.2">
      <c r="A35" s="1">
        <v>42856</v>
      </c>
      <c r="B35">
        <v>78.981376999999995</v>
      </c>
      <c r="C35">
        <f t="shared" si="0"/>
        <v>-1.4084576137657791E-2</v>
      </c>
      <c r="F35" s="1">
        <v>42856</v>
      </c>
      <c r="G35">
        <v>124.125237</v>
      </c>
      <c r="H35">
        <f t="shared" si="1"/>
        <v>2.6220590847619678E-2</v>
      </c>
      <c r="K35" s="1">
        <v>42856</v>
      </c>
      <c r="L35">
        <v>127.40512099999999</v>
      </c>
      <c r="M35">
        <f t="shared" si="2"/>
        <v>3.87138105946115E-2</v>
      </c>
      <c r="P35" s="1">
        <v>42856</v>
      </c>
      <c r="Q35">
        <v>119.892517</v>
      </c>
      <c r="R35">
        <f t="shared" si="3"/>
        <v>1.9245378432618632E-2</v>
      </c>
      <c r="U35" s="1">
        <v>42856</v>
      </c>
      <c r="V35">
        <v>35.57629</v>
      </c>
      <c r="W35">
        <f t="shared" si="4"/>
        <v>-1.1064222920141617E-3</v>
      </c>
      <c r="Z35" s="1">
        <v>42856</v>
      </c>
      <c r="AA35">
        <v>94.908484999999999</v>
      </c>
      <c r="AB35">
        <f t="shared" si="5"/>
        <v>4.3959641202580176E-2</v>
      </c>
      <c r="AE35" s="1">
        <v>42856</v>
      </c>
      <c r="AF35">
        <v>104.67443799999999</v>
      </c>
      <c r="AG35" s="5">
        <f t="shared" si="6"/>
        <v>3.9563274417347041E-2</v>
      </c>
      <c r="AJ35" s="1">
        <v>42856</v>
      </c>
      <c r="AK35">
        <v>149.949997</v>
      </c>
      <c r="AL35">
        <f t="shared" si="7"/>
        <v>7.2635706688276777E-2</v>
      </c>
      <c r="AO35" s="1">
        <v>42856</v>
      </c>
      <c r="AP35">
        <v>202.093658</v>
      </c>
      <c r="AQ35">
        <f t="shared" si="8"/>
        <v>4.4119871471371787E-2</v>
      </c>
      <c r="AT35" s="1">
        <v>42856</v>
      </c>
      <c r="AU35">
        <v>64.634749999999997</v>
      </c>
      <c r="AV35">
        <f t="shared" si="9"/>
        <v>4.4601378669052179E-2</v>
      </c>
    </row>
    <row r="36" spans="1:48" x14ac:dyDescent="0.2">
      <c r="A36" s="1">
        <v>42887</v>
      </c>
      <c r="B36">
        <v>79.955009000000004</v>
      </c>
      <c r="C36">
        <f t="shared" si="0"/>
        <v>1.2327361676664731E-2</v>
      </c>
      <c r="F36" s="1">
        <v>42887</v>
      </c>
      <c r="G36">
        <v>125.795479</v>
      </c>
      <c r="H36">
        <f t="shared" si="1"/>
        <v>1.3456103209696202E-2</v>
      </c>
      <c r="K36" s="1">
        <v>42887</v>
      </c>
      <c r="L36">
        <v>132.28999300000001</v>
      </c>
      <c r="M36">
        <f t="shared" si="2"/>
        <v>3.8341253174587982E-2</v>
      </c>
      <c r="P36" s="1">
        <v>42887</v>
      </c>
      <c r="Q36">
        <v>121.372871</v>
      </c>
      <c r="R36">
        <f t="shared" si="3"/>
        <v>1.2347342745335855E-2</v>
      </c>
      <c r="U36" s="1">
        <v>42887</v>
      </c>
      <c r="V36">
        <v>33.488608999999997</v>
      </c>
      <c r="W36">
        <f t="shared" si="4"/>
        <v>-5.8681807462217211E-2</v>
      </c>
      <c r="Z36" s="1">
        <v>42887</v>
      </c>
      <c r="AA36">
        <v>93.629227</v>
      </c>
      <c r="AB36">
        <f t="shared" si="5"/>
        <v>-1.3478858081024038E-2</v>
      </c>
      <c r="AE36" s="1">
        <v>42887</v>
      </c>
      <c r="AF36">
        <v>106.689888</v>
      </c>
      <c r="AG36" s="5">
        <f t="shared" si="6"/>
        <v>1.9254462106593793E-2</v>
      </c>
      <c r="AJ36" s="1">
        <v>42887</v>
      </c>
      <c r="AK36">
        <v>152.20585600000001</v>
      </c>
      <c r="AL36">
        <f t="shared" si="7"/>
        <v>1.4821105174823332E-2</v>
      </c>
      <c r="AO36" s="1">
        <v>42887</v>
      </c>
      <c r="AP36">
        <v>206.99939000000001</v>
      </c>
      <c r="AQ36">
        <f t="shared" si="8"/>
        <v>2.4274547002360661E-2</v>
      </c>
      <c r="AT36" s="1">
        <v>42887</v>
      </c>
      <c r="AU36">
        <v>63.622188999999999</v>
      </c>
      <c r="AV36">
        <f t="shared" si="9"/>
        <v>-1.5665891799689767E-2</v>
      </c>
    </row>
    <row r="37" spans="1:48" x14ac:dyDescent="0.2">
      <c r="A37" s="1">
        <v>42917</v>
      </c>
      <c r="B37">
        <v>79.271629000000004</v>
      </c>
      <c r="C37">
        <f t="shared" si="0"/>
        <v>-8.5470567578824191E-3</v>
      </c>
      <c r="F37" s="1">
        <v>42917</v>
      </c>
      <c r="G37">
        <v>128.08999600000001</v>
      </c>
      <c r="H37">
        <f t="shared" si="1"/>
        <v>1.8240059326774478E-2</v>
      </c>
      <c r="K37" s="1">
        <v>42917</v>
      </c>
      <c r="L37">
        <v>132.720001</v>
      </c>
      <c r="M37">
        <f t="shared" si="2"/>
        <v>3.2504952963448006E-3</v>
      </c>
      <c r="P37" s="1">
        <v>42917</v>
      </c>
      <c r="Q37">
        <v>117.85424</v>
      </c>
      <c r="R37">
        <f t="shared" si="3"/>
        <v>-2.899025928125239E-2</v>
      </c>
      <c r="U37" s="1">
        <v>42917</v>
      </c>
      <c r="V37">
        <v>35.205719000000002</v>
      </c>
      <c r="W37">
        <f t="shared" si="4"/>
        <v>5.1274449768875303E-2</v>
      </c>
      <c r="Z37" s="1">
        <v>42917</v>
      </c>
      <c r="AA37">
        <v>99.399933000000004</v>
      </c>
      <c r="AB37">
        <f t="shared" si="5"/>
        <v>6.163359652643511E-2</v>
      </c>
      <c r="AE37" s="1">
        <v>42917</v>
      </c>
      <c r="AF37">
        <v>113.133377</v>
      </c>
      <c r="AG37" s="5">
        <f t="shared" si="6"/>
        <v>6.0394561478966026E-2</v>
      </c>
      <c r="AJ37" s="1">
        <v>42917</v>
      </c>
      <c r="AK37">
        <v>155.13999899999999</v>
      </c>
      <c r="AL37">
        <f t="shared" si="7"/>
        <v>1.8912872366332666E-2</v>
      </c>
      <c r="AO37" s="1">
        <v>42917</v>
      </c>
      <c r="AP37">
        <v>200.019531</v>
      </c>
      <c r="AQ37">
        <f t="shared" si="8"/>
        <v>-3.3719224969696794E-2</v>
      </c>
      <c r="AT37" s="1">
        <v>42917</v>
      </c>
      <c r="AU37">
        <v>63.880001</v>
      </c>
      <c r="AV37">
        <f t="shared" si="9"/>
        <v>4.0522340405483573E-3</v>
      </c>
    </row>
    <row r="38" spans="1:48" x14ac:dyDescent="0.2">
      <c r="A38" s="1">
        <v>42948</v>
      </c>
      <c r="B38">
        <v>75.597251999999997</v>
      </c>
      <c r="C38">
        <f t="shared" si="0"/>
        <v>-4.63517281826012E-2</v>
      </c>
      <c r="F38" s="1">
        <v>42948</v>
      </c>
      <c r="G38">
        <v>127.449997</v>
      </c>
      <c r="H38">
        <f t="shared" si="1"/>
        <v>-4.9964791942066827E-3</v>
      </c>
      <c r="K38" s="1">
        <v>42948</v>
      </c>
      <c r="L38">
        <v>132.88999899999999</v>
      </c>
      <c r="M38">
        <f t="shared" si="2"/>
        <v>1.2808770247070187E-3</v>
      </c>
      <c r="P38" s="1">
        <v>42948</v>
      </c>
      <c r="Q38">
        <v>114.58409899999999</v>
      </c>
      <c r="R38">
        <f t="shared" si="3"/>
        <v>-2.7747334334343926E-2</v>
      </c>
      <c r="U38" s="1">
        <v>42948</v>
      </c>
      <c r="V38">
        <v>34.451377999999998</v>
      </c>
      <c r="W38">
        <f t="shared" si="4"/>
        <v>-2.1426660821783065E-2</v>
      </c>
      <c r="Z38" s="1">
        <v>42948</v>
      </c>
      <c r="AA38">
        <v>103.05405399999999</v>
      </c>
      <c r="AB38">
        <f t="shared" si="5"/>
        <v>3.6761805463188683E-2</v>
      </c>
      <c r="AE38" s="1">
        <v>42948</v>
      </c>
      <c r="AF38">
        <v>115.349998</v>
      </c>
      <c r="AG38" s="5">
        <f t="shared" si="6"/>
        <v>1.9592988901940084E-2</v>
      </c>
      <c r="AJ38" s="1">
        <v>42948</v>
      </c>
      <c r="AK38">
        <v>158.41000399999999</v>
      </c>
      <c r="AL38">
        <f t="shared" si="7"/>
        <v>2.0642667239627099E-2</v>
      </c>
      <c r="AO38" s="1">
        <v>42948</v>
      </c>
      <c r="AP38">
        <v>200.96409600000001</v>
      </c>
      <c r="AQ38">
        <f t="shared" si="8"/>
        <v>4.7223638375595003E-3</v>
      </c>
      <c r="AT38" s="1">
        <v>42948</v>
      </c>
      <c r="AU38">
        <v>62.709999000000003</v>
      </c>
      <c r="AV38">
        <f t="shared" si="9"/>
        <v>-1.8315622756486755E-2</v>
      </c>
    </row>
    <row r="39" spans="1:48" x14ac:dyDescent="0.2">
      <c r="A39" s="1">
        <v>42971</v>
      </c>
      <c r="B39">
        <v>76.330001999999993</v>
      </c>
      <c r="C39">
        <f t="shared" si="0"/>
        <v>9.6928126435071454E-3</v>
      </c>
      <c r="F39" s="1">
        <v>42969</v>
      </c>
      <c r="G39">
        <v>127.769997</v>
      </c>
      <c r="H39">
        <f t="shared" si="1"/>
        <v>2.5107886036278794E-3</v>
      </c>
      <c r="K39" s="1">
        <v>42971</v>
      </c>
      <c r="L39">
        <v>132.88999899999999</v>
      </c>
      <c r="M39">
        <f t="shared" si="2"/>
        <v>0</v>
      </c>
      <c r="P39" s="1">
        <v>42969</v>
      </c>
      <c r="Q39">
        <v>115.69000200000001</v>
      </c>
      <c r="R39">
        <f t="shared" si="3"/>
        <v>9.6514525981481261E-3</v>
      </c>
      <c r="U39" s="1">
        <v>42971</v>
      </c>
      <c r="V39">
        <v>34.709999000000003</v>
      </c>
      <c r="W39">
        <f t="shared" si="4"/>
        <v>7.5068405101243003E-3</v>
      </c>
      <c r="Z39" s="1">
        <v>42971</v>
      </c>
      <c r="AA39">
        <v>103.220001</v>
      </c>
      <c r="AB39">
        <f t="shared" si="5"/>
        <v>1.610290847946678E-3</v>
      </c>
      <c r="AE39" s="1">
        <v>42972</v>
      </c>
      <c r="AF39">
        <v>115.349998</v>
      </c>
      <c r="AG39" s="5">
        <f t="shared" si="6"/>
        <v>0</v>
      </c>
      <c r="AJ39" s="1">
        <v>42971</v>
      </c>
      <c r="AK39">
        <v>158.41000399999999</v>
      </c>
      <c r="AL39">
        <f t="shared" si="7"/>
        <v>0</v>
      </c>
      <c r="AO39" s="1">
        <v>42971</v>
      </c>
      <c r="AP39">
        <v>202.11999499999999</v>
      </c>
      <c r="AQ39">
        <f t="shared" si="8"/>
        <v>5.7517687139496633E-3</v>
      </c>
      <c r="AT39" s="1">
        <v>42971</v>
      </c>
      <c r="AU39">
        <v>62.709999000000003</v>
      </c>
      <c r="AV39">
        <f t="shared" si="9"/>
        <v>0</v>
      </c>
    </row>
    <row r="42" spans="1:48" x14ac:dyDescent="0.2">
      <c r="B42" s="10" t="s">
        <v>37</v>
      </c>
      <c r="C42">
        <f>AVERAGE(C4:C41)</f>
        <v>-2.093159048883408E-3</v>
      </c>
      <c r="G42" s="10" t="s">
        <v>37</v>
      </c>
      <c r="H42">
        <f>AVERAGE(H4:H41)</f>
        <v>1.1540546135305222E-2</v>
      </c>
      <c r="L42" s="10" t="s">
        <v>37</v>
      </c>
      <c r="M42">
        <f>AVERAGE(M4:M41)</f>
        <v>8.8472323760349445E-3</v>
      </c>
      <c r="Q42" s="10" t="s">
        <v>37</v>
      </c>
      <c r="R42">
        <f>AVERAGE(R4:R41)</f>
        <v>5.6629460522696238E-3</v>
      </c>
      <c r="V42" s="10" t="s">
        <v>37</v>
      </c>
      <c r="W42">
        <f>AVERAGE(W4:W41)</f>
        <v>4.0376031485195611E-3</v>
      </c>
      <c r="AA42" s="10" t="s">
        <v>37</v>
      </c>
      <c r="AB42">
        <f>AVERAGE(AB4:AB41)</f>
        <v>2.0598763955308422E-2</v>
      </c>
      <c r="AF42" s="10" t="s">
        <v>37</v>
      </c>
      <c r="AG42" s="5">
        <f>AVERAGE(AG4:AG41)</f>
        <v>9.7381926024455723E-3</v>
      </c>
      <c r="AK42" s="10" t="s">
        <v>37</v>
      </c>
      <c r="AL42">
        <f>AVERAGE(AL4:AL41)</f>
        <v>1.582342656418028E-2</v>
      </c>
      <c r="AP42" s="10" t="s">
        <v>37</v>
      </c>
      <c r="AQ42">
        <f>AVERAGE(AQ4:AQ41)</f>
        <v>1.2781382658502954E-2</v>
      </c>
      <c r="AU42" s="10" t="s">
        <v>37</v>
      </c>
      <c r="AV42">
        <f>AVERAGE(AV4:AV41)</f>
        <v>5.2673443346849579E-3</v>
      </c>
    </row>
    <row r="43" spans="1:48" x14ac:dyDescent="0.2">
      <c r="B43" s="10" t="s">
        <v>38</v>
      </c>
      <c r="C43">
        <f>_xlfn.STDEV.P(C4:C39)</f>
        <v>4.0654113375312259E-2</v>
      </c>
      <c r="G43" s="10" t="s">
        <v>38</v>
      </c>
      <c r="H43">
        <f>_xlfn.STDEV.P(H4:H39)</f>
        <v>4.6500974569433015E-2</v>
      </c>
      <c r="L43" s="10" t="s">
        <v>38</v>
      </c>
      <c r="M43">
        <f>_xlfn.STDEV.P(M4:M39)</f>
        <v>3.3536403393654109E-2</v>
      </c>
      <c r="Q43" s="10" t="s">
        <v>38</v>
      </c>
      <c r="R43">
        <f>_xlfn.STDEV.P(R4:R39)</f>
        <v>4.6683061609152893E-2</v>
      </c>
      <c r="V43" s="10" t="s">
        <v>38</v>
      </c>
      <c r="W43">
        <f>_xlfn.STDEV.P(W4:W39)</f>
        <v>5.6610800513746812E-2</v>
      </c>
      <c r="AA43" s="10" t="s">
        <v>38</v>
      </c>
      <c r="AB43">
        <f>_xlfn.STDEV.P(AB4:AB39)</f>
        <v>4.7586818878848719E-2</v>
      </c>
      <c r="AF43" s="10" t="s">
        <v>38</v>
      </c>
      <c r="AG43">
        <f>_xlfn.STDEV.P(AG4:AG39)</f>
        <v>7.0277016372333856E-2</v>
      </c>
      <c r="AK43" s="10" t="s">
        <v>38</v>
      </c>
      <c r="AL43">
        <f>_xlfn.STDEV.P(AL4:AL39)</f>
        <v>3.6879690943405957E-2</v>
      </c>
      <c r="AP43" s="10" t="s">
        <v>38</v>
      </c>
      <c r="AQ43">
        <f>_xlfn.STDEV.P(AQ4:AQ39)</f>
        <v>3.850835967801116E-2</v>
      </c>
      <c r="AU43" s="10" t="s">
        <v>38</v>
      </c>
      <c r="AV43">
        <f>_xlfn.STDEV.P(AV4:AV39)</f>
        <v>4.6733665682532267E-2</v>
      </c>
    </row>
    <row r="48" spans="1:48" x14ac:dyDescent="0.2">
      <c r="C48" s="2" t="s">
        <v>40</v>
      </c>
      <c r="D48" s="2"/>
      <c r="E48" s="2"/>
      <c r="F48" s="12">
        <f>AVERAGE(AL42,AQ42,AV42,H42,M42,R42,W42,AB42,AG42)</f>
        <v>1.0477493091916838E-2</v>
      </c>
    </row>
    <row r="49" spans="3:6" x14ac:dyDescent="0.2">
      <c r="C49" s="2" t="s">
        <v>41</v>
      </c>
      <c r="D49" s="2"/>
      <c r="E49" s="2"/>
      <c r="F49" s="2">
        <f>AVERAGE(C43,H43,M43,R43,W43,AB43,AG43,AL43,AQ43,AV43)</f>
        <v>4.6397090501643104E-2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"/>
  <sheetViews>
    <sheetView topLeftCell="A22" zoomScale="75" workbookViewId="0">
      <selection activeCell="I58" sqref="I58"/>
    </sheetView>
  </sheetViews>
  <sheetFormatPr baseColWidth="10" defaultRowHeight="16" x14ac:dyDescent="0.2"/>
  <sheetData>
    <row r="1" spans="1:78" x14ac:dyDescent="0.2">
      <c r="A1" s="2" t="s">
        <v>21</v>
      </c>
      <c r="F1" s="2" t="s">
        <v>22</v>
      </c>
      <c r="K1" s="2" t="s">
        <v>23</v>
      </c>
      <c r="P1" s="2" t="s">
        <v>24</v>
      </c>
      <c r="U1" s="2" t="s">
        <v>25</v>
      </c>
      <c r="Z1" s="2" t="s">
        <v>26</v>
      </c>
      <c r="AE1" s="2" t="s">
        <v>27</v>
      </c>
      <c r="AJ1" s="2" t="s">
        <v>28</v>
      </c>
      <c r="AO1" s="2" t="s">
        <v>29</v>
      </c>
      <c r="AT1" s="2" t="s">
        <v>30</v>
      </c>
      <c r="AY1" s="2" t="s">
        <v>31</v>
      </c>
      <c r="BD1" s="2" t="s">
        <v>32</v>
      </c>
      <c r="BI1" s="2" t="s">
        <v>33</v>
      </c>
      <c r="BN1" s="2" t="s">
        <v>34</v>
      </c>
      <c r="BS1" s="2" t="s">
        <v>35</v>
      </c>
    </row>
    <row r="2" spans="1:78" x14ac:dyDescent="0.2">
      <c r="A2" s="2" t="s">
        <v>0</v>
      </c>
      <c r="B2" s="2" t="s">
        <v>5</v>
      </c>
      <c r="C2" s="10" t="s">
        <v>11</v>
      </c>
      <c r="D2" s="2"/>
      <c r="E2" s="2"/>
      <c r="F2" s="2" t="s">
        <v>0</v>
      </c>
      <c r="G2" s="2" t="s">
        <v>5</v>
      </c>
      <c r="H2" s="10" t="s">
        <v>11</v>
      </c>
      <c r="I2" s="2"/>
      <c r="J2" s="2"/>
      <c r="K2" s="2" t="s">
        <v>0</v>
      </c>
      <c r="L2" s="2" t="s">
        <v>5</v>
      </c>
      <c r="M2" s="10" t="s">
        <v>11</v>
      </c>
      <c r="N2" s="2"/>
      <c r="O2" s="2"/>
      <c r="P2" s="2" t="s">
        <v>0</v>
      </c>
      <c r="Q2" s="2" t="s">
        <v>5</v>
      </c>
      <c r="R2" s="10" t="s">
        <v>11</v>
      </c>
      <c r="S2" s="2"/>
      <c r="T2" s="2"/>
      <c r="U2" s="2" t="s">
        <v>0</v>
      </c>
      <c r="V2" s="2" t="s">
        <v>5</v>
      </c>
      <c r="W2" s="10" t="s">
        <v>11</v>
      </c>
      <c r="X2" s="2"/>
      <c r="Y2" s="2"/>
      <c r="Z2" s="2" t="s">
        <v>0</v>
      </c>
      <c r="AA2" s="2" t="s">
        <v>5</v>
      </c>
      <c r="AB2" s="10" t="s">
        <v>11</v>
      </c>
      <c r="AC2" s="2"/>
      <c r="AD2" s="2"/>
      <c r="AE2" s="2" t="s">
        <v>0</v>
      </c>
      <c r="AF2" s="2" t="s">
        <v>5</v>
      </c>
      <c r="AG2" s="10" t="s">
        <v>11</v>
      </c>
      <c r="AH2" s="2"/>
      <c r="AI2" s="2"/>
      <c r="AJ2" s="2" t="s">
        <v>0</v>
      </c>
      <c r="AK2" s="2" t="s">
        <v>5</v>
      </c>
      <c r="AL2" s="10" t="s">
        <v>11</v>
      </c>
      <c r="AM2" s="2"/>
      <c r="AN2" s="2"/>
      <c r="AO2" s="2" t="s">
        <v>0</v>
      </c>
      <c r="AP2" s="2" t="s">
        <v>5</v>
      </c>
      <c r="AQ2" s="10" t="s">
        <v>11</v>
      </c>
      <c r="AR2" s="2"/>
      <c r="AS2" s="2"/>
      <c r="AT2" s="2" t="s">
        <v>0</v>
      </c>
      <c r="AU2" s="2" t="s">
        <v>5</v>
      </c>
      <c r="AV2" s="10" t="s">
        <v>11</v>
      </c>
      <c r="AW2" s="2"/>
      <c r="AX2" s="2"/>
      <c r="AY2" s="2" t="s">
        <v>0</v>
      </c>
      <c r="AZ2" s="2" t="s">
        <v>5</v>
      </c>
      <c r="BA2" s="10" t="s">
        <v>11</v>
      </c>
      <c r="BB2" s="2"/>
      <c r="BC2" s="2"/>
      <c r="BD2" s="2" t="s">
        <v>0</v>
      </c>
      <c r="BE2" s="2" t="s">
        <v>5</v>
      </c>
      <c r="BF2" s="10" t="s">
        <v>11</v>
      </c>
      <c r="BG2" s="2"/>
      <c r="BH2" s="2"/>
      <c r="BI2" s="2" t="s">
        <v>0</v>
      </c>
      <c r="BJ2" s="2" t="s">
        <v>5</v>
      </c>
      <c r="BK2" s="10" t="s">
        <v>11</v>
      </c>
      <c r="BL2" s="2"/>
      <c r="BM2" s="2"/>
      <c r="BN2" s="2" t="s">
        <v>0</v>
      </c>
      <c r="BO2" s="2" t="s">
        <v>5</v>
      </c>
      <c r="BP2" s="10" t="s">
        <v>11</v>
      </c>
      <c r="BQ2" s="2"/>
      <c r="BR2" s="2"/>
      <c r="BS2" s="2" t="s">
        <v>0</v>
      </c>
      <c r="BT2" s="2" t="s">
        <v>5</v>
      </c>
      <c r="BU2" s="10" t="s">
        <v>11</v>
      </c>
      <c r="BV2" s="2"/>
      <c r="BW2" s="2"/>
      <c r="BX2" s="2"/>
      <c r="BY2" s="2"/>
      <c r="BZ2" s="10"/>
    </row>
    <row r="3" spans="1:78" x14ac:dyDescent="0.2">
      <c r="A3" s="1">
        <v>41883</v>
      </c>
      <c r="B3">
        <v>55.650326</v>
      </c>
      <c r="F3" s="1">
        <v>41883</v>
      </c>
      <c r="G3">
        <v>38.761288</v>
      </c>
      <c r="K3" s="1">
        <v>41883</v>
      </c>
      <c r="L3">
        <v>86.942322000000004</v>
      </c>
      <c r="P3" s="1">
        <v>41883</v>
      </c>
      <c r="Q3">
        <v>131.31643700000001</v>
      </c>
      <c r="U3" s="1">
        <v>41883</v>
      </c>
      <c r="V3">
        <v>53.965862000000001</v>
      </c>
      <c r="Z3" s="1">
        <v>41883</v>
      </c>
      <c r="AA3">
        <v>42.911754999999999</v>
      </c>
      <c r="AE3" s="1">
        <v>41883</v>
      </c>
      <c r="AF3">
        <v>43.202556999999999</v>
      </c>
      <c r="AJ3" s="1">
        <v>41883</v>
      </c>
      <c r="AK3">
        <v>26.540700999999999</v>
      </c>
      <c r="AO3" s="1">
        <v>41883</v>
      </c>
      <c r="AP3">
        <v>76.111908</v>
      </c>
      <c r="AT3" s="1">
        <v>41883</v>
      </c>
      <c r="AU3">
        <v>87.752319</v>
      </c>
      <c r="AY3" s="1">
        <v>41883</v>
      </c>
      <c r="AZ3">
        <v>82.102279999999993</v>
      </c>
      <c r="BD3" s="1">
        <v>41883</v>
      </c>
      <c r="BE3">
        <v>98.169830000000005</v>
      </c>
      <c r="BI3" s="1">
        <v>41883</v>
      </c>
      <c r="BJ3">
        <v>51.502952999999998</v>
      </c>
      <c r="BN3" s="1">
        <v>41883</v>
      </c>
      <c r="BO3">
        <v>43.530116999999997</v>
      </c>
      <c r="BS3" s="1">
        <v>41883</v>
      </c>
      <c r="BT3">
        <v>70.457549999999998</v>
      </c>
      <c r="BX3" s="1"/>
    </row>
    <row r="4" spans="1:78" x14ac:dyDescent="0.2">
      <c r="A4" s="1">
        <v>41913</v>
      </c>
      <c r="B4">
        <v>55.872031999999997</v>
      </c>
      <c r="C4">
        <f>(B4-B3)/B3</f>
        <v>3.983911972052015E-3</v>
      </c>
      <c r="F4" s="1">
        <v>41913</v>
      </c>
      <c r="G4">
        <v>38.329802999999998</v>
      </c>
      <c r="H4">
        <f>(G4-G3)/G3</f>
        <v>-1.1131854029205688E-2</v>
      </c>
      <c r="K4" s="1">
        <v>41913</v>
      </c>
      <c r="L4">
        <v>85.951965000000001</v>
      </c>
      <c r="M4">
        <f>(L4-L3)/L4</f>
        <v>-1.152221476262937E-2</v>
      </c>
      <c r="P4" s="1">
        <v>41913</v>
      </c>
      <c r="Q4">
        <v>142.52209500000001</v>
      </c>
      <c r="R4">
        <f>(Q4-Q3)/Q3</f>
        <v>8.5333247352728583E-2</v>
      </c>
      <c r="U4" s="1">
        <v>41913</v>
      </c>
      <c r="V4">
        <v>53.13073</v>
      </c>
      <c r="W4">
        <f>(V4-V3)/V3</f>
        <v>-1.547519059363865E-2</v>
      </c>
      <c r="Z4" s="1">
        <v>41913</v>
      </c>
      <c r="AA4">
        <v>43.457881999999998</v>
      </c>
      <c r="AB4">
        <f>(AA4-AA3)/AA3</f>
        <v>1.272674585320499E-2</v>
      </c>
      <c r="AE4" s="1">
        <v>41913</v>
      </c>
      <c r="AF4">
        <v>45.028492</v>
      </c>
      <c r="AG4">
        <f>(AF4-AF3)/AF3</f>
        <v>4.2264512260234997E-2</v>
      </c>
      <c r="AJ4" s="1">
        <v>41913</v>
      </c>
      <c r="AK4">
        <v>26.881775000000001</v>
      </c>
      <c r="AL4">
        <f>(AK4-AK3)/AK3</f>
        <v>1.285097933170652E-2</v>
      </c>
      <c r="AO4" s="1">
        <v>41913</v>
      </c>
      <c r="AP4">
        <v>79.320351000000002</v>
      </c>
      <c r="AQ4">
        <f>(AP4-AP3)/AP3</f>
        <v>4.2154284189012875E-2</v>
      </c>
      <c r="AT4" s="1">
        <v>41913</v>
      </c>
      <c r="AU4">
        <v>94.713386999999997</v>
      </c>
      <c r="AV4">
        <f>(AU4-AU3)/AU3</f>
        <v>7.9326313872115417E-2</v>
      </c>
      <c r="AY4" s="1">
        <v>41913</v>
      </c>
      <c r="AZ4">
        <v>90.825599999999994</v>
      </c>
      <c r="BA4">
        <f>(AZ4-AZ3)/AZ3</f>
        <v>0.10624942449832089</v>
      </c>
      <c r="BD4" s="1">
        <v>41913</v>
      </c>
      <c r="BE4">
        <v>99.471321000000003</v>
      </c>
      <c r="BF4">
        <f>(BE4-BE3)/BE3</f>
        <v>1.3257545622723382E-2</v>
      </c>
      <c r="BI4" s="1">
        <v>41913</v>
      </c>
      <c r="BJ4">
        <v>58.276031000000003</v>
      </c>
      <c r="BK4">
        <f>(BJ4-BJ3)/BJ3</f>
        <v>0.13150853699592732</v>
      </c>
      <c r="BN4" s="1">
        <v>41913</v>
      </c>
      <c r="BO4">
        <v>43.756515999999998</v>
      </c>
      <c r="BP4">
        <f>(BO4-BO3)/BO3</f>
        <v>5.2009738453034872E-3</v>
      </c>
      <c r="BS4" s="1">
        <v>41913</v>
      </c>
      <c r="BT4">
        <v>70.273285000000001</v>
      </c>
      <c r="BU4">
        <f>(BT4-BT3)/BT3</f>
        <v>-2.6152626652501594E-3</v>
      </c>
      <c r="BX4" s="1"/>
    </row>
    <row r="5" spans="1:78" x14ac:dyDescent="0.2">
      <c r="A5" s="1">
        <v>41944</v>
      </c>
      <c r="B5">
        <v>55.950859000000001</v>
      </c>
      <c r="C5">
        <f t="shared" ref="C5:C39" si="0">(B5-B4)/B4</f>
        <v>1.4108489914954941E-3</v>
      </c>
      <c r="F5" s="1">
        <v>41944</v>
      </c>
      <c r="G5">
        <v>41.029724000000002</v>
      </c>
      <c r="H5">
        <f t="shared" ref="H5:H39" si="1">(G5-G4)/G4</f>
        <v>7.0439208884011312E-2</v>
      </c>
      <c r="K5" s="1">
        <v>41944</v>
      </c>
      <c r="L5">
        <v>88.776366999999993</v>
      </c>
      <c r="M5">
        <f t="shared" ref="M5:M39" si="2">(L5-L4)/L5</f>
        <v>3.1814795935499282E-2</v>
      </c>
      <c r="P5" s="1">
        <v>41944</v>
      </c>
      <c r="Q5">
        <v>148.37977599999999</v>
      </c>
      <c r="R5">
        <f t="shared" ref="R5:R39" si="3">(Q5-Q4)/Q4</f>
        <v>4.1100160645266864E-2</v>
      </c>
      <c r="U5" s="1">
        <v>41944</v>
      </c>
      <c r="V5">
        <v>55.386536</v>
      </c>
      <c r="W5">
        <f t="shared" ref="W5:W39" si="4">(V5-V4)/V4</f>
        <v>4.2457651155931787E-2</v>
      </c>
      <c r="Z5" s="1">
        <v>41944</v>
      </c>
      <c r="AA5">
        <v>44.253917999999999</v>
      </c>
      <c r="AB5">
        <f t="shared" ref="AB5:AB39" si="5">(AA5-AA4)/AA4</f>
        <v>1.8317413628211356E-2</v>
      </c>
      <c r="AE5" s="1">
        <v>41944</v>
      </c>
      <c r="AF5">
        <v>48.089480999999999</v>
      </c>
      <c r="AG5">
        <f t="shared" ref="AG5:AG39" si="6">(AF5-AF4)/AF4</f>
        <v>6.7978936536448945E-2</v>
      </c>
      <c r="AJ5" s="1">
        <v>41944</v>
      </c>
      <c r="AK5">
        <v>27.958838</v>
      </c>
      <c r="AL5">
        <f t="shared" ref="AL5:AL39" si="7">(AK5-AK4)/AK4</f>
        <v>4.0066662264675562E-2</v>
      </c>
      <c r="AO5" s="1">
        <v>41944</v>
      </c>
      <c r="AP5">
        <v>82.822906000000003</v>
      </c>
      <c r="AQ5">
        <f t="shared" ref="AQ5:AQ39" si="8">(AP5-AP4)/AP4</f>
        <v>4.4157078931735955E-2</v>
      </c>
      <c r="AT5" s="1">
        <v>41944</v>
      </c>
      <c r="AU5">
        <v>98.142998000000006</v>
      </c>
      <c r="AV5">
        <f t="shared" ref="AV5:AV39" si="9">(AU5-AU4)/AU4</f>
        <v>3.6210414479211986E-2</v>
      </c>
      <c r="AY5" s="1">
        <v>41944</v>
      </c>
      <c r="AZ5">
        <v>94.286163000000002</v>
      </c>
      <c r="BA5">
        <f t="shared" ref="BA5:BA39" si="10">(AZ5-AZ4)/AZ4</f>
        <v>3.8101185128422026E-2</v>
      </c>
      <c r="BD5" s="1">
        <v>41944</v>
      </c>
      <c r="BE5">
        <v>102.33461</v>
      </c>
      <c r="BF5">
        <f t="shared" ref="BF5:BF39" si="11">(BE5-BE4)/BE4</f>
        <v>2.8785070623521675E-2</v>
      </c>
      <c r="BI5" s="1">
        <v>41944</v>
      </c>
      <c r="BJ5">
        <v>62.321541000000003</v>
      </c>
      <c r="BK5">
        <f t="shared" ref="BK5:BK39" si="12">(BJ5-BJ4)/BJ4</f>
        <v>6.9419792847594572E-2</v>
      </c>
      <c r="BN5" s="1">
        <v>41944</v>
      </c>
      <c r="BO5">
        <v>44.545734000000003</v>
      </c>
      <c r="BP5">
        <f t="shared" ref="BP5:BP39" si="13">(BO5-BO4)/BO4</f>
        <v>1.8036582254400815E-2</v>
      </c>
      <c r="BS5" s="1">
        <v>41944</v>
      </c>
      <c r="BT5">
        <v>80.657180999999994</v>
      </c>
      <c r="BU5">
        <f t="shared" ref="BU5:BU38" si="14">(BT5-BT4)/BT4</f>
        <v>0.14776448831159655</v>
      </c>
      <c r="BX5" s="1"/>
    </row>
    <row r="6" spans="1:78" x14ac:dyDescent="0.2">
      <c r="A6" s="1">
        <v>41974</v>
      </c>
      <c r="B6">
        <v>58.201542000000003</v>
      </c>
      <c r="C6">
        <f t="shared" si="0"/>
        <v>4.0226066949213456E-2</v>
      </c>
      <c r="F6" s="1">
        <v>41974</v>
      </c>
      <c r="G6">
        <v>38.908073000000002</v>
      </c>
      <c r="H6">
        <f t="shared" si="1"/>
        <v>-5.1710096806890531E-2</v>
      </c>
      <c r="K6" s="1">
        <v>41974</v>
      </c>
      <c r="L6">
        <v>86.684036000000006</v>
      </c>
      <c r="M6">
        <f t="shared" si="2"/>
        <v>-2.4137443254257186E-2</v>
      </c>
      <c r="P6" s="1">
        <v>41974</v>
      </c>
      <c r="Q6">
        <v>153.11784399999999</v>
      </c>
      <c r="R6">
        <f t="shared" si="3"/>
        <v>3.1932033648574845E-2</v>
      </c>
      <c r="U6" s="1">
        <v>41974</v>
      </c>
      <c r="V6">
        <v>52.076183</v>
      </c>
      <c r="W6">
        <f t="shared" si="4"/>
        <v>-5.9768189871993428E-2</v>
      </c>
      <c r="Z6" s="1">
        <v>41974</v>
      </c>
      <c r="AA6">
        <v>43.266247</v>
      </c>
      <c r="AB6">
        <f t="shared" si="5"/>
        <v>-2.2318272474767066E-2</v>
      </c>
      <c r="AE6" s="1">
        <v>41974</v>
      </c>
      <c r="AF6">
        <v>46.568671999999999</v>
      </c>
      <c r="AG6">
        <f t="shared" si="6"/>
        <v>-3.1624566711377068E-2</v>
      </c>
      <c r="AJ6" s="1">
        <v>41974</v>
      </c>
      <c r="AK6">
        <v>28.200983000000001</v>
      </c>
      <c r="AL6">
        <f t="shared" si="7"/>
        <v>8.6607676613742208E-3</v>
      </c>
      <c r="AO6" s="1">
        <v>41974</v>
      </c>
      <c r="AP6">
        <v>83.427375999999995</v>
      </c>
      <c r="AQ6">
        <f t="shared" si="8"/>
        <v>7.2983432868196155E-3</v>
      </c>
      <c r="AT6" s="1">
        <v>41974</v>
      </c>
      <c r="AU6">
        <v>99.458466000000001</v>
      </c>
      <c r="AV6">
        <f t="shared" si="9"/>
        <v>1.3403584838523025E-2</v>
      </c>
      <c r="AY6" s="1">
        <v>41974</v>
      </c>
      <c r="AZ6">
        <v>96.637810000000002</v>
      </c>
      <c r="BA6">
        <f t="shared" si="10"/>
        <v>2.49415919067573E-2</v>
      </c>
      <c r="BD6" s="1">
        <v>41974</v>
      </c>
      <c r="BE6">
        <v>107.494263</v>
      </c>
      <c r="BF6">
        <f t="shared" si="11"/>
        <v>5.0419432878085001E-2</v>
      </c>
      <c r="BI6" s="1">
        <v>41974</v>
      </c>
      <c r="BJ6">
        <v>63.779831000000001</v>
      </c>
      <c r="BK6">
        <f t="shared" si="12"/>
        <v>2.3399453489123416E-2</v>
      </c>
      <c r="BN6" s="1">
        <v>41974</v>
      </c>
      <c r="BO6">
        <v>41.190944999999999</v>
      </c>
      <c r="BP6">
        <f t="shared" si="13"/>
        <v>-7.5311117333929298E-2</v>
      </c>
      <c r="BS6" s="1">
        <v>41974</v>
      </c>
      <c r="BT6">
        <v>79.127692999999994</v>
      </c>
      <c r="BU6">
        <f t="shared" si="14"/>
        <v>-1.896282489714091E-2</v>
      </c>
      <c r="BX6" s="1"/>
    </row>
    <row r="7" spans="1:78" x14ac:dyDescent="0.2">
      <c r="A7" s="1">
        <v>42005</v>
      </c>
      <c r="B7">
        <v>50.57526</v>
      </c>
      <c r="C7">
        <f t="shared" si="0"/>
        <v>-0.13103230151531042</v>
      </c>
      <c r="F7" s="1">
        <v>42005</v>
      </c>
      <c r="G7">
        <v>37.940437000000003</v>
      </c>
      <c r="H7">
        <f t="shared" si="1"/>
        <v>-2.4869800156897999E-2</v>
      </c>
      <c r="K7" s="1">
        <v>42005</v>
      </c>
      <c r="L7">
        <v>85.518387000000004</v>
      </c>
      <c r="M7">
        <f t="shared" si="2"/>
        <v>-1.3630390386104942E-2</v>
      </c>
      <c r="P7" s="1">
        <v>42005</v>
      </c>
      <c r="Q7">
        <v>151.23556500000001</v>
      </c>
      <c r="R7">
        <f t="shared" si="3"/>
        <v>-1.2293008775645918E-2</v>
      </c>
      <c r="U7" s="1">
        <v>42005</v>
      </c>
      <c r="V7">
        <v>55.694350999999997</v>
      </c>
      <c r="W7">
        <f t="shared" si="4"/>
        <v>6.9478364034476131E-2</v>
      </c>
      <c r="Z7" s="1">
        <v>42005</v>
      </c>
      <c r="AA7">
        <v>37.630920000000003</v>
      </c>
      <c r="AB7">
        <f t="shared" si="5"/>
        <v>-0.13024765009084324</v>
      </c>
      <c r="AE7" s="1">
        <v>42005</v>
      </c>
      <c r="AF7">
        <v>44.808242999999997</v>
      </c>
      <c r="AG7">
        <f t="shared" si="6"/>
        <v>-3.7802860257642776E-2</v>
      </c>
      <c r="AJ7" s="1">
        <v>42005</v>
      </c>
      <c r="AK7">
        <v>28.291516999999999</v>
      </c>
      <c r="AL7">
        <f t="shared" si="7"/>
        <v>3.2103136263015412E-3</v>
      </c>
      <c r="AO7" s="1">
        <v>42005</v>
      </c>
      <c r="AP7">
        <v>77.199402000000006</v>
      </c>
      <c r="AQ7">
        <f t="shared" si="8"/>
        <v>-7.4651442950812566E-2</v>
      </c>
      <c r="AT7" s="1">
        <v>42005</v>
      </c>
      <c r="AU7">
        <v>97.119170999999994</v>
      </c>
      <c r="AV7">
        <f t="shared" si="9"/>
        <v>-2.3520320532593043E-2</v>
      </c>
      <c r="AY7" s="1">
        <v>42005</v>
      </c>
      <c r="AZ7">
        <v>101.953552</v>
      </c>
      <c r="BA7">
        <f t="shared" si="10"/>
        <v>5.5006854977363413E-2</v>
      </c>
      <c r="BD7" s="1">
        <v>42005</v>
      </c>
      <c r="BE7">
        <v>107.28861999999999</v>
      </c>
      <c r="BF7">
        <f t="shared" si="11"/>
        <v>-1.9130602346658177E-3</v>
      </c>
      <c r="BI7" s="1">
        <v>42005</v>
      </c>
      <c r="BJ7">
        <v>62.006537999999999</v>
      </c>
      <c r="BK7">
        <f t="shared" si="12"/>
        <v>-2.7803350560775278E-2</v>
      </c>
      <c r="BN7" s="1">
        <v>42005</v>
      </c>
      <c r="BO7">
        <v>40.248778999999999</v>
      </c>
      <c r="BP7">
        <f t="shared" si="13"/>
        <v>-2.2873133889013721E-2</v>
      </c>
      <c r="BS7" s="1">
        <v>42005</v>
      </c>
      <c r="BT7">
        <v>78.735893000000004</v>
      </c>
      <c r="BU7">
        <f t="shared" si="14"/>
        <v>-4.951490245014338E-3</v>
      </c>
      <c r="BX7" s="1"/>
    </row>
    <row r="8" spans="1:78" x14ac:dyDescent="0.2">
      <c r="A8" s="1">
        <v>42036</v>
      </c>
      <c r="B8">
        <v>57.359127000000001</v>
      </c>
      <c r="C8">
        <f t="shared" si="0"/>
        <v>0.13413410034866852</v>
      </c>
      <c r="F8" s="1">
        <v>42036</v>
      </c>
      <c r="G8">
        <v>39.903346999999997</v>
      </c>
      <c r="H8">
        <f t="shared" si="1"/>
        <v>5.1736620745828354E-2</v>
      </c>
      <c r="K8" s="1">
        <v>42036</v>
      </c>
      <c r="L8">
        <v>91.494690000000006</v>
      </c>
      <c r="M8">
        <f t="shared" si="2"/>
        <v>6.5318577504333869E-2</v>
      </c>
      <c r="P8" s="1">
        <v>42036</v>
      </c>
      <c r="Q8">
        <v>157.15266399999999</v>
      </c>
      <c r="R8">
        <f t="shared" si="3"/>
        <v>3.9125049719621031E-2</v>
      </c>
      <c r="U8" s="1">
        <v>42036</v>
      </c>
      <c r="V8">
        <v>54.08672</v>
      </c>
      <c r="W8">
        <f t="shared" si="4"/>
        <v>-2.8865243442732603E-2</v>
      </c>
      <c r="Z8" s="1">
        <v>42036</v>
      </c>
      <c r="AA8">
        <v>40.844451999999997</v>
      </c>
      <c r="AB8">
        <f t="shared" si="5"/>
        <v>8.5396051970028725E-2</v>
      </c>
      <c r="AE8" s="1">
        <v>42036</v>
      </c>
      <c r="AF8">
        <v>47.173729000000002</v>
      </c>
      <c r="AG8">
        <f t="shared" si="6"/>
        <v>5.279131341972066E-2</v>
      </c>
      <c r="AJ8" s="1">
        <v>42036</v>
      </c>
      <c r="AK8">
        <v>31.070876999999999</v>
      </c>
      <c r="AL8">
        <f t="shared" si="7"/>
        <v>9.8240048421581655E-2</v>
      </c>
      <c r="AO8" s="1">
        <v>42036</v>
      </c>
      <c r="AP8">
        <v>78.523285000000001</v>
      </c>
      <c r="AQ8">
        <f t="shared" si="8"/>
        <v>1.714887636046708E-2</v>
      </c>
      <c r="AT8" s="1">
        <v>42036</v>
      </c>
      <c r="AU8">
        <v>101.483009</v>
      </c>
      <c r="AV8">
        <f t="shared" si="9"/>
        <v>4.4932817641122592E-2</v>
      </c>
      <c r="AY8" s="1">
        <v>42036</v>
      </c>
      <c r="AZ8">
        <v>109.035118</v>
      </c>
      <c r="BA8">
        <f t="shared" si="10"/>
        <v>6.9458747253847472E-2</v>
      </c>
      <c r="BD8" s="1">
        <v>42036</v>
      </c>
      <c r="BE8">
        <v>113.953262</v>
      </c>
      <c r="BF8">
        <f t="shared" si="11"/>
        <v>6.2118815583609904E-2</v>
      </c>
      <c r="BI8" s="1">
        <v>42036</v>
      </c>
      <c r="BJ8">
        <v>65.995818999999997</v>
      </c>
      <c r="BK8">
        <f t="shared" si="12"/>
        <v>6.4336457552266482E-2</v>
      </c>
      <c r="BN8" s="1">
        <v>42036</v>
      </c>
      <c r="BO8">
        <v>44.057068000000001</v>
      </c>
      <c r="BP8">
        <f t="shared" si="13"/>
        <v>9.4618746074259852E-2</v>
      </c>
      <c r="BS8" s="1">
        <v>42036</v>
      </c>
      <c r="BT8">
        <v>77.763046000000003</v>
      </c>
      <c r="BU8">
        <f t="shared" si="14"/>
        <v>-1.2355826077948993E-2</v>
      </c>
      <c r="BX8" s="1"/>
    </row>
    <row r="9" spans="1:78" x14ac:dyDescent="0.2">
      <c r="A9" s="1">
        <v>42064</v>
      </c>
      <c r="B9">
        <v>56.703921999999999</v>
      </c>
      <c r="C9">
        <f t="shared" si="0"/>
        <v>-1.1422855163050203E-2</v>
      </c>
      <c r="F9" s="1">
        <v>42064</v>
      </c>
      <c r="G9">
        <v>37.369083000000003</v>
      </c>
      <c r="H9">
        <f t="shared" si="1"/>
        <v>-6.3510060948020058E-2</v>
      </c>
      <c r="K9" s="1">
        <v>42064</v>
      </c>
      <c r="L9">
        <v>90.927375999999995</v>
      </c>
      <c r="M9">
        <f t="shared" si="2"/>
        <v>-6.2391990724554765E-3</v>
      </c>
      <c r="P9" s="1">
        <v>42064</v>
      </c>
      <c r="Q9">
        <v>154.66091900000001</v>
      </c>
      <c r="R9">
        <f t="shared" si="3"/>
        <v>-1.5855569588053439E-2</v>
      </c>
      <c r="U9" s="1">
        <v>42064</v>
      </c>
      <c r="V9">
        <v>53.107357</v>
      </c>
      <c r="W9">
        <f t="shared" si="4"/>
        <v>-1.8107272912833303E-2</v>
      </c>
      <c r="Z9" s="1">
        <v>42064</v>
      </c>
      <c r="AA9">
        <v>38.142634999999999</v>
      </c>
      <c r="AB9">
        <f t="shared" si="5"/>
        <v>-6.6148934988771516E-2</v>
      </c>
      <c r="AE9" s="1">
        <v>42064</v>
      </c>
      <c r="AF9">
        <v>48.874256000000003</v>
      </c>
      <c r="AG9">
        <f t="shared" si="6"/>
        <v>3.6048178425750504E-2</v>
      </c>
      <c r="AJ9" s="1">
        <v>42064</v>
      </c>
      <c r="AK9">
        <v>31.774239000000001</v>
      </c>
      <c r="AL9">
        <f t="shared" si="7"/>
        <v>2.263733978284559E-2</v>
      </c>
      <c r="AO9" s="1">
        <v>42064</v>
      </c>
      <c r="AP9">
        <v>75.580855999999997</v>
      </c>
      <c r="AQ9">
        <f t="shared" si="8"/>
        <v>-3.7472056855492028E-2</v>
      </c>
      <c r="AT9" s="1">
        <v>42064</v>
      </c>
      <c r="AU9">
        <v>102.13475</v>
      </c>
      <c r="AV9">
        <f t="shared" si="9"/>
        <v>6.4221686607656781E-3</v>
      </c>
      <c r="AY9" s="1">
        <v>42064</v>
      </c>
      <c r="AZ9">
        <v>113.506691</v>
      </c>
      <c r="BA9">
        <f t="shared" si="10"/>
        <v>4.10103926333166E-2</v>
      </c>
      <c r="BD9" s="1">
        <v>42064</v>
      </c>
      <c r="BE9">
        <v>110.141037</v>
      </c>
      <c r="BF9">
        <f t="shared" si="11"/>
        <v>-3.3454285845718031E-2</v>
      </c>
      <c r="BI9" s="1">
        <v>42064</v>
      </c>
      <c r="BJ9">
        <v>64.108886999999996</v>
      </c>
      <c r="BK9">
        <f t="shared" si="12"/>
        <v>-2.8591690028121352E-2</v>
      </c>
      <c r="BN9" s="1">
        <v>42064</v>
      </c>
      <c r="BO9">
        <v>43.326500000000003</v>
      </c>
      <c r="BP9">
        <f t="shared" si="13"/>
        <v>-1.6582310924548999E-2</v>
      </c>
      <c r="BS9" s="1">
        <v>42064</v>
      </c>
      <c r="BT9">
        <v>76.206490000000002</v>
      </c>
      <c r="BU9">
        <f t="shared" si="14"/>
        <v>-2.0016654183016448E-2</v>
      </c>
      <c r="BX9" s="1"/>
    </row>
    <row r="10" spans="1:78" x14ac:dyDescent="0.2">
      <c r="A10" s="1">
        <v>42095</v>
      </c>
      <c r="B10">
        <v>59.212440000000001</v>
      </c>
      <c r="C10">
        <f t="shared" si="0"/>
        <v>4.4238879984351033E-2</v>
      </c>
      <c r="F10" s="1">
        <v>42095</v>
      </c>
      <c r="G10">
        <v>37.688445999999999</v>
      </c>
      <c r="H10">
        <f t="shared" si="1"/>
        <v>8.5461824150192718E-3</v>
      </c>
      <c r="K10" s="1">
        <v>42095</v>
      </c>
      <c r="L10">
        <v>90.096869999999996</v>
      </c>
      <c r="M10">
        <f t="shared" si="2"/>
        <v>-9.2179228867773078E-3</v>
      </c>
      <c r="P10" s="1">
        <v>42095</v>
      </c>
      <c r="Q10">
        <v>146.634872</v>
      </c>
      <c r="R10">
        <f t="shared" si="3"/>
        <v>-5.1894473742264552E-2</v>
      </c>
      <c r="U10" s="1">
        <v>42095</v>
      </c>
      <c r="V10">
        <v>55.474421999999997</v>
      </c>
      <c r="W10">
        <f t="shared" si="4"/>
        <v>4.4571319939721285E-2</v>
      </c>
      <c r="Z10" s="1">
        <v>42095</v>
      </c>
      <c r="AA10">
        <v>45.628563</v>
      </c>
      <c r="AB10">
        <f t="shared" si="5"/>
        <v>0.19626142766486904</v>
      </c>
      <c r="AE10" s="1">
        <v>42095</v>
      </c>
      <c r="AF10">
        <v>48.148417999999999</v>
      </c>
      <c r="AG10">
        <f t="shared" si="6"/>
        <v>-1.4851131442287389E-2</v>
      </c>
      <c r="AJ10" s="1">
        <v>42095</v>
      </c>
      <c r="AK10">
        <v>30.988789000000001</v>
      </c>
      <c r="AL10">
        <f t="shared" si="7"/>
        <v>-2.4719710832413668E-2</v>
      </c>
      <c r="AO10" s="1">
        <v>42095</v>
      </c>
      <c r="AP10">
        <v>73.339438999999999</v>
      </c>
      <c r="AQ10">
        <f t="shared" si="8"/>
        <v>-2.9655882701302014E-2</v>
      </c>
      <c r="AT10" s="1">
        <v>42095</v>
      </c>
      <c r="AU10">
        <v>95.994667000000007</v>
      </c>
      <c r="AV10">
        <f t="shared" si="9"/>
        <v>-6.0117472260910125E-2</v>
      </c>
      <c r="AY10" s="1">
        <v>42095</v>
      </c>
      <c r="AZ10">
        <v>107.25293000000001</v>
      </c>
      <c r="BA10">
        <f t="shared" si="10"/>
        <v>-5.5095967866775335E-2</v>
      </c>
      <c r="BD10" s="1">
        <v>42095</v>
      </c>
      <c r="BE10">
        <v>106.898842</v>
      </c>
      <c r="BF10">
        <f t="shared" si="11"/>
        <v>-2.9436757527532588E-2</v>
      </c>
      <c r="BI10" s="1">
        <v>42095</v>
      </c>
      <c r="BJ10">
        <v>64.736144999999993</v>
      </c>
      <c r="BK10">
        <f t="shared" si="12"/>
        <v>9.7842597080182916E-3</v>
      </c>
      <c r="BN10" s="1">
        <v>42095</v>
      </c>
      <c r="BO10">
        <v>44.939090999999998</v>
      </c>
      <c r="BP10">
        <f t="shared" si="13"/>
        <v>3.7219507691597396E-2</v>
      </c>
      <c r="BS10" s="1">
        <v>42095</v>
      </c>
      <c r="BT10">
        <v>72.749442999999999</v>
      </c>
      <c r="BU10">
        <f t="shared" si="14"/>
        <v>-4.5364207169231952E-2</v>
      </c>
      <c r="BX10" s="1"/>
    </row>
    <row r="11" spans="1:78" x14ac:dyDescent="0.2">
      <c r="A11" s="1">
        <v>42125</v>
      </c>
      <c r="B11">
        <v>61.980457000000001</v>
      </c>
      <c r="C11">
        <f t="shared" si="0"/>
        <v>4.6747220685383013E-2</v>
      </c>
      <c r="F11" s="1">
        <v>42125</v>
      </c>
      <c r="G11">
        <v>38.060127000000001</v>
      </c>
      <c r="H11">
        <f t="shared" si="1"/>
        <v>9.8619348752135433E-3</v>
      </c>
      <c r="K11" s="1">
        <v>42125</v>
      </c>
      <c r="L11">
        <v>89.518317999999994</v>
      </c>
      <c r="M11">
        <f t="shared" si="2"/>
        <v>-6.4629453828656831E-3</v>
      </c>
      <c r="P11" s="1">
        <v>42125</v>
      </c>
      <c r="Q11">
        <v>149.15707399999999</v>
      </c>
      <c r="R11">
        <f t="shared" si="3"/>
        <v>1.7200560586979562E-2</v>
      </c>
      <c r="U11" s="1">
        <v>42125</v>
      </c>
      <c r="V11">
        <v>56.713180999999999</v>
      </c>
      <c r="W11">
        <f t="shared" si="4"/>
        <v>2.2330273220332097E-2</v>
      </c>
      <c r="Z11" s="1">
        <v>42125</v>
      </c>
      <c r="AA11">
        <v>43.958770999999999</v>
      </c>
      <c r="AB11">
        <f t="shared" si="5"/>
        <v>-3.6595322977846158E-2</v>
      </c>
      <c r="AE11" s="1">
        <v>42125</v>
      </c>
      <c r="AF11">
        <v>49.527016000000003</v>
      </c>
      <c r="AG11">
        <f t="shared" si="6"/>
        <v>2.8632259527197838E-2</v>
      </c>
      <c r="AJ11" s="1">
        <v>42125</v>
      </c>
      <c r="AK11">
        <v>31.737703</v>
      </c>
      <c r="AL11">
        <f t="shared" si="7"/>
        <v>2.4167256100262557E-2</v>
      </c>
      <c r="AO11" s="1">
        <v>42125</v>
      </c>
      <c r="AP11">
        <v>72.887946999999997</v>
      </c>
      <c r="AQ11">
        <f t="shared" si="8"/>
        <v>-6.1561965315824379E-3</v>
      </c>
      <c r="AT11" s="1">
        <v>42125</v>
      </c>
      <c r="AU11">
        <v>96.004165999999998</v>
      </c>
      <c r="AV11">
        <f t="shared" si="9"/>
        <v>9.8953413734859265E-5</v>
      </c>
      <c r="AY11" s="1">
        <v>42125</v>
      </c>
      <c r="AZ11">
        <v>115.73497</v>
      </c>
      <c r="BA11">
        <f t="shared" si="10"/>
        <v>7.9084459510803076E-2</v>
      </c>
      <c r="BD11" s="1">
        <v>42125</v>
      </c>
      <c r="BE11">
        <v>110.112846</v>
      </c>
      <c r="BF11">
        <f t="shared" si="11"/>
        <v>3.0065844866682491E-2</v>
      </c>
      <c r="BI11" s="1">
        <v>42125</v>
      </c>
      <c r="BJ11">
        <v>67.313828000000001</v>
      </c>
      <c r="BK11">
        <f t="shared" si="12"/>
        <v>3.9818296254743125E-2</v>
      </c>
      <c r="BN11" s="1">
        <v>42125</v>
      </c>
      <c r="BO11">
        <v>44.545406</v>
      </c>
      <c r="BP11">
        <f t="shared" si="13"/>
        <v>-8.7604130666549939E-3</v>
      </c>
      <c r="BS11" s="1">
        <v>42125</v>
      </c>
      <c r="BT11">
        <v>69.226151000000002</v>
      </c>
      <c r="BU11">
        <f t="shared" si="14"/>
        <v>-4.8430501385419517E-2</v>
      </c>
      <c r="BX11" s="1"/>
    </row>
    <row r="12" spans="1:78" x14ac:dyDescent="0.2">
      <c r="A12" s="1">
        <v>42156</v>
      </c>
      <c r="B12">
        <v>63.846077000000001</v>
      </c>
      <c r="C12">
        <f t="shared" si="0"/>
        <v>3.0100133014508101E-2</v>
      </c>
      <c r="F12" s="1">
        <v>42156</v>
      </c>
      <c r="G12">
        <v>36.452606000000003</v>
      </c>
      <c r="H12">
        <f t="shared" si="1"/>
        <v>-4.2236354072071235E-2</v>
      </c>
      <c r="K12" s="1">
        <v>42156</v>
      </c>
      <c r="L12">
        <v>89.486748000000006</v>
      </c>
      <c r="M12">
        <f t="shared" si="2"/>
        <v>-3.5278966668883624E-4</v>
      </c>
      <c r="P12" s="1">
        <v>42156</v>
      </c>
      <c r="Q12">
        <v>145.59008800000001</v>
      </c>
      <c r="R12">
        <f t="shared" si="3"/>
        <v>-2.3914293196714131E-2</v>
      </c>
      <c r="U12" s="1">
        <v>42156</v>
      </c>
      <c r="V12">
        <v>53.024822</v>
      </c>
      <c r="W12">
        <f t="shared" si="4"/>
        <v>-6.5035304579371039E-2</v>
      </c>
      <c r="Z12" s="1">
        <v>42156</v>
      </c>
      <c r="AA12">
        <v>41.685721999999998</v>
      </c>
      <c r="AB12">
        <f t="shared" si="5"/>
        <v>-5.1708656732009188E-2</v>
      </c>
      <c r="AE12" s="1">
        <v>42156</v>
      </c>
      <c r="AF12">
        <v>52.763973</v>
      </c>
      <c r="AG12">
        <f t="shared" si="6"/>
        <v>6.5357400090487919E-2</v>
      </c>
      <c r="AJ12" s="1">
        <v>42156</v>
      </c>
      <c r="AK12">
        <v>30.876839</v>
      </c>
      <c r="AL12">
        <f t="shared" si="7"/>
        <v>-2.7124332217741132E-2</v>
      </c>
      <c r="AO12" s="1">
        <v>42156</v>
      </c>
      <c r="AP12">
        <v>72.748481999999996</v>
      </c>
      <c r="AQ12">
        <f t="shared" si="8"/>
        <v>-1.9134164939506567E-3</v>
      </c>
      <c r="AT12" s="1">
        <v>42156</v>
      </c>
      <c r="AU12">
        <v>91.769797999999994</v>
      </c>
      <c r="AV12">
        <f t="shared" si="9"/>
        <v>-4.4106085979643876E-2</v>
      </c>
      <c r="AY12" s="1">
        <v>42156</v>
      </c>
      <c r="AZ12">
        <v>117.458321</v>
      </c>
      <c r="BA12">
        <f t="shared" si="10"/>
        <v>1.4890495068171649E-2</v>
      </c>
      <c r="BD12" s="1">
        <v>42156</v>
      </c>
      <c r="BE12">
        <v>104.820297</v>
      </c>
      <c r="BF12">
        <f t="shared" si="11"/>
        <v>-4.8064773477928341E-2</v>
      </c>
      <c r="BI12" s="1">
        <v>42156</v>
      </c>
      <c r="BJ12">
        <v>65.929451</v>
      </c>
      <c r="BK12">
        <f t="shared" si="12"/>
        <v>-2.0566012082985394E-2</v>
      </c>
      <c r="BN12" s="1">
        <v>42156</v>
      </c>
      <c r="BO12">
        <v>41.99559</v>
      </c>
      <c r="BP12">
        <f t="shared" si="13"/>
        <v>-5.7240829727761372E-2</v>
      </c>
      <c r="BS12" s="1">
        <v>42156</v>
      </c>
      <c r="BT12">
        <v>66.530235000000005</v>
      </c>
      <c r="BU12">
        <f t="shared" si="14"/>
        <v>-3.8943606730352479E-2</v>
      </c>
      <c r="BX12" s="1"/>
    </row>
    <row r="13" spans="1:78" x14ac:dyDescent="0.2">
      <c r="A13" s="1">
        <v>42186</v>
      </c>
      <c r="B13">
        <v>64.571608999999995</v>
      </c>
      <c r="C13">
        <f t="shared" si="0"/>
        <v>1.1363767894462711E-2</v>
      </c>
      <c r="F13" s="1">
        <v>42186</v>
      </c>
      <c r="G13">
        <v>38.486548999999997</v>
      </c>
      <c r="H13">
        <f t="shared" si="1"/>
        <v>5.5796916138176611E-2</v>
      </c>
      <c r="K13" s="1">
        <v>42186</v>
      </c>
      <c r="L13">
        <v>93.995445000000004</v>
      </c>
      <c r="M13">
        <f t="shared" si="2"/>
        <v>4.7967186069495155E-2</v>
      </c>
      <c r="P13" s="1">
        <v>42186</v>
      </c>
      <c r="Q13">
        <v>142.79718</v>
      </c>
      <c r="R13">
        <f t="shared" si="3"/>
        <v>-1.9183366384118203E-2</v>
      </c>
      <c r="U13" s="1">
        <v>42186</v>
      </c>
      <c r="V13">
        <v>55.333289999999998</v>
      </c>
      <c r="W13">
        <f t="shared" si="4"/>
        <v>4.3535610548584167E-2</v>
      </c>
      <c r="Z13" s="1">
        <v>42186</v>
      </c>
      <c r="AA13">
        <v>44.093387999999997</v>
      </c>
      <c r="AB13">
        <f t="shared" si="5"/>
        <v>5.7757569846097402E-2</v>
      </c>
      <c r="AE13" s="1">
        <v>42186</v>
      </c>
      <c r="AF13">
        <v>56.280926000000001</v>
      </c>
      <c r="AG13">
        <f t="shared" si="6"/>
        <v>6.6654438626143661E-2</v>
      </c>
      <c r="AJ13" s="1">
        <v>42186</v>
      </c>
      <c r="AK13">
        <v>33.206650000000003</v>
      </c>
      <c r="AL13">
        <f t="shared" si="7"/>
        <v>7.5454971281224831E-2</v>
      </c>
      <c r="AO13" s="1">
        <v>42186</v>
      </c>
      <c r="AP13">
        <v>71.316565999999995</v>
      </c>
      <c r="AQ13">
        <f t="shared" si="8"/>
        <v>-1.96831048653359E-2</v>
      </c>
      <c r="AT13" s="1">
        <v>42186</v>
      </c>
      <c r="AU13">
        <v>101.37387099999999</v>
      </c>
      <c r="AV13">
        <f t="shared" si="9"/>
        <v>0.10465396251607746</v>
      </c>
      <c r="AY13" s="1">
        <v>42186</v>
      </c>
      <c r="AZ13">
        <v>117.37571699999999</v>
      </c>
      <c r="BA13">
        <f t="shared" si="10"/>
        <v>-7.0326222354228491E-4</v>
      </c>
      <c r="BD13" s="1">
        <v>42186</v>
      </c>
      <c r="BE13">
        <v>94.785217000000003</v>
      </c>
      <c r="BF13">
        <f t="shared" si="11"/>
        <v>-9.573603860328686E-2</v>
      </c>
      <c r="BI13" s="1">
        <v>42186</v>
      </c>
      <c r="BJ13">
        <v>73.970573000000002</v>
      </c>
      <c r="BK13">
        <f t="shared" si="12"/>
        <v>0.12196555375533161</v>
      </c>
      <c r="BN13" s="1">
        <v>42186</v>
      </c>
      <c r="BO13">
        <v>42.157767999999997</v>
      </c>
      <c r="BP13">
        <f t="shared" si="13"/>
        <v>3.8617864399570828E-3</v>
      </c>
      <c r="BS13" s="1">
        <v>42186</v>
      </c>
      <c r="BT13">
        <v>67.515090999999998</v>
      </c>
      <c r="BU13">
        <f t="shared" si="14"/>
        <v>1.4803134244152203E-2</v>
      </c>
      <c r="BX13" s="1"/>
    </row>
    <row r="14" spans="1:78" x14ac:dyDescent="0.2">
      <c r="A14" s="1">
        <v>42217</v>
      </c>
      <c r="B14">
        <v>60.792243999999997</v>
      </c>
      <c r="C14">
        <f t="shared" si="0"/>
        <v>-5.8529825391217968E-2</v>
      </c>
      <c r="F14" s="1">
        <v>42217</v>
      </c>
      <c r="G14">
        <v>36.837654000000001</v>
      </c>
      <c r="H14">
        <f t="shared" si="1"/>
        <v>-4.2843410044376702E-2</v>
      </c>
      <c r="K14" s="1">
        <v>42217</v>
      </c>
      <c r="L14">
        <v>91.614036999999996</v>
      </c>
      <c r="M14">
        <f t="shared" si="2"/>
        <v>-2.5993920560448698E-2</v>
      </c>
      <c r="P14" s="1">
        <v>42217</v>
      </c>
      <c r="Q14">
        <v>134.11646999999999</v>
      </c>
      <c r="R14">
        <f t="shared" si="3"/>
        <v>-6.0790486198677066E-2</v>
      </c>
      <c r="U14" s="1">
        <v>42217</v>
      </c>
      <c r="V14">
        <v>50.537613</v>
      </c>
      <c r="W14">
        <f t="shared" si="4"/>
        <v>-8.6668929319040994E-2</v>
      </c>
      <c r="Z14" s="1">
        <v>42217</v>
      </c>
      <c r="AA14">
        <v>41.090885</v>
      </c>
      <c r="AB14">
        <f t="shared" si="5"/>
        <v>-6.8094177748373466E-2</v>
      </c>
      <c r="AE14" s="1">
        <v>42217</v>
      </c>
      <c r="AF14">
        <v>110.021843</v>
      </c>
      <c r="AG14">
        <f t="shared" si="6"/>
        <v>0.95486909721421431</v>
      </c>
      <c r="AJ14" s="1">
        <v>42217</v>
      </c>
      <c r="AK14">
        <v>30.628202000000002</v>
      </c>
      <c r="AL14">
        <f t="shared" si="7"/>
        <v>-7.7648543288769009E-2</v>
      </c>
      <c r="AO14" s="1">
        <v>42217</v>
      </c>
      <c r="AP14">
        <v>66.247871000000004</v>
      </c>
      <c r="AQ14">
        <f t="shared" si="8"/>
        <v>-7.1073178144892613E-2</v>
      </c>
      <c r="AT14" s="1">
        <v>42217</v>
      </c>
      <c r="AU14">
        <v>96.864975000000001</v>
      </c>
      <c r="AV14">
        <f t="shared" si="9"/>
        <v>-4.4477891152050343E-2</v>
      </c>
      <c r="AY14" s="1">
        <v>42217</v>
      </c>
      <c r="AZ14">
        <v>111.86464700000001</v>
      </c>
      <c r="BA14">
        <f t="shared" si="10"/>
        <v>-4.6952386241866276E-2</v>
      </c>
      <c r="BD14" s="1">
        <v>42217</v>
      </c>
      <c r="BE14">
        <v>86.564384000000004</v>
      </c>
      <c r="BF14">
        <f t="shared" si="11"/>
        <v>-8.6731172435887322E-2</v>
      </c>
      <c r="BI14" s="1">
        <v>42217</v>
      </c>
      <c r="BJ14">
        <v>70.004028000000005</v>
      </c>
      <c r="BK14">
        <f t="shared" si="12"/>
        <v>-5.3623283410282579E-2</v>
      </c>
      <c r="BN14" s="1">
        <v>42217</v>
      </c>
      <c r="BO14">
        <v>41.943213999999998</v>
      </c>
      <c r="BP14">
        <f t="shared" si="13"/>
        <v>-5.0893111798518296E-3</v>
      </c>
      <c r="BS14" s="1">
        <v>42217</v>
      </c>
      <c r="BT14">
        <v>60.714816999999996</v>
      </c>
      <c r="BU14">
        <f t="shared" si="14"/>
        <v>-0.10072228148222449</v>
      </c>
      <c r="BX14" s="1"/>
    </row>
    <row r="15" spans="1:78" x14ac:dyDescent="0.2">
      <c r="A15" s="1">
        <v>42248</v>
      </c>
      <c r="B15">
        <v>57.823765000000002</v>
      </c>
      <c r="C15">
        <f t="shared" si="0"/>
        <v>-4.8829896787491431E-2</v>
      </c>
      <c r="F15" s="1">
        <v>42248</v>
      </c>
      <c r="G15">
        <v>37.587147000000002</v>
      </c>
      <c r="H15">
        <f t="shared" si="1"/>
        <v>2.0345839612913488E-2</v>
      </c>
      <c r="K15" s="1">
        <v>42248</v>
      </c>
      <c r="L15">
        <v>93.560637999999997</v>
      </c>
      <c r="M15">
        <f t="shared" si="2"/>
        <v>2.0805768767844457E-2</v>
      </c>
      <c r="P15" s="1">
        <v>42248</v>
      </c>
      <c r="Q15">
        <v>134.69830300000001</v>
      </c>
      <c r="R15">
        <f t="shared" si="3"/>
        <v>4.3382665827695691E-3</v>
      </c>
      <c r="U15" s="1">
        <v>42248</v>
      </c>
      <c r="V15">
        <v>46.351954999999997</v>
      </c>
      <c r="W15">
        <f t="shared" si="4"/>
        <v>-8.2822629553160804E-2</v>
      </c>
      <c r="Z15" s="1">
        <v>42248</v>
      </c>
      <c r="AA15">
        <v>42.065154999999997</v>
      </c>
      <c r="AB15">
        <f t="shared" si="5"/>
        <v>2.3710124520316296E-2</v>
      </c>
      <c r="AE15" s="1">
        <v>42248</v>
      </c>
      <c r="AF15">
        <v>60.066532000000002</v>
      </c>
      <c r="AG15">
        <f t="shared" si="6"/>
        <v>-0.45404902915505607</v>
      </c>
      <c r="AJ15" s="1">
        <v>42248</v>
      </c>
      <c r="AK15">
        <v>29.150627</v>
      </c>
      <c r="AL15">
        <f t="shared" si="7"/>
        <v>-4.8242302959866909E-2</v>
      </c>
      <c r="AO15" s="1">
        <v>42248</v>
      </c>
      <c r="AP15">
        <v>67.438400000000001</v>
      </c>
      <c r="AQ15">
        <f t="shared" si="8"/>
        <v>1.7970826564373637E-2</v>
      </c>
      <c r="AT15" s="1">
        <v>42248</v>
      </c>
      <c r="AU15">
        <v>95.078598</v>
      </c>
      <c r="AV15">
        <f t="shared" si="9"/>
        <v>-1.844192908737138E-2</v>
      </c>
      <c r="AY15" s="1">
        <v>42248</v>
      </c>
      <c r="AZ15">
        <v>112.16439099999999</v>
      </c>
      <c r="BA15">
        <f t="shared" si="10"/>
        <v>2.6795239428949323E-3</v>
      </c>
      <c r="BD15" s="1">
        <v>42248</v>
      </c>
      <c r="BE15">
        <v>84.637992999999994</v>
      </c>
      <c r="BF15">
        <f t="shared" si="11"/>
        <v>-2.2253852115438254E-2</v>
      </c>
      <c r="BI15" s="1">
        <v>42248</v>
      </c>
      <c r="BJ15">
        <v>68.505889999999994</v>
      </c>
      <c r="BK15">
        <f t="shared" si="12"/>
        <v>-2.1400739968848812E-2</v>
      </c>
      <c r="BN15" s="1">
        <v>42248</v>
      </c>
      <c r="BO15">
        <v>39.664188000000003</v>
      </c>
      <c r="BP15">
        <f t="shared" si="13"/>
        <v>-5.4335988653611403E-2</v>
      </c>
      <c r="BS15" s="1">
        <v>42248</v>
      </c>
      <c r="BT15">
        <v>61.233265000000003</v>
      </c>
      <c r="BU15">
        <f t="shared" si="14"/>
        <v>8.5390688075368242E-3</v>
      </c>
      <c r="BX15" s="1"/>
    </row>
    <row r="16" spans="1:78" x14ac:dyDescent="0.2">
      <c r="A16" s="1">
        <v>42278</v>
      </c>
      <c r="B16">
        <v>60.934502000000002</v>
      </c>
      <c r="C16">
        <f t="shared" si="0"/>
        <v>5.3796860166403906E-2</v>
      </c>
      <c r="F16" s="1">
        <v>42278</v>
      </c>
      <c r="G16">
        <v>40.020114999999997</v>
      </c>
      <c r="H16">
        <f t="shared" si="1"/>
        <v>6.4728722294352253E-2</v>
      </c>
      <c r="K16" s="1">
        <v>42278</v>
      </c>
      <c r="L16">
        <v>106.588669</v>
      </c>
      <c r="M16">
        <f t="shared" si="2"/>
        <v>0.12222716656683272</v>
      </c>
      <c r="P16" s="1">
        <v>42278</v>
      </c>
      <c r="Q16">
        <v>149.36816400000001</v>
      </c>
      <c r="R16">
        <f t="shared" si="3"/>
        <v>0.10890902612188066</v>
      </c>
      <c r="U16" s="1">
        <v>42278</v>
      </c>
      <c r="V16">
        <v>51.739421999999998</v>
      </c>
      <c r="W16">
        <f t="shared" si="4"/>
        <v>0.11622955277722377</v>
      </c>
      <c r="Z16" s="1">
        <v>42278</v>
      </c>
      <c r="AA16">
        <v>50.029591000000003</v>
      </c>
      <c r="AB16">
        <f t="shared" si="5"/>
        <v>0.18933571028087279</v>
      </c>
      <c r="AE16" s="1">
        <v>42278</v>
      </c>
      <c r="AF16">
        <v>64.165854999999993</v>
      </c>
      <c r="AG16">
        <f t="shared" si="6"/>
        <v>6.8246373870893551E-2</v>
      </c>
      <c r="AJ16" s="1">
        <v>42278</v>
      </c>
      <c r="AK16">
        <v>31.387270000000001</v>
      </c>
      <c r="AL16">
        <f t="shared" si="7"/>
        <v>7.6727097499480909E-2</v>
      </c>
      <c r="AO16" s="1">
        <v>42278</v>
      </c>
      <c r="AP16">
        <v>71.600571000000002</v>
      </c>
      <c r="AQ16">
        <f t="shared" si="8"/>
        <v>6.1718116088163431E-2</v>
      </c>
      <c r="AT16" s="1">
        <v>42278</v>
      </c>
      <c r="AU16">
        <v>108.518219</v>
      </c>
      <c r="AV16">
        <f t="shared" si="9"/>
        <v>0.14135274691366403</v>
      </c>
      <c r="AY16" s="1">
        <v>42278</v>
      </c>
      <c r="AZ16">
        <v>114.368301</v>
      </c>
      <c r="BA16">
        <f t="shared" si="10"/>
        <v>1.9648927617322041E-2</v>
      </c>
      <c r="BD16" s="1">
        <v>42278</v>
      </c>
      <c r="BE16">
        <v>93.597335999999999</v>
      </c>
      <c r="BF16">
        <f t="shared" si="11"/>
        <v>0.10585486118509456</v>
      </c>
      <c r="BI16" s="1">
        <v>42278</v>
      </c>
      <c r="BJ16">
        <v>76.294678000000005</v>
      </c>
      <c r="BK16">
        <f t="shared" si="12"/>
        <v>0.11369515818274913</v>
      </c>
      <c r="BN16" s="1">
        <v>42278</v>
      </c>
      <c r="BO16">
        <v>42.736313000000003</v>
      </c>
      <c r="BP16">
        <f t="shared" si="13"/>
        <v>7.7453369271041156E-2</v>
      </c>
      <c r="BS16" s="1">
        <v>42278</v>
      </c>
      <c r="BT16">
        <v>54.056023000000003</v>
      </c>
      <c r="BU16">
        <f t="shared" si="14"/>
        <v>-0.11721148627302495</v>
      </c>
      <c r="BX16" s="1"/>
    </row>
    <row r="17" spans="1:76" x14ac:dyDescent="0.2">
      <c r="A17" s="1">
        <v>42309</v>
      </c>
      <c r="B17">
        <v>63.695408</v>
      </c>
      <c r="C17">
        <f t="shared" si="0"/>
        <v>4.5309404514375096E-2</v>
      </c>
      <c r="F17" s="1">
        <v>42309</v>
      </c>
      <c r="G17">
        <v>40.275252999999999</v>
      </c>
      <c r="H17">
        <f t="shared" si="1"/>
        <v>6.3752440491488425E-3</v>
      </c>
      <c r="K17" s="1">
        <v>42309</v>
      </c>
      <c r="L17">
        <v>108.402344</v>
      </c>
      <c r="M17">
        <f t="shared" si="2"/>
        <v>1.6730957404389738E-2</v>
      </c>
      <c r="P17" s="1">
        <v>42309</v>
      </c>
      <c r="Q17">
        <v>148.769577</v>
      </c>
      <c r="R17">
        <f t="shared" si="3"/>
        <v>-4.0074603849318859E-3</v>
      </c>
      <c r="U17" s="1">
        <v>42309</v>
      </c>
      <c r="V17">
        <v>50.177582000000001</v>
      </c>
      <c r="W17">
        <f t="shared" si="4"/>
        <v>-3.0186653418741258E-2</v>
      </c>
      <c r="Z17" s="1">
        <v>42309</v>
      </c>
      <c r="AA17">
        <v>51.654784999999997</v>
      </c>
      <c r="AB17">
        <f t="shared" si="5"/>
        <v>3.2484654931518295E-2</v>
      </c>
      <c r="AE17" s="1">
        <v>42309</v>
      </c>
      <c r="AF17">
        <v>64.777985000000001</v>
      </c>
      <c r="AG17">
        <f t="shared" si="6"/>
        <v>9.539808984077398E-3</v>
      </c>
      <c r="AJ17" s="1">
        <v>42309</v>
      </c>
      <c r="AK17">
        <v>30.412801999999999</v>
      </c>
      <c r="AL17">
        <f t="shared" si="7"/>
        <v>-3.104659946532469E-2</v>
      </c>
      <c r="AO17" s="1">
        <v>42309</v>
      </c>
      <c r="AP17">
        <v>70.787491000000003</v>
      </c>
      <c r="AQ17">
        <f t="shared" si="8"/>
        <v>-1.1355775361065197E-2</v>
      </c>
      <c r="AT17" s="1">
        <v>42309</v>
      </c>
      <c r="AU17">
        <v>110.133156</v>
      </c>
      <c r="AV17">
        <f t="shared" si="9"/>
        <v>1.4881713088195796E-2</v>
      </c>
      <c r="AY17" s="1">
        <v>42309</v>
      </c>
      <c r="AZ17">
        <v>109.44516</v>
      </c>
      <c r="BA17">
        <f t="shared" si="10"/>
        <v>-4.30463769851753E-2</v>
      </c>
      <c r="BD17" s="1">
        <v>42309</v>
      </c>
      <c r="BE17">
        <v>91.352744999999999</v>
      </c>
      <c r="BF17">
        <f t="shared" si="11"/>
        <v>-2.3981355623198506E-2</v>
      </c>
      <c r="BI17" s="1">
        <v>42309</v>
      </c>
      <c r="BJ17">
        <v>77.700989000000007</v>
      </c>
      <c r="BK17">
        <f t="shared" si="12"/>
        <v>1.8432622521848799E-2</v>
      </c>
      <c r="BN17" s="1">
        <v>42309</v>
      </c>
      <c r="BO17">
        <v>41.970923999999997</v>
      </c>
      <c r="BP17">
        <f t="shared" si="13"/>
        <v>-1.7909570252352045E-2</v>
      </c>
      <c r="BS17" s="1">
        <v>42309</v>
      </c>
      <c r="BT17">
        <v>55.567024000000004</v>
      </c>
      <c r="BU17">
        <f t="shared" si="14"/>
        <v>2.7952500316199735E-2</v>
      </c>
      <c r="BX17" s="1"/>
    </row>
    <row r="18" spans="1:76" x14ac:dyDescent="0.2">
      <c r="A18" s="1">
        <v>42339</v>
      </c>
      <c r="B18">
        <v>63.074500999999998</v>
      </c>
      <c r="C18">
        <f t="shared" si="0"/>
        <v>-9.7480653550410194E-3</v>
      </c>
      <c r="F18" s="1">
        <v>42339</v>
      </c>
      <c r="G18">
        <v>40.907887000000002</v>
      </c>
      <c r="H18">
        <f t="shared" si="1"/>
        <v>1.5707759799795745E-2</v>
      </c>
      <c r="K18" s="1">
        <v>42339</v>
      </c>
      <c r="L18">
        <v>113.061188</v>
      </c>
      <c r="M18">
        <f t="shared" si="2"/>
        <v>4.120639524856224E-2</v>
      </c>
      <c r="P18" s="1">
        <v>42339</v>
      </c>
      <c r="Q18">
        <v>144.066238</v>
      </c>
      <c r="R18">
        <f t="shared" si="3"/>
        <v>-3.1614924871366676E-2</v>
      </c>
      <c r="U18" s="1">
        <v>42339</v>
      </c>
      <c r="V18">
        <v>49.997737999999998</v>
      </c>
      <c r="W18">
        <f t="shared" si="4"/>
        <v>-3.5841503881156086E-3</v>
      </c>
      <c r="Z18" s="1">
        <v>42339</v>
      </c>
      <c r="AA18">
        <v>53.084164000000001</v>
      </c>
      <c r="AB18">
        <f t="shared" si="5"/>
        <v>2.767176361299354E-2</v>
      </c>
      <c r="AE18" s="1">
        <v>42339</v>
      </c>
      <c r="AF18">
        <v>61.212947999999997</v>
      </c>
      <c r="AG18">
        <f t="shared" si="6"/>
        <v>-5.5034700446455746E-2</v>
      </c>
      <c r="AJ18" s="1">
        <v>42339</v>
      </c>
      <c r="AK18">
        <v>30.199853999999998</v>
      </c>
      <c r="AL18">
        <f t="shared" si="7"/>
        <v>-7.0019197836490308E-3</v>
      </c>
      <c r="AO18" s="1">
        <v>42339</v>
      </c>
      <c r="AP18">
        <v>75.110039</v>
      </c>
      <c r="AQ18">
        <f t="shared" si="8"/>
        <v>6.1063726640629166E-2</v>
      </c>
      <c r="AT18" s="1">
        <v>42339</v>
      </c>
      <c r="AU18">
        <v>108.48938800000001</v>
      </c>
      <c r="AV18">
        <f t="shared" si="9"/>
        <v>-1.4925278269515806E-2</v>
      </c>
      <c r="AY18" s="1">
        <v>42339</v>
      </c>
      <c r="AZ18">
        <v>114.23234600000001</v>
      </c>
      <c r="BA18">
        <f t="shared" si="10"/>
        <v>4.3740499808305869E-2</v>
      </c>
      <c r="BD18" s="1">
        <v>42339</v>
      </c>
      <c r="BE18">
        <v>91.962326000000004</v>
      </c>
      <c r="BF18">
        <f t="shared" si="11"/>
        <v>6.6728263064235859E-3</v>
      </c>
      <c r="BI18" s="1">
        <v>42339</v>
      </c>
      <c r="BJ18">
        <v>76.402229000000005</v>
      </c>
      <c r="BK18">
        <f t="shared" si="12"/>
        <v>-1.6714845161108584E-2</v>
      </c>
      <c r="BN18" s="1">
        <v>42339</v>
      </c>
      <c r="BO18">
        <v>42.681984</v>
      </c>
      <c r="BP18">
        <f t="shared" si="13"/>
        <v>1.6941728516627449E-2</v>
      </c>
      <c r="BS18" s="1">
        <v>42339</v>
      </c>
      <c r="BT18">
        <v>57.890182000000003</v>
      </c>
      <c r="BU18">
        <f t="shared" si="14"/>
        <v>4.1808213446881723E-2</v>
      </c>
      <c r="BX18" s="1"/>
    </row>
    <row r="19" spans="1:76" x14ac:dyDescent="0.2">
      <c r="A19" s="1">
        <v>42370</v>
      </c>
      <c r="B19">
        <v>56.836787999999999</v>
      </c>
      <c r="C19">
        <f t="shared" si="0"/>
        <v>-9.889436937440059E-2</v>
      </c>
      <c r="F19" s="1">
        <v>42370</v>
      </c>
      <c r="G19">
        <v>40.869788999999997</v>
      </c>
      <c r="H19">
        <f t="shared" si="1"/>
        <v>-9.3131185191757933E-4</v>
      </c>
      <c r="K19" s="1">
        <v>42370</v>
      </c>
      <c r="L19">
        <v>118.45871699999999</v>
      </c>
      <c r="M19">
        <f t="shared" si="2"/>
        <v>4.5564641730840218E-2</v>
      </c>
      <c r="P19" s="1">
        <v>42370</v>
      </c>
      <c r="Q19">
        <v>144.410538</v>
      </c>
      <c r="R19">
        <f t="shared" si="3"/>
        <v>2.3898729138745476E-3</v>
      </c>
      <c r="U19" s="1">
        <v>42370</v>
      </c>
      <c r="V19">
        <v>48.377094</v>
      </c>
      <c r="W19">
        <f t="shared" si="4"/>
        <v>-3.2414346425032242E-2</v>
      </c>
      <c r="Z19" s="1">
        <v>42370</v>
      </c>
      <c r="AA19">
        <v>52.711005999999998</v>
      </c>
      <c r="AB19">
        <f t="shared" si="5"/>
        <v>-7.0295540493018529E-3</v>
      </c>
      <c r="AE19" s="1">
        <v>42370</v>
      </c>
      <c r="AF19">
        <v>60.880253000000003</v>
      </c>
      <c r="AG19">
        <f t="shared" si="6"/>
        <v>-5.4350429258854509E-3</v>
      </c>
      <c r="AJ19" s="1">
        <v>42370</v>
      </c>
      <c r="AK19">
        <v>28.525202</v>
      </c>
      <c r="AL19">
        <f t="shared" si="7"/>
        <v>-5.5452321060889841E-2</v>
      </c>
      <c r="AO19" s="1">
        <v>42370</v>
      </c>
      <c r="AP19">
        <v>77.266578999999993</v>
      </c>
      <c r="AQ19">
        <f t="shared" si="8"/>
        <v>2.871174118282634E-2</v>
      </c>
      <c r="AT19" s="1">
        <v>42370</v>
      </c>
      <c r="AU19">
        <v>103.450317</v>
      </c>
      <c r="AV19">
        <f t="shared" si="9"/>
        <v>-4.6447593565556909E-2</v>
      </c>
      <c r="AY19" s="1">
        <v>42370</v>
      </c>
      <c r="AZ19">
        <v>112.30719000000001</v>
      </c>
      <c r="BA19">
        <f t="shared" si="10"/>
        <v>-1.6852984880482109E-2</v>
      </c>
      <c r="BD19" s="1">
        <v>42370</v>
      </c>
      <c r="BE19">
        <v>83.940635999999998</v>
      </c>
      <c r="BF19">
        <f t="shared" si="11"/>
        <v>-8.7228002475709526E-2</v>
      </c>
      <c r="BI19" s="1">
        <v>42370</v>
      </c>
      <c r="BJ19">
        <v>73.387519999999995</v>
      </c>
      <c r="BK19">
        <f t="shared" si="12"/>
        <v>-3.9458390670774939E-2</v>
      </c>
      <c r="BN19" s="1">
        <v>42370</v>
      </c>
      <c r="BO19">
        <v>46.144928</v>
      </c>
      <c r="BP19">
        <f t="shared" si="13"/>
        <v>8.1133623029332469E-2</v>
      </c>
      <c r="BS19" s="1">
        <v>42370</v>
      </c>
      <c r="BT19">
        <v>63.193641999999997</v>
      </c>
      <c r="BU19">
        <f t="shared" si="14"/>
        <v>9.1612425747771772E-2</v>
      </c>
      <c r="BX19" s="1"/>
    </row>
    <row r="20" spans="1:76" x14ac:dyDescent="0.2">
      <c r="A20" s="1">
        <v>42401</v>
      </c>
      <c r="B20">
        <v>54.140793000000002</v>
      </c>
      <c r="C20">
        <f t="shared" si="0"/>
        <v>-4.7433978851866093E-2</v>
      </c>
      <c r="F20" s="1">
        <v>42401</v>
      </c>
      <c r="G20">
        <v>41.069766999999999</v>
      </c>
      <c r="H20">
        <f t="shared" si="1"/>
        <v>4.8930519313422818E-3</v>
      </c>
      <c r="K20" s="1">
        <v>42401</v>
      </c>
      <c r="L20">
        <v>112.15203099999999</v>
      </c>
      <c r="M20">
        <f t="shared" si="2"/>
        <v>-5.6233364155482836E-2</v>
      </c>
      <c r="P20" s="1">
        <v>42401</v>
      </c>
      <c r="Q20">
        <v>150.02436800000001</v>
      </c>
      <c r="R20">
        <f t="shared" si="3"/>
        <v>3.8874102110193695E-2</v>
      </c>
      <c r="U20" s="1">
        <v>42401</v>
      </c>
      <c r="V20">
        <v>47.937911999999997</v>
      </c>
      <c r="W20">
        <f t="shared" si="4"/>
        <v>-9.0783047034615674E-3</v>
      </c>
      <c r="Z20" s="1">
        <v>42401</v>
      </c>
      <c r="AA20">
        <v>48.682811999999998</v>
      </c>
      <c r="AB20">
        <f t="shared" si="5"/>
        <v>-7.6420358966398774E-2</v>
      </c>
      <c r="AE20" s="1">
        <v>42401</v>
      </c>
      <c r="AF20">
        <v>60.467911000000001</v>
      </c>
      <c r="AG20">
        <f t="shared" si="6"/>
        <v>-6.7730007626611273E-3</v>
      </c>
      <c r="AJ20" s="1">
        <v>42401</v>
      </c>
      <c r="AK20">
        <v>27.758044999999999</v>
      </c>
      <c r="AL20">
        <f t="shared" si="7"/>
        <v>-2.6894007621751495E-2</v>
      </c>
      <c r="AO20" s="1">
        <v>42401</v>
      </c>
      <c r="AP20">
        <v>76.604293999999996</v>
      </c>
      <c r="AQ20">
        <f t="shared" si="8"/>
        <v>-8.571429052139052E-3</v>
      </c>
      <c r="AT20" s="1">
        <v>42401</v>
      </c>
      <c r="AU20">
        <v>103.91422300000001</v>
      </c>
      <c r="AV20">
        <f t="shared" si="9"/>
        <v>4.4843361862294592E-3</v>
      </c>
      <c r="AY20" s="1">
        <v>42401</v>
      </c>
      <c r="AZ20">
        <v>116.14959</v>
      </c>
      <c r="BA20">
        <f t="shared" si="10"/>
        <v>3.4213303707447386E-2</v>
      </c>
      <c r="BD20" s="1">
        <v>42401</v>
      </c>
      <c r="BE20">
        <v>92.488815000000002</v>
      </c>
      <c r="BF20">
        <f t="shared" si="11"/>
        <v>0.10183600467358866</v>
      </c>
      <c r="BI20" s="1">
        <v>42401</v>
      </c>
      <c r="BJ20">
        <v>71.318588000000005</v>
      </c>
      <c r="BK20">
        <f t="shared" si="12"/>
        <v>-2.8191877856071301E-2</v>
      </c>
      <c r="BN20" s="1">
        <v>42401</v>
      </c>
      <c r="BO20">
        <v>47.422961999999998</v>
      </c>
      <c r="BP20">
        <f t="shared" si="13"/>
        <v>2.7696088289486508E-2</v>
      </c>
      <c r="BS20" s="1">
        <v>42401</v>
      </c>
      <c r="BT20">
        <v>63.174594999999997</v>
      </c>
      <c r="BU20">
        <f t="shared" si="14"/>
        <v>-3.0140690419457831E-4</v>
      </c>
      <c r="BX20" s="1"/>
    </row>
    <row r="21" spans="1:76" x14ac:dyDescent="0.2">
      <c r="A21" s="1">
        <v>42430</v>
      </c>
      <c r="B21">
        <v>56.948802999999998</v>
      </c>
      <c r="C21">
        <f t="shared" si="0"/>
        <v>5.1864958830580773E-2</v>
      </c>
      <c r="F21" s="1">
        <v>42430</v>
      </c>
      <c r="G21">
        <v>44.174038000000003</v>
      </c>
      <c r="H21">
        <f t="shared" si="1"/>
        <v>7.5585308287724265E-2</v>
      </c>
      <c r="K21" s="1">
        <v>42430</v>
      </c>
      <c r="L21">
        <v>121.188232</v>
      </c>
      <c r="M21">
        <f t="shared" si="2"/>
        <v>7.4563353643116156E-2</v>
      </c>
      <c r="P21" s="1">
        <v>42430</v>
      </c>
      <c r="Q21">
        <v>160.50984199999999</v>
      </c>
      <c r="R21">
        <f t="shared" si="3"/>
        <v>6.9891805843167967E-2</v>
      </c>
      <c r="U21" s="1">
        <v>42430</v>
      </c>
      <c r="V21">
        <v>50.515728000000003</v>
      </c>
      <c r="W21">
        <f t="shared" si="4"/>
        <v>5.3774056742396409E-2</v>
      </c>
      <c r="Z21" s="1">
        <v>42430</v>
      </c>
      <c r="AA21">
        <v>53.224376999999997</v>
      </c>
      <c r="AB21">
        <f t="shared" si="5"/>
        <v>9.3288879861746665E-2</v>
      </c>
      <c r="AE21" s="1">
        <v>42430</v>
      </c>
      <c r="AF21">
        <v>60.350098000000003</v>
      </c>
      <c r="AG21">
        <f t="shared" si="6"/>
        <v>-1.9483557154802019E-3</v>
      </c>
      <c r="AJ21" s="1">
        <v>42430</v>
      </c>
      <c r="AK21">
        <v>28.008762000000001</v>
      </c>
      <c r="AL21">
        <f t="shared" si="7"/>
        <v>9.0322283143500076E-3</v>
      </c>
      <c r="AO21" s="1">
        <v>42430</v>
      </c>
      <c r="AP21">
        <v>78.531563000000006</v>
      </c>
      <c r="AQ21">
        <f t="shared" si="8"/>
        <v>2.5158759377118072E-2</v>
      </c>
      <c r="AT21" s="1">
        <v>42430</v>
      </c>
      <c r="AU21">
        <v>112.796021</v>
      </c>
      <c r="AV21">
        <f t="shared" si="9"/>
        <v>8.5472399673334309E-2</v>
      </c>
      <c r="AY21" s="1">
        <v>42430</v>
      </c>
      <c r="AZ21">
        <v>125.70681</v>
      </c>
      <c r="BA21">
        <f t="shared" si="10"/>
        <v>8.228371705832109E-2</v>
      </c>
      <c r="BD21" s="1">
        <v>42430</v>
      </c>
      <c r="BE21">
        <v>96.534439000000006</v>
      </c>
      <c r="BF21">
        <f t="shared" si="11"/>
        <v>4.3741764882596922E-2</v>
      </c>
      <c r="BI21" s="1">
        <v>42430</v>
      </c>
      <c r="BJ21">
        <v>75.651725999999996</v>
      </c>
      <c r="BK21">
        <f t="shared" si="12"/>
        <v>6.075748443028612E-2</v>
      </c>
      <c r="BN21" s="1">
        <v>42430</v>
      </c>
      <c r="BO21">
        <v>50.554585000000003</v>
      </c>
      <c r="BP21">
        <f t="shared" si="13"/>
        <v>6.6036005933159656E-2</v>
      </c>
      <c r="BS21" s="1">
        <v>42430</v>
      </c>
      <c r="BT21">
        <v>65.222008000000002</v>
      </c>
      <c r="BU21">
        <f t="shared" si="14"/>
        <v>3.2408802937320076E-2</v>
      </c>
      <c r="BX21" s="1"/>
    </row>
    <row r="22" spans="1:76" x14ac:dyDescent="0.2">
      <c r="A22" s="1">
        <v>42461</v>
      </c>
      <c r="B22">
        <v>60.776161000000002</v>
      </c>
      <c r="C22">
        <f t="shared" si="0"/>
        <v>6.7206996431514177E-2</v>
      </c>
      <c r="F22" s="1">
        <v>42461</v>
      </c>
      <c r="G22">
        <v>42.992683</v>
      </c>
      <c r="H22">
        <f t="shared" si="1"/>
        <v>-2.6743196988240094E-2</v>
      </c>
      <c r="K22" s="1">
        <v>42461</v>
      </c>
      <c r="L22">
        <v>121.96927599999999</v>
      </c>
      <c r="M22">
        <f t="shared" si="2"/>
        <v>6.403612660617862E-3</v>
      </c>
      <c r="P22" s="1">
        <v>42461</v>
      </c>
      <c r="Q22">
        <v>161.23228499999999</v>
      </c>
      <c r="R22">
        <f t="shared" si="3"/>
        <v>4.5009264914733296E-3</v>
      </c>
      <c r="U22" s="1">
        <v>42461</v>
      </c>
      <c r="V22">
        <v>52.816456000000002</v>
      </c>
      <c r="W22">
        <f t="shared" si="4"/>
        <v>4.5544785576484205E-2</v>
      </c>
      <c r="Z22" s="1">
        <v>42461</v>
      </c>
      <c r="AA22">
        <v>48.059024999999998</v>
      </c>
      <c r="AB22">
        <f t="shared" si="5"/>
        <v>-9.704861364558573E-2</v>
      </c>
      <c r="AE22" s="1">
        <v>42461</v>
      </c>
      <c r="AF22">
        <v>58.015377000000001</v>
      </c>
      <c r="AG22">
        <f t="shared" si="6"/>
        <v>-3.8686283492033464E-2</v>
      </c>
      <c r="AJ22" s="1">
        <v>42461</v>
      </c>
      <c r="AK22">
        <v>30.909804999999999</v>
      </c>
      <c r="AL22">
        <f t="shared" si="7"/>
        <v>0.10357626659828799</v>
      </c>
      <c r="AO22" s="1">
        <v>42461</v>
      </c>
      <c r="AP22">
        <v>76.442100999999994</v>
      </c>
      <c r="AQ22">
        <f t="shared" si="8"/>
        <v>-2.6606652410572952E-2</v>
      </c>
      <c r="AT22" s="1">
        <v>42461</v>
      </c>
      <c r="AU22">
        <v>106.804497</v>
      </c>
      <c r="AV22">
        <f t="shared" si="9"/>
        <v>-5.3118221253567077E-2</v>
      </c>
      <c r="AY22" s="1">
        <v>42461</v>
      </c>
      <c r="AZ22">
        <v>128.94787600000001</v>
      </c>
      <c r="BA22">
        <f t="shared" si="10"/>
        <v>2.5782740012255528E-2</v>
      </c>
      <c r="BD22" s="1">
        <v>42461</v>
      </c>
      <c r="BE22">
        <v>100.65233600000001</v>
      </c>
      <c r="BF22">
        <f t="shared" si="11"/>
        <v>4.2657284205070055E-2</v>
      </c>
      <c r="BI22" s="1">
        <v>42461</v>
      </c>
      <c r="BJ22">
        <v>76.403487999999996</v>
      </c>
      <c r="BK22">
        <f t="shared" si="12"/>
        <v>9.9371427427842086E-3</v>
      </c>
      <c r="BN22" s="1">
        <v>42461</v>
      </c>
      <c r="BO22">
        <v>47.619273999999997</v>
      </c>
      <c r="BP22">
        <f t="shared" si="13"/>
        <v>-5.8062211370145868E-2</v>
      </c>
      <c r="BS22" s="1">
        <v>42461</v>
      </c>
      <c r="BT22">
        <v>64.150726000000006</v>
      </c>
      <c r="BU22">
        <f t="shared" si="14"/>
        <v>-1.6425161273783483E-2</v>
      </c>
      <c r="BX22" s="1"/>
    </row>
    <row r="23" spans="1:76" x14ac:dyDescent="0.2">
      <c r="A23" s="1">
        <v>42491</v>
      </c>
      <c r="B23">
        <v>63.231479999999998</v>
      </c>
      <c r="C23">
        <f t="shared" si="0"/>
        <v>4.0399376327833469E-2</v>
      </c>
      <c r="F23" s="1">
        <v>42491</v>
      </c>
      <c r="G23">
        <v>42.800750999999998</v>
      </c>
      <c r="H23">
        <f t="shared" si="1"/>
        <v>-4.4642945405384757E-3</v>
      </c>
      <c r="K23" s="1">
        <v>42491</v>
      </c>
      <c r="L23">
        <v>117.697609</v>
      </c>
      <c r="M23">
        <f t="shared" si="2"/>
        <v>-3.6293575003719859E-2</v>
      </c>
      <c r="P23" s="1">
        <v>42491</v>
      </c>
      <c r="Q23">
        <v>162.13777200000001</v>
      </c>
      <c r="R23">
        <f t="shared" si="3"/>
        <v>5.6160402366065964E-3</v>
      </c>
      <c r="U23" s="1">
        <v>42491</v>
      </c>
      <c r="V23">
        <v>54.184058999999998</v>
      </c>
      <c r="W23">
        <f t="shared" si="4"/>
        <v>2.5893501828293732E-2</v>
      </c>
      <c r="Z23" s="1">
        <v>42491</v>
      </c>
      <c r="AA23">
        <v>51.075367</v>
      </c>
      <c r="AB23">
        <f t="shared" si="5"/>
        <v>6.2763279113548426E-2</v>
      </c>
      <c r="AE23" s="1">
        <v>42491</v>
      </c>
      <c r="AF23">
        <v>54.353737000000002</v>
      </c>
      <c r="AG23">
        <f t="shared" si="6"/>
        <v>-6.3114991047976784E-2</v>
      </c>
      <c r="AJ23" s="1">
        <v>42491</v>
      </c>
      <c r="AK23">
        <v>32.790291000000003</v>
      </c>
      <c r="AL23">
        <f t="shared" si="7"/>
        <v>6.0837847407966661E-2</v>
      </c>
      <c r="AO23" s="1">
        <v>42491</v>
      </c>
      <c r="AP23">
        <v>77.953254999999999</v>
      </c>
      <c r="AQ23">
        <f t="shared" si="8"/>
        <v>1.9768608924027414E-2</v>
      </c>
      <c r="AT23" s="1">
        <v>42491</v>
      </c>
      <c r="AU23">
        <v>110.92506400000001</v>
      </c>
      <c r="AV23">
        <f t="shared" si="9"/>
        <v>3.8580463517374257E-2</v>
      </c>
      <c r="AY23" s="1">
        <v>42491</v>
      </c>
      <c r="AZ23">
        <v>130.89660599999999</v>
      </c>
      <c r="BA23">
        <f t="shared" si="10"/>
        <v>1.5112540512105707E-2</v>
      </c>
      <c r="BD23" s="1">
        <v>42491</v>
      </c>
      <c r="BE23">
        <v>96.997330000000005</v>
      </c>
      <c r="BF23">
        <f t="shared" si="11"/>
        <v>-3.63131760796888E-2</v>
      </c>
      <c r="BI23" s="1">
        <v>42491</v>
      </c>
      <c r="BJ23">
        <v>78.085082999999997</v>
      </c>
      <c r="BK23">
        <f t="shared" si="12"/>
        <v>2.2009400932062179E-2</v>
      </c>
      <c r="BN23" s="1">
        <v>42491</v>
      </c>
      <c r="BO23">
        <v>48.084152000000003</v>
      </c>
      <c r="BP23">
        <f t="shared" si="13"/>
        <v>9.7623915895905071E-3</v>
      </c>
      <c r="BS23" s="1">
        <v>42491</v>
      </c>
      <c r="BT23">
        <v>67.901718000000002</v>
      </c>
      <c r="BU23">
        <f t="shared" si="14"/>
        <v>5.8471544032097096E-2</v>
      </c>
      <c r="BX23" s="1"/>
    </row>
    <row r="24" spans="1:76" x14ac:dyDescent="0.2">
      <c r="A24" s="1">
        <v>42522</v>
      </c>
      <c r="B24">
        <v>60.19923</v>
      </c>
      <c r="C24">
        <f t="shared" si="0"/>
        <v>-4.7954752917375928E-2</v>
      </c>
      <c r="F24" s="1">
        <v>42522</v>
      </c>
      <c r="G24">
        <v>43.501300999999998</v>
      </c>
      <c r="H24">
        <f t="shared" si="1"/>
        <v>1.6367703454549194E-2</v>
      </c>
      <c r="K24" s="1">
        <v>42522</v>
      </c>
      <c r="L24">
        <v>116.039078</v>
      </c>
      <c r="M24">
        <f t="shared" si="2"/>
        <v>-1.4292866063620364E-2</v>
      </c>
      <c r="P24" s="1">
        <v>42522</v>
      </c>
      <c r="Q24">
        <v>169.81123400000001</v>
      </c>
      <c r="R24">
        <f t="shared" si="3"/>
        <v>4.7326800568099577E-2</v>
      </c>
      <c r="U24" s="1">
        <v>42522</v>
      </c>
      <c r="V24">
        <v>55.484248999999998</v>
      </c>
      <c r="W24">
        <f t="shared" si="4"/>
        <v>2.3995802898413365E-2</v>
      </c>
      <c r="Z24" s="1">
        <v>42522</v>
      </c>
      <c r="AA24">
        <v>49.656723</v>
      </c>
      <c r="AB24">
        <f t="shared" si="5"/>
        <v>-2.7775502817238697E-2</v>
      </c>
      <c r="AE24" s="1">
        <v>42522</v>
      </c>
      <c r="AF24">
        <v>54.334049</v>
      </c>
      <c r="AG24">
        <f t="shared" si="6"/>
        <v>-3.6221980468430622E-4</v>
      </c>
      <c r="AJ24" s="1">
        <v>42522</v>
      </c>
      <c r="AK24">
        <v>33.570179000000003</v>
      </c>
      <c r="AL24">
        <f t="shared" si="7"/>
        <v>2.3784113413327122E-2</v>
      </c>
      <c r="AO24" s="1">
        <v>42522</v>
      </c>
      <c r="AP24">
        <v>81.444984000000005</v>
      </c>
      <c r="AQ24">
        <f t="shared" si="8"/>
        <v>4.479260038596216E-2</v>
      </c>
      <c r="AT24" s="1">
        <v>42522</v>
      </c>
      <c r="AU24">
        <v>115.68705</v>
      </c>
      <c r="AV24">
        <f t="shared" si="9"/>
        <v>4.2929756614789899E-2</v>
      </c>
      <c r="AY24" s="1">
        <v>42522</v>
      </c>
      <c r="AZ24">
        <v>138.27037000000001</v>
      </c>
      <c r="BA24">
        <f t="shared" si="10"/>
        <v>5.6332736388902425E-2</v>
      </c>
      <c r="BD24" s="1">
        <v>42522</v>
      </c>
      <c r="BE24">
        <v>99.553818000000007</v>
      </c>
      <c r="BF24">
        <f t="shared" si="11"/>
        <v>2.6356271868514334E-2</v>
      </c>
      <c r="BI24" s="1">
        <v>42522</v>
      </c>
      <c r="BJ24">
        <v>73.496651</v>
      </c>
      <c r="BK24">
        <f t="shared" si="12"/>
        <v>-5.8761953291385983E-2</v>
      </c>
      <c r="BN24" s="1">
        <v>42522</v>
      </c>
      <c r="BO24">
        <v>52.750861999999998</v>
      </c>
      <c r="BP24">
        <f t="shared" si="13"/>
        <v>9.7052974959400226E-2</v>
      </c>
      <c r="BS24" s="1">
        <v>42522</v>
      </c>
      <c r="BT24">
        <v>70.563522000000006</v>
      </c>
      <c r="BU24">
        <f t="shared" si="14"/>
        <v>3.9200834358859717E-2</v>
      </c>
      <c r="BX24" s="1"/>
    </row>
    <row r="25" spans="1:76" x14ac:dyDescent="0.2">
      <c r="A25" s="1">
        <v>42552</v>
      </c>
      <c r="B25">
        <v>61.972079999999998</v>
      </c>
      <c r="C25">
        <f t="shared" si="0"/>
        <v>2.944971223053847E-2</v>
      </c>
      <c r="F25" s="1">
        <v>42552</v>
      </c>
      <c r="G25">
        <v>42.190967999999998</v>
      </c>
      <c r="H25">
        <f t="shared" si="1"/>
        <v>-3.0121696820056026E-2</v>
      </c>
      <c r="K25" s="1">
        <v>42552</v>
      </c>
      <c r="L25">
        <v>114.279106</v>
      </c>
      <c r="M25">
        <f t="shared" si="2"/>
        <v>-1.5400645503824686E-2</v>
      </c>
      <c r="P25" s="1">
        <v>42552</v>
      </c>
      <c r="Q25">
        <v>172.95301799999999</v>
      </c>
      <c r="R25">
        <f t="shared" si="3"/>
        <v>1.8501626341164052E-2</v>
      </c>
      <c r="U25" s="1">
        <v>42552</v>
      </c>
      <c r="V25">
        <v>56.956688</v>
      </c>
      <c r="W25">
        <f t="shared" si="4"/>
        <v>2.6537963954418875E-2</v>
      </c>
      <c r="Z25" s="1">
        <v>42552</v>
      </c>
      <c r="AA25">
        <v>55.003773000000002</v>
      </c>
      <c r="AB25">
        <f t="shared" si="5"/>
        <v>0.10768028329215368</v>
      </c>
      <c r="AE25" s="1">
        <v>42552</v>
      </c>
      <c r="AF25">
        <v>54.788936999999997</v>
      </c>
      <c r="AG25">
        <f t="shared" si="6"/>
        <v>8.3720615041959576E-3</v>
      </c>
      <c r="AJ25" s="1">
        <v>42552</v>
      </c>
      <c r="AK25">
        <v>35.171936000000002</v>
      </c>
      <c r="AL25">
        <f t="shared" si="7"/>
        <v>4.7713686602624282E-2</v>
      </c>
      <c r="AO25" s="1">
        <v>42552</v>
      </c>
      <c r="AP25">
        <v>82.329941000000005</v>
      </c>
      <c r="AQ25">
        <f t="shared" si="8"/>
        <v>1.0865702914251906E-2</v>
      </c>
      <c r="AT25" s="1">
        <v>42552</v>
      </c>
      <c r="AU25">
        <v>113.610809</v>
      </c>
      <c r="AV25">
        <f t="shared" si="9"/>
        <v>-1.7947047660044887E-2</v>
      </c>
      <c r="AY25" s="1">
        <v>42552</v>
      </c>
      <c r="AZ25">
        <v>140.867447</v>
      </c>
      <c r="BA25">
        <f t="shared" si="10"/>
        <v>1.8782599627092805E-2</v>
      </c>
      <c r="BD25" s="1">
        <v>42552</v>
      </c>
      <c r="BE25">
        <v>104.504822</v>
      </c>
      <c r="BF25">
        <f t="shared" si="11"/>
        <v>4.9731934941962722E-2</v>
      </c>
      <c r="BI25" s="1">
        <v>42552</v>
      </c>
      <c r="BJ25">
        <v>77.341446000000005</v>
      </c>
      <c r="BK25">
        <f t="shared" si="12"/>
        <v>5.2312519654807196E-2</v>
      </c>
      <c r="BN25" s="1">
        <v>42552</v>
      </c>
      <c r="BO25">
        <v>52.344650000000001</v>
      </c>
      <c r="BP25">
        <f t="shared" si="13"/>
        <v>-7.7005755849069626E-3</v>
      </c>
      <c r="BS25" s="1">
        <v>42552</v>
      </c>
      <c r="BT25">
        <v>70.515213000000003</v>
      </c>
      <c r="BU25">
        <f t="shared" si="14"/>
        <v>-6.8461718790061618E-4</v>
      </c>
      <c r="BX25" s="1"/>
    </row>
    <row r="26" spans="1:76" x14ac:dyDescent="0.2">
      <c r="A26" s="1">
        <v>42583</v>
      </c>
      <c r="B26">
        <v>65.900879000000003</v>
      </c>
      <c r="C26">
        <f t="shared" si="0"/>
        <v>6.3396274580424045E-2</v>
      </c>
      <c r="F26" s="1">
        <v>42583</v>
      </c>
      <c r="G26">
        <v>41.997562000000002</v>
      </c>
      <c r="H26">
        <f t="shared" si="1"/>
        <v>-4.5840616882740397E-3</v>
      </c>
      <c r="K26" s="1">
        <v>42583</v>
      </c>
      <c r="L26">
        <v>112.34612300000001</v>
      </c>
      <c r="M26">
        <f t="shared" si="2"/>
        <v>-1.720560486097053E-2</v>
      </c>
      <c r="P26" s="1">
        <v>42583</v>
      </c>
      <c r="Q26">
        <v>173.806366</v>
      </c>
      <c r="R26">
        <f t="shared" si="3"/>
        <v>4.9339873329068539E-3</v>
      </c>
      <c r="U26" s="1">
        <v>42583</v>
      </c>
      <c r="V26">
        <v>60.966769999999997</v>
      </c>
      <c r="W26">
        <f t="shared" si="4"/>
        <v>7.0405814326844229E-2</v>
      </c>
      <c r="Z26" s="1">
        <v>42583</v>
      </c>
      <c r="AA26">
        <v>55.760703999999997</v>
      </c>
      <c r="AB26">
        <f t="shared" si="5"/>
        <v>1.3761437783549765E-2</v>
      </c>
      <c r="AE26" s="1">
        <v>42583</v>
      </c>
      <c r="AF26">
        <v>56.901511999999997</v>
      </c>
      <c r="AG26">
        <f t="shared" si="6"/>
        <v>3.855842284364816E-2</v>
      </c>
      <c r="AJ26" s="1">
        <v>42583</v>
      </c>
      <c r="AK26">
        <v>33.179271999999997</v>
      </c>
      <c r="AL26">
        <f t="shared" si="7"/>
        <v>-5.6654942167528248E-2</v>
      </c>
      <c r="AO26" s="1">
        <v>42583</v>
      </c>
      <c r="AP26">
        <v>84.642539999999997</v>
      </c>
      <c r="AQ26">
        <f t="shared" si="8"/>
        <v>2.8089404315253808E-2</v>
      </c>
      <c r="AT26" s="1">
        <v>42583</v>
      </c>
      <c r="AU26">
        <v>116.04490699999999</v>
      </c>
      <c r="AV26">
        <f t="shared" si="9"/>
        <v>2.1424880444254134E-2</v>
      </c>
      <c r="AY26" s="1">
        <v>42583</v>
      </c>
      <c r="AZ26">
        <v>133.83393899999999</v>
      </c>
      <c r="BA26">
        <f t="shared" si="10"/>
        <v>-4.9929974240251633E-2</v>
      </c>
      <c r="BD26" s="1">
        <v>42583</v>
      </c>
      <c r="BE26">
        <v>103.320457</v>
      </c>
      <c r="BF26">
        <f t="shared" si="11"/>
        <v>-1.1333113413656641E-2</v>
      </c>
      <c r="BI26" s="1">
        <v>42583</v>
      </c>
      <c r="BJ26">
        <v>80.165565000000001</v>
      </c>
      <c r="BK26">
        <f t="shared" si="12"/>
        <v>3.651494956533391E-2</v>
      </c>
      <c r="BN26" s="1">
        <v>42583</v>
      </c>
      <c r="BO26">
        <v>49.934116000000003</v>
      </c>
      <c r="BP26">
        <f t="shared" si="13"/>
        <v>-4.605120103009569E-2</v>
      </c>
      <c r="BS26" s="1">
        <v>42583</v>
      </c>
      <c r="BT26">
        <v>69.036689999999993</v>
      </c>
      <c r="BU26">
        <f t="shared" si="14"/>
        <v>-2.0967432942449026E-2</v>
      </c>
      <c r="BX26" s="1"/>
    </row>
    <row r="27" spans="1:76" x14ac:dyDescent="0.2">
      <c r="A27" s="1">
        <v>42614</v>
      </c>
      <c r="B27">
        <v>65.012435999999994</v>
      </c>
      <c r="C27">
        <f t="shared" si="0"/>
        <v>-1.3481504548672399E-2</v>
      </c>
      <c r="F27" s="1">
        <v>42614</v>
      </c>
      <c r="G27">
        <v>40.924174999999998</v>
      </c>
      <c r="H27">
        <f t="shared" si="1"/>
        <v>-2.5558316932778238E-2</v>
      </c>
      <c r="K27" s="1">
        <v>42614</v>
      </c>
      <c r="L27">
        <v>112.92556</v>
      </c>
      <c r="M27">
        <f t="shared" si="2"/>
        <v>5.1311412580110176E-3</v>
      </c>
      <c r="P27" s="1">
        <v>42614</v>
      </c>
      <c r="Q27">
        <v>171.952393</v>
      </c>
      <c r="R27">
        <f t="shared" si="3"/>
        <v>-1.066688777095769E-2</v>
      </c>
      <c r="U27" s="1">
        <v>42614</v>
      </c>
      <c r="V27">
        <v>60.597800999999997</v>
      </c>
      <c r="W27">
        <f t="shared" si="4"/>
        <v>-6.0519689660449441E-3</v>
      </c>
      <c r="Z27" s="1">
        <v>42614</v>
      </c>
      <c r="AA27">
        <v>56.244945999999999</v>
      </c>
      <c r="AB27">
        <f t="shared" si="5"/>
        <v>8.6842877736981565E-3</v>
      </c>
      <c r="AE27" s="1">
        <v>42614</v>
      </c>
      <c r="AF27">
        <v>51.975448999999998</v>
      </c>
      <c r="AG27">
        <f t="shared" si="6"/>
        <v>-8.6571741713998729E-2</v>
      </c>
      <c r="AJ27" s="1">
        <v>42614</v>
      </c>
      <c r="AK27">
        <v>32.561016000000002</v>
      </c>
      <c r="AL27">
        <f t="shared" si="7"/>
        <v>-1.8633802453531689E-2</v>
      </c>
      <c r="AO27" s="1">
        <v>42614</v>
      </c>
      <c r="AP27">
        <v>87.008003000000002</v>
      </c>
      <c r="AQ27">
        <f t="shared" si="8"/>
        <v>2.7946503023184389E-2</v>
      </c>
      <c r="AT27" s="1">
        <v>42614</v>
      </c>
      <c r="AU27">
        <v>111.97830999999999</v>
      </c>
      <c r="AV27">
        <f t="shared" si="9"/>
        <v>-3.5043304399390844E-2</v>
      </c>
      <c r="AY27" s="1">
        <v>42614</v>
      </c>
      <c r="AZ27">
        <v>137.71958900000001</v>
      </c>
      <c r="BA27">
        <f t="shared" si="10"/>
        <v>2.9033367985978706E-2</v>
      </c>
      <c r="BD27" s="1">
        <v>42614</v>
      </c>
      <c r="BE27">
        <v>99.231551999999994</v>
      </c>
      <c r="BF27">
        <f t="shared" si="11"/>
        <v>-3.9574979812565199E-2</v>
      </c>
      <c r="BI27" s="1">
        <v>42614</v>
      </c>
      <c r="BJ27">
        <v>82.091437999999997</v>
      </c>
      <c r="BK27">
        <f t="shared" si="12"/>
        <v>2.4023693963860865E-2</v>
      </c>
      <c r="BN27" s="1">
        <v>42614</v>
      </c>
      <c r="BO27">
        <v>49.600140000000003</v>
      </c>
      <c r="BP27">
        <f t="shared" si="13"/>
        <v>-6.688333082736456E-3</v>
      </c>
      <c r="BS27" s="1">
        <v>42614</v>
      </c>
      <c r="BT27">
        <v>70.170897999999994</v>
      </c>
      <c r="BU27">
        <f t="shared" si="14"/>
        <v>1.6429061126771883E-2</v>
      </c>
      <c r="BX27" s="1"/>
    </row>
    <row r="28" spans="1:76" x14ac:dyDescent="0.2">
      <c r="A28" s="1">
        <v>42644</v>
      </c>
      <c r="B28">
        <v>67.619185999999999</v>
      </c>
      <c r="C28">
        <f t="shared" si="0"/>
        <v>4.0096174830304858E-2</v>
      </c>
      <c r="F28" s="1">
        <v>42644</v>
      </c>
      <c r="G28">
        <v>41.336520999999998</v>
      </c>
      <c r="H28">
        <f t="shared" si="1"/>
        <v>1.0075853697722665E-2</v>
      </c>
      <c r="K28" s="1">
        <v>42644</v>
      </c>
      <c r="L28">
        <v>110.194435</v>
      </c>
      <c r="M28">
        <f t="shared" si="2"/>
        <v>-2.478460005716265E-2</v>
      </c>
      <c r="P28" s="1">
        <v>42644</v>
      </c>
      <c r="Q28">
        <v>161.28772000000001</v>
      </c>
      <c r="R28">
        <f t="shared" si="3"/>
        <v>-6.2021079287916586E-2</v>
      </c>
      <c r="U28" s="1">
        <v>42644</v>
      </c>
      <c r="V28">
        <v>57.433044000000002</v>
      </c>
      <c r="W28">
        <f t="shared" si="4"/>
        <v>-5.2225607988646235E-2</v>
      </c>
      <c r="Z28" s="1">
        <v>42644</v>
      </c>
      <c r="AA28">
        <v>58.510365</v>
      </c>
      <c r="AB28">
        <f t="shared" si="5"/>
        <v>4.0277734465244248E-2</v>
      </c>
      <c r="AE28" s="1">
        <v>42644</v>
      </c>
      <c r="AF28">
        <v>49.674984000000002</v>
      </c>
      <c r="AG28">
        <f t="shared" si="6"/>
        <v>-4.4260608503834099E-2</v>
      </c>
      <c r="AJ28" s="1">
        <v>42644</v>
      </c>
      <c r="AK28">
        <v>30.484497000000001</v>
      </c>
      <c r="AL28">
        <f t="shared" si="7"/>
        <v>-6.37731635892443E-2</v>
      </c>
      <c r="AO28" s="1">
        <v>42644</v>
      </c>
      <c r="AP28">
        <v>84.148124999999993</v>
      </c>
      <c r="AQ28">
        <f t="shared" si="8"/>
        <v>-3.2869137336711533E-2</v>
      </c>
      <c r="AT28" s="1">
        <v>42644</v>
      </c>
      <c r="AU28">
        <v>106.348625</v>
      </c>
      <c r="AV28">
        <f t="shared" si="9"/>
        <v>-5.0274780892835366E-2</v>
      </c>
      <c r="AY28" s="1">
        <v>42644</v>
      </c>
      <c r="AZ28">
        <v>139.66992200000001</v>
      </c>
      <c r="BA28">
        <f t="shared" si="10"/>
        <v>1.4161623732408904E-2</v>
      </c>
      <c r="BD28" s="1">
        <v>42644</v>
      </c>
      <c r="BE28">
        <v>99.817550999999995</v>
      </c>
      <c r="BF28">
        <f t="shared" si="11"/>
        <v>5.9053696953162748E-3</v>
      </c>
      <c r="BI28" s="1">
        <v>42644</v>
      </c>
      <c r="BJ28">
        <v>81.902839999999998</v>
      </c>
      <c r="BK28">
        <f t="shared" si="12"/>
        <v>-2.2974137692654251E-3</v>
      </c>
      <c r="BN28" s="1">
        <v>42644</v>
      </c>
      <c r="BO28">
        <v>45.897781000000002</v>
      </c>
      <c r="BP28">
        <f t="shared" si="13"/>
        <v>-7.4644123988359734E-2</v>
      </c>
      <c r="BS28" s="1">
        <v>42644</v>
      </c>
      <c r="BT28">
        <v>68.127646999999996</v>
      </c>
      <c r="BU28">
        <f t="shared" si="14"/>
        <v>-2.9118210800152481E-2</v>
      </c>
      <c r="BX28" s="1"/>
    </row>
    <row r="29" spans="1:76" x14ac:dyDescent="0.2">
      <c r="A29" s="1">
        <v>42675</v>
      </c>
      <c r="B29">
        <v>78.839691000000002</v>
      </c>
      <c r="C29">
        <f t="shared" si="0"/>
        <v>0.16593670618868442</v>
      </c>
      <c r="F29" s="1">
        <v>42675</v>
      </c>
      <c r="G29">
        <v>39.337933</v>
      </c>
      <c r="H29">
        <f t="shared" si="1"/>
        <v>-4.8349206746257097E-2</v>
      </c>
      <c r="K29" s="1">
        <v>42675</v>
      </c>
      <c r="L29">
        <v>116.75303599999999</v>
      </c>
      <c r="M29">
        <f t="shared" si="2"/>
        <v>5.6174993171055496E-2</v>
      </c>
      <c r="P29" s="1">
        <v>42675</v>
      </c>
      <c r="Q29">
        <v>167.57139599999999</v>
      </c>
      <c r="R29">
        <f t="shared" si="3"/>
        <v>3.8959419849198595E-2</v>
      </c>
      <c r="U29" s="1">
        <v>42675</v>
      </c>
      <c r="V29">
        <v>59.848903999999997</v>
      </c>
      <c r="W29">
        <f t="shared" si="4"/>
        <v>4.2063937965746596E-2</v>
      </c>
      <c r="Z29" s="1">
        <v>42675</v>
      </c>
      <c r="AA29">
        <v>58.842373000000002</v>
      </c>
      <c r="AB29">
        <f t="shared" si="5"/>
        <v>5.6743450498044556E-3</v>
      </c>
      <c r="AE29" s="1">
        <v>42675</v>
      </c>
      <c r="AF29">
        <v>49.566093000000002</v>
      </c>
      <c r="AG29">
        <f t="shared" si="6"/>
        <v>-2.1920691509432562E-3</v>
      </c>
      <c r="AJ29" s="1">
        <v>42675</v>
      </c>
      <c r="AK29">
        <v>30.897881000000002</v>
      </c>
      <c r="AL29">
        <f t="shared" si="7"/>
        <v>1.3560466488917322E-2</v>
      </c>
      <c r="AO29" s="1">
        <v>42675</v>
      </c>
      <c r="AP29">
        <v>80.557922000000005</v>
      </c>
      <c r="AQ29">
        <f t="shared" si="8"/>
        <v>-4.2665276261354468E-2</v>
      </c>
      <c r="AT29" s="1">
        <v>42675</v>
      </c>
      <c r="AU29">
        <v>111.431099</v>
      </c>
      <c r="AV29">
        <f t="shared" si="9"/>
        <v>4.779068840805422E-2</v>
      </c>
      <c r="AY29" s="1">
        <v>42675</v>
      </c>
      <c r="AZ29">
        <v>156.460373</v>
      </c>
      <c r="BA29">
        <f t="shared" si="10"/>
        <v>0.12021522429145474</v>
      </c>
      <c r="BD29" s="1">
        <v>42675</v>
      </c>
      <c r="BE29">
        <v>105.20887</v>
      </c>
      <c r="BF29">
        <f t="shared" si="11"/>
        <v>5.4011733868325522E-2</v>
      </c>
      <c r="BI29" s="1">
        <v>42675</v>
      </c>
      <c r="BJ29">
        <v>76.75103</v>
      </c>
      <c r="BK29">
        <f t="shared" si="12"/>
        <v>-6.2901481804538126E-2</v>
      </c>
      <c r="BN29" s="1">
        <v>42675</v>
      </c>
      <c r="BO29">
        <v>48.158397999999998</v>
      </c>
      <c r="BP29">
        <f t="shared" si="13"/>
        <v>4.9253296145188287E-2</v>
      </c>
      <c r="BS29" s="1">
        <v>42675</v>
      </c>
      <c r="BT29">
        <v>68.526572999999999</v>
      </c>
      <c r="BU29">
        <f t="shared" si="14"/>
        <v>5.8555669770893898E-3</v>
      </c>
      <c r="BX29" s="1"/>
    </row>
    <row r="30" spans="1:76" x14ac:dyDescent="0.2">
      <c r="A30" s="1">
        <v>42705</v>
      </c>
      <c r="B30">
        <v>84.071410999999998</v>
      </c>
      <c r="C30">
        <f t="shared" si="0"/>
        <v>6.6358961249607079E-2</v>
      </c>
      <c r="F30" s="1">
        <v>42705</v>
      </c>
      <c r="G30">
        <v>41.292717000000003</v>
      </c>
      <c r="H30">
        <f t="shared" si="1"/>
        <v>4.9692087278708913E-2</v>
      </c>
      <c r="K30" s="1">
        <v>42705</v>
      </c>
      <c r="L30">
        <v>120.077896</v>
      </c>
      <c r="M30">
        <f t="shared" si="2"/>
        <v>2.768919268871934E-2</v>
      </c>
      <c r="P30" s="1">
        <v>42705</v>
      </c>
      <c r="Q30">
        <v>175.27415500000001</v>
      </c>
      <c r="R30">
        <f t="shared" si="3"/>
        <v>4.5967027690095835E-2</v>
      </c>
      <c r="U30" s="1">
        <v>42705</v>
      </c>
      <c r="V30">
        <v>57.579754000000001</v>
      </c>
      <c r="W30">
        <f t="shared" si="4"/>
        <v>-3.7914645855502992E-2</v>
      </c>
      <c r="Z30" s="1">
        <v>42705</v>
      </c>
      <c r="AA30">
        <v>61.088054999999997</v>
      </c>
      <c r="AB30">
        <f t="shared" si="5"/>
        <v>3.8164368388066111E-2</v>
      </c>
      <c r="AE30" s="1">
        <v>42705</v>
      </c>
      <c r="AF30">
        <v>51.199486</v>
      </c>
      <c r="AG30">
        <f t="shared" si="6"/>
        <v>3.2953838019873748E-2</v>
      </c>
      <c r="AJ30" s="1">
        <v>42705</v>
      </c>
      <c r="AK30">
        <v>30.778825999999999</v>
      </c>
      <c r="AL30">
        <f t="shared" si="7"/>
        <v>-3.8531768570149848E-3</v>
      </c>
      <c r="AO30" s="1">
        <v>42705</v>
      </c>
      <c r="AP30">
        <v>82.140548999999993</v>
      </c>
      <c r="AQ30">
        <f t="shared" si="8"/>
        <v>1.9645827011277525E-2</v>
      </c>
      <c r="AT30" s="1">
        <v>42705</v>
      </c>
      <c r="AU30">
        <v>120.347549</v>
      </c>
      <c r="AV30">
        <f t="shared" si="9"/>
        <v>8.0017608010848007E-2</v>
      </c>
      <c r="AY30" s="1">
        <v>42705</v>
      </c>
      <c r="AZ30">
        <v>158.78990200000001</v>
      </c>
      <c r="BA30">
        <f t="shared" si="10"/>
        <v>1.4888939322674426E-2</v>
      </c>
      <c r="BD30" s="1">
        <v>42705</v>
      </c>
      <c r="BE30">
        <v>107.724861</v>
      </c>
      <c r="BF30">
        <f t="shared" si="11"/>
        <v>2.3914247914648256E-2</v>
      </c>
      <c r="BI30" s="1">
        <v>42705</v>
      </c>
      <c r="BJ30">
        <v>77.608856000000003</v>
      </c>
      <c r="BK30">
        <f t="shared" si="12"/>
        <v>1.1176735999503888E-2</v>
      </c>
      <c r="BN30" s="1">
        <v>42705</v>
      </c>
      <c r="BO30">
        <v>51.516936999999999</v>
      </c>
      <c r="BP30">
        <f t="shared" si="13"/>
        <v>6.9739425302311767E-2</v>
      </c>
      <c r="BS30" s="1">
        <v>42705</v>
      </c>
      <c r="BT30">
        <v>67.251975999999999</v>
      </c>
      <c r="BU30">
        <f t="shared" si="14"/>
        <v>-1.860004001659327E-2</v>
      </c>
      <c r="BX30" s="1"/>
    </row>
    <row r="31" spans="1:76" x14ac:dyDescent="0.2">
      <c r="A31" s="1">
        <v>42736</v>
      </c>
      <c r="B31">
        <v>83.225693000000007</v>
      </c>
      <c r="C31">
        <f t="shared" si="0"/>
        <v>-1.0059519519661575E-2</v>
      </c>
      <c r="F31" s="1">
        <v>42736</v>
      </c>
      <c r="G31">
        <v>40.869956999999999</v>
      </c>
      <c r="H31">
        <f t="shared" si="1"/>
        <v>-1.023812504272857E-2</v>
      </c>
      <c r="K31" s="1">
        <v>42736</v>
      </c>
      <c r="L31">
        <v>120.916428</v>
      </c>
      <c r="M31">
        <f t="shared" si="2"/>
        <v>6.9348062448553374E-3</v>
      </c>
      <c r="P31" s="1">
        <v>42736</v>
      </c>
      <c r="Q31">
        <v>171.67025799999999</v>
      </c>
      <c r="R31">
        <f t="shared" si="3"/>
        <v>-2.056148551964217E-2</v>
      </c>
      <c r="U31" s="1">
        <v>42736</v>
      </c>
      <c r="V31">
        <v>61.096626000000001</v>
      </c>
      <c r="W31">
        <f t="shared" si="4"/>
        <v>6.1078274144762745E-2</v>
      </c>
      <c r="Z31" s="1">
        <v>42736</v>
      </c>
      <c r="AA31">
        <v>63.555568999999998</v>
      </c>
      <c r="AB31">
        <f t="shared" si="5"/>
        <v>4.0392741265047667E-2</v>
      </c>
      <c r="AE31" s="1">
        <v>42736</v>
      </c>
      <c r="AF31">
        <v>52.556553000000001</v>
      </c>
      <c r="AG31">
        <f t="shared" si="6"/>
        <v>2.6505480933929702E-2</v>
      </c>
      <c r="AJ31" s="1">
        <v>42736</v>
      </c>
      <c r="AK31">
        <v>30.807950999999999</v>
      </c>
      <c r="AL31">
        <f t="shared" si="7"/>
        <v>9.4626741123915881E-4</v>
      </c>
      <c r="AO31" s="1">
        <v>42736</v>
      </c>
      <c r="AP31">
        <v>85.579361000000006</v>
      </c>
      <c r="AQ31">
        <f t="shared" si="8"/>
        <v>4.1864974630252509E-2</v>
      </c>
      <c r="AT31" s="1">
        <v>42736</v>
      </c>
      <c r="AU31">
        <v>116.453941</v>
      </c>
      <c r="AV31">
        <f t="shared" si="9"/>
        <v>-3.2353031136512805E-2</v>
      </c>
      <c r="AY31" s="1">
        <v>42736</v>
      </c>
      <c r="AZ31">
        <v>160.833832</v>
      </c>
      <c r="BA31">
        <f t="shared" si="10"/>
        <v>1.2871914235453013E-2</v>
      </c>
      <c r="BD31" s="1">
        <v>42736</v>
      </c>
      <c r="BE31">
        <v>107.77398700000001</v>
      </c>
      <c r="BF31">
        <f t="shared" si="11"/>
        <v>4.5603215027588769E-4</v>
      </c>
      <c r="BI31" s="1">
        <v>42736</v>
      </c>
      <c r="BJ31">
        <v>82.274154999999993</v>
      </c>
      <c r="BK31">
        <f t="shared" si="12"/>
        <v>6.0112972158744234E-2</v>
      </c>
      <c r="BN31" s="1">
        <v>42736</v>
      </c>
      <c r="BO31">
        <v>47.299458000000001</v>
      </c>
      <c r="BP31">
        <f t="shared" si="13"/>
        <v>-8.1865872577012833E-2</v>
      </c>
      <c r="BS31" s="1">
        <v>42736</v>
      </c>
      <c r="BT31">
        <v>65.401054000000002</v>
      </c>
      <c r="BU31">
        <f t="shared" si="14"/>
        <v>-2.7522195035577797E-2</v>
      </c>
      <c r="BX31" s="1"/>
    </row>
    <row r="32" spans="1:76" x14ac:dyDescent="0.2">
      <c r="A32" s="1">
        <v>42767</v>
      </c>
      <c r="B32">
        <v>89.609397999999999</v>
      </c>
      <c r="C32">
        <f t="shared" si="0"/>
        <v>7.6703536731138916E-2</v>
      </c>
      <c r="F32" s="1">
        <v>42767</v>
      </c>
      <c r="G32">
        <v>41.253386999999996</v>
      </c>
      <c r="H32">
        <f t="shared" si="1"/>
        <v>9.381707937691176E-3</v>
      </c>
      <c r="K32" s="1">
        <v>42767</v>
      </c>
      <c r="L32">
        <v>125.92789500000001</v>
      </c>
      <c r="M32">
        <f t="shared" si="2"/>
        <v>3.9796321537813442E-2</v>
      </c>
      <c r="P32" s="1">
        <v>42767</v>
      </c>
      <c r="Q32">
        <v>182.99252300000001</v>
      </c>
      <c r="R32">
        <f t="shared" si="3"/>
        <v>6.5953561973443389E-2</v>
      </c>
      <c r="U32" s="1">
        <v>42767</v>
      </c>
      <c r="V32">
        <v>64.920708000000005</v>
      </c>
      <c r="W32">
        <f t="shared" si="4"/>
        <v>6.2590723094921877E-2</v>
      </c>
      <c r="Z32" s="1">
        <v>42767</v>
      </c>
      <c r="AA32">
        <v>62.896912</v>
      </c>
      <c r="AB32">
        <f t="shared" si="5"/>
        <v>-1.0363482073459182E-2</v>
      </c>
      <c r="AE32" s="1">
        <v>42767</v>
      </c>
      <c r="AF32">
        <v>56.788891</v>
      </c>
      <c r="AG32">
        <f t="shared" si="6"/>
        <v>8.0529215833466061E-2</v>
      </c>
      <c r="AJ32" s="1">
        <v>42767</v>
      </c>
      <c r="AK32">
        <v>33.128498</v>
      </c>
      <c r="AL32">
        <f t="shared" si="7"/>
        <v>7.5322990483852728E-2</v>
      </c>
      <c r="AO32" s="1">
        <v>42767</v>
      </c>
      <c r="AP32">
        <v>89.674415999999994</v>
      </c>
      <c r="AQ32">
        <f t="shared" si="8"/>
        <v>4.7850964907298003E-2</v>
      </c>
      <c r="AT32" s="1">
        <v>42767</v>
      </c>
      <c r="AU32">
        <v>120.863724</v>
      </c>
      <c r="AV32">
        <f t="shared" si="9"/>
        <v>3.7867185619763648E-2</v>
      </c>
      <c r="AY32" s="1">
        <v>42767</v>
      </c>
      <c r="AZ32">
        <v>164.088211</v>
      </c>
      <c r="BA32">
        <f t="shared" si="10"/>
        <v>2.0234418091835307E-2</v>
      </c>
      <c r="BD32" s="1">
        <v>42767</v>
      </c>
      <c r="BE32">
        <v>110.60420999999999</v>
      </c>
      <c r="BF32">
        <f t="shared" si="11"/>
        <v>2.6260724677467758E-2</v>
      </c>
      <c r="BI32" s="1">
        <v>42767</v>
      </c>
      <c r="BJ32">
        <v>87.476601000000002</v>
      </c>
      <c r="BK32">
        <f t="shared" si="12"/>
        <v>6.3233052955694397E-2</v>
      </c>
      <c r="BN32" s="1">
        <v>42767</v>
      </c>
      <c r="BO32">
        <v>48.409916000000003</v>
      </c>
      <c r="BP32">
        <f t="shared" si="13"/>
        <v>2.3477182338960442E-2</v>
      </c>
      <c r="BS32" s="1">
        <v>42767</v>
      </c>
      <c r="BT32">
        <v>69.506989000000004</v>
      </c>
      <c r="BU32">
        <f t="shared" si="14"/>
        <v>6.2780868944405738E-2</v>
      </c>
      <c r="BX32" s="1"/>
    </row>
    <row r="33" spans="1:77" x14ac:dyDescent="0.2">
      <c r="A33" s="1">
        <v>42795</v>
      </c>
      <c r="B33">
        <v>86.860382000000001</v>
      </c>
      <c r="C33">
        <f t="shared" si="0"/>
        <v>-3.0677764401452597E-2</v>
      </c>
      <c r="F33" s="1">
        <v>42795</v>
      </c>
      <c r="G33">
        <v>41.725307000000001</v>
      </c>
      <c r="H33">
        <f t="shared" si="1"/>
        <v>1.143954555779879E-2</v>
      </c>
      <c r="K33" s="1">
        <v>42795</v>
      </c>
      <c r="L33">
        <v>128.80256700000001</v>
      </c>
      <c r="M33">
        <f t="shared" si="2"/>
        <v>2.2318437178352225E-2</v>
      </c>
      <c r="P33" s="1">
        <v>42795</v>
      </c>
      <c r="Q33">
        <v>189.106369</v>
      </c>
      <c r="R33">
        <f t="shared" si="3"/>
        <v>3.3410359613436198E-2</v>
      </c>
      <c r="U33" s="1">
        <v>42795</v>
      </c>
      <c r="V33">
        <v>62.624287000000002</v>
      </c>
      <c r="W33">
        <f t="shared" si="4"/>
        <v>-3.5372704191704164E-2</v>
      </c>
      <c r="Z33" s="1">
        <v>42795</v>
      </c>
      <c r="AA33">
        <v>65.137603999999996</v>
      </c>
      <c r="AB33">
        <f t="shared" si="5"/>
        <v>3.5624833219157021E-2</v>
      </c>
      <c r="AE33" s="1">
        <v>42795</v>
      </c>
      <c r="AF33">
        <v>55.368175999999998</v>
      </c>
      <c r="AG33">
        <f t="shared" si="6"/>
        <v>-2.5017480971762616E-2</v>
      </c>
      <c r="AJ33" s="1">
        <v>42795</v>
      </c>
      <c r="AK33">
        <v>33.554282999999998</v>
      </c>
      <c r="AL33">
        <f t="shared" si="7"/>
        <v>1.285252956533066E-2</v>
      </c>
      <c r="AO33" s="1">
        <v>42795</v>
      </c>
      <c r="AP33">
        <v>88.473113999999995</v>
      </c>
      <c r="AQ33">
        <f t="shared" si="8"/>
        <v>-1.3396262318563617E-2</v>
      </c>
      <c r="AT33" s="1">
        <v>42795</v>
      </c>
      <c r="AU33">
        <v>119.182869</v>
      </c>
      <c r="AV33">
        <f t="shared" si="9"/>
        <v>-1.3907026396108796E-2</v>
      </c>
      <c r="AY33" s="1">
        <v>42795</v>
      </c>
      <c r="AZ33">
        <v>162.72889699999999</v>
      </c>
      <c r="BA33">
        <f t="shared" si="10"/>
        <v>-8.2840442449580477E-3</v>
      </c>
      <c r="BD33" s="1">
        <v>42795</v>
      </c>
      <c r="BE33">
        <v>110.926277</v>
      </c>
      <c r="BF33">
        <f t="shared" si="11"/>
        <v>2.9118873504001713E-3</v>
      </c>
      <c r="BI33" s="1">
        <v>42795</v>
      </c>
      <c r="BJ33">
        <v>88.569962000000004</v>
      </c>
      <c r="BK33">
        <f t="shared" si="12"/>
        <v>1.2498896704960011E-2</v>
      </c>
      <c r="BN33" s="1">
        <v>42795</v>
      </c>
      <c r="BO33">
        <v>47.551547999999997</v>
      </c>
      <c r="BP33">
        <f t="shared" si="13"/>
        <v>-1.77312433262641E-2</v>
      </c>
      <c r="BS33" s="1">
        <v>42795</v>
      </c>
      <c r="BT33">
        <v>70.633926000000002</v>
      </c>
      <c r="BU33">
        <f t="shared" si="14"/>
        <v>1.6213290436160283E-2</v>
      </c>
      <c r="BX33" s="1"/>
    </row>
    <row r="34" spans="1:77" x14ac:dyDescent="0.2">
      <c r="A34" s="1">
        <v>42826</v>
      </c>
      <c r="B34">
        <v>86.029754999999994</v>
      </c>
      <c r="C34">
        <f t="shared" si="0"/>
        <v>-9.5627831800233955E-3</v>
      </c>
      <c r="F34" s="1">
        <v>42826</v>
      </c>
      <c r="G34">
        <v>42.797794000000003</v>
      </c>
      <c r="H34">
        <f t="shared" si="1"/>
        <v>2.5703513697334868E-2</v>
      </c>
      <c r="K34" s="1">
        <v>42826</v>
      </c>
      <c r="L34">
        <v>139.05827300000001</v>
      </c>
      <c r="M34">
        <f t="shared" si="2"/>
        <v>7.3751138848100056E-2</v>
      </c>
      <c r="P34" s="1">
        <v>42826</v>
      </c>
      <c r="Q34">
        <v>193.55407700000001</v>
      </c>
      <c r="R34">
        <f t="shared" si="3"/>
        <v>2.3519609749368123E-2</v>
      </c>
      <c r="U34" s="1">
        <v>42826</v>
      </c>
      <c r="V34">
        <v>61.875038000000004</v>
      </c>
      <c r="W34">
        <f t="shared" si="4"/>
        <v>-1.1964192103296903E-2</v>
      </c>
      <c r="Z34" s="1">
        <v>42826</v>
      </c>
      <c r="AA34">
        <v>67.709075999999996</v>
      </c>
      <c r="AB34">
        <f t="shared" si="5"/>
        <v>3.9477534359415492E-2</v>
      </c>
      <c r="AE34" s="1">
        <v>42826</v>
      </c>
      <c r="AF34">
        <v>55.221778999999998</v>
      </c>
      <c r="AG34">
        <f t="shared" si="6"/>
        <v>-2.6440639836139866E-3</v>
      </c>
      <c r="AJ34" s="1">
        <v>42826</v>
      </c>
      <c r="AK34">
        <v>33.269840000000002</v>
      </c>
      <c r="AL34">
        <f t="shared" si="7"/>
        <v>-8.4770996298742553E-3</v>
      </c>
      <c r="AO34" s="1">
        <v>42826</v>
      </c>
      <c r="AP34">
        <v>85.991737000000001</v>
      </c>
      <c r="AQ34">
        <f t="shared" si="8"/>
        <v>-2.8046678677999228E-2</v>
      </c>
      <c r="AT34" s="1">
        <v>42826</v>
      </c>
      <c r="AU34">
        <v>120.95375799999999</v>
      </c>
      <c r="AV34">
        <f t="shared" si="9"/>
        <v>1.4858586765519103E-2</v>
      </c>
      <c r="AY34" s="1">
        <v>42826</v>
      </c>
      <c r="AZ34">
        <v>174.16076699999999</v>
      </c>
      <c r="BA34">
        <f t="shared" si="10"/>
        <v>7.0251013868790638E-2</v>
      </c>
      <c r="BD34" s="1">
        <v>42826</v>
      </c>
      <c r="BE34">
        <v>117.628708</v>
      </c>
      <c r="BF34">
        <f t="shared" si="11"/>
        <v>6.0422392072168839E-2</v>
      </c>
      <c r="BI34" s="1">
        <v>42826</v>
      </c>
      <c r="BJ34">
        <v>90.912025</v>
      </c>
      <c r="BK34">
        <f t="shared" si="12"/>
        <v>2.6443084620494654E-2</v>
      </c>
      <c r="BN34" s="1">
        <v>42826</v>
      </c>
      <c r="BO34">
        <v>44.781368000000001</v>
      </c>
      <c r="BP34">
        <f t="shared" si="13"/>
        <v>-5.8256357921302508E-2</v>
      </c>
      <c r="BS34" s="1">
        <v>42826</v>
      </c>
      <c r="BT34">
        <v>74.213431999999997</v>
      </c>
      <c r="BU34">
        <f t="shared" si="14"/>
        <v>5.0676865958151539E-2</v>
      </c>
      <c r="BX34" s="1"/>
    </row>
    <row r="35" spans="1:77" x14ac:dyDescent="0.2">
      <c r="A35" s="1">
        <v>42856</v>
      </c>
      <c r="B35">
        <v>81.700607000000005</v>
      </c>
      <c r="C35">
        <f t="shared" si="0"/>
        <v>-5.0321519571920083E-2</v>
      </c>
      <c r="F35" s="1">
        <v>42856</v>
      </c>
      <c r="G35">
        <v>45.098858</v>
      </c>
      <c r="H35">
        <f t="shared" si="1"/>
        <v>5.3765948777640189E-2</v>
      </c>
      <c r="K35" s="1">
        <v>42856</v>
      </c>
      <c r="L35">
        <v>149.949997</v>
      </c>
      <c r="M35">
        <f t="shared" si="2"/>
        <v>7.2635706688276777E-2</v>
      </c>
      <c r="P35" s="1">
        <v>42856</v>
      </c>
      <c r="Q35">
        <v>202.093658</v>
      </c>
      <c r="R35">
        <f t="shared" si="3"/>
        <v>4.4119871471371787E-2</v>
      </c>
      <c r="U35" s="1">
        <v>42856</v>
      </c>
      <c r="V35">
        <v>64.634749999999997</v>
      </c>
      <c r="W35">
        <f t="shared" si="4"/>
        <v>4.4601378669052179E-2</v>
      </c>
      <c r="Z35" s="1">
        <v>42856</v>
      </c>
      <c r="AA35">
        <v>69.073936000000003</v>
      </c>
      <c r="AB35">
        <f t="shared" si="5"/>
        <v>2.0157711205511169E-2</v>
      </c>
      <c r="AE35" s="1">
        <v>42856</v>
      </c>
      <c r="AF35">
        <v>52.810001</v>
      </c>
      <c r="AG35">
        <f t="shared" si="6"/>
        <v>-4.3674398827317717E-2</v>
      </c>
      <c r="AJ35" s="1">
        <v>42856</v>
      </c>
      <c r="AK35">
        <v>32.024189</v>
      </c>
      <c r="AL35">
        <f t="shared" si="7"/>
        <v>-3.7440847325986605E-2</v>
      </c>
      <c r="AO35" s="1">
        <v>42856</v>
      </c>
      <c r="AP35">
        <v>87.404274000000001</v>
      </c>
      <c r="AQ35">
        <f t="shared" si="8"/>
        <v>1.6426427111246752E-2</v>
      </c>
      <c r="AT35" s="1">
        <v>42856</v>
      </c>
      <c r="AU35">
        <v>124.125237</v>
      </c>
      <c r="AV35">
        <f t="shared" si="9"/>
        <v>2.6220590847619678E-2</v>
      </c>
      <c r="AY35" s="1">
        <v>42856</v>
      </c>
      <c r="AZ35">
        <v>174.45953399999999</v>
      </c>
      <c r="BA35">
        <f t="shared" si="10"/>
        <v>1.7154667216181818E-3</v>
      </c>
      <c r="BD35" s="1">
        <v>42856</v>
      </c>
      <c r="BE35">
        <v>119.892517</v>
      </c>
      <c r="BF35">
        <f t="shared" si="11"/>
        <v>1.9245378432618632E-2</v>
      </c>
      <c r="BI35" s="1">
        <v>42856</v>
      </c>
      <c r="BJ35">
        <v>94.908484999999999</v>
      </c>
      <c r="BK35">
        <f t="shared" si="12"/>
        <v>4.3959641202580176E-2</v>
      </c>
      <c r="BN35" s="1">
        <v>42856</v>
      </c>
      <c r="BO35">
        <v>46.036239999999999</v>
      </c>
      <c r="BP35">
        <f t="shared" si="13"/>
        <v>2.8022189942924453E-2</v>
      </c>
      <c r="BS35" s="1">
        <v>42856</v>
      </c>
      <c r="BT35">
        <v>77.589455000000001</v>
      </c>
      <c r="BU35">
        <f t="shared" si="14"/>
        <v>4.5490727338953998E-2</v>
      </c>
      <c r="BX35" s="1"/>
    </row>
    <row r="36" spans="1:77" x14ac:dyDescent="0.2">
      <c r="A36" s="1">
        <v>42887</v>
      </c>
      <c r="B36">
        <v>90.900002000000001</v>
      </c>
      <c r="C36">
        <f t="shared" si="0"/>
        <v>0.11259885743566134</v>
      </c>
      <c r="F36" s="1">
        <v>42887</v>
      </c>
      <c r="G36">
        <v>44.483916999999998</v>
      </c>
      <c r="H36">
        <f t="shared" si="1"/>
        <v>-1.3635400701277219E-2</v>
      </c>
      <c r="K36" s="1">
        <v>42887</v>
      </c>
      <c r="L36">
        <v>152.20585600000001</v>
      </c>
      <c r="M36">
        <f t="shared" si="2"/>
        <v>1.4821105174823332E-2</v>
      </c>
      <c r="P36" s="1">
        <v>42887</v>
      </c>
      <c r="Q36">
        <v>206.99939000000001</v>
      </c>
      <c r="R36">
        <f t="shared" si="3"/>
        <v>2.4274547002360661E-2</v>
      </c>
      <c r="U36" s="1">
        <v>42887</v>
      </c>
      <c r="V36">
        <v>63.622188999999999</v>
      </c>
      <c r="W36">
        <f t="shared" si="4"/>
        <v>-1.5665891799689767E-2</v>
      </c>
      <c r="Z36" s="1">
        <v>42887</v>
      </c>
      <c r="AA36">
        <v>68.564696999999995</v>
      </c>
      <c r="AB36">
        <f t="shared" si="5"/>
        <v>-7.3723755947541188E-3</v>
      </c>
      <c r="AE36" s="1">
        <v>42887</v>
      </c>
      <c r="AF36">
        <v>58.799582999999998</v>
      </c>
      <c r="AG36">
        <f t="shared" si="6"/>
        <v>0.11341757028181081</v>
      </c>
      <c r="AJ36" s="1">
        <v>42887</v>
      </c>
      <c r="AK36">
        <v>33.265064000000002</v>
      </c>
      <c r="AL36">
        <f t="shared" si="7"/>
        <v>3.8748053853916567E-2</v>
      </c>
      <c r="AO36" s="1">
        <v>42887</v>
      </c>
      <c r="AP36">
        <v>86.471596000000005</v>
      </c>
      <c r="AQ36">
        <f t="shared" si="8"/>
        <v>-1.0670851175996218E-2</v>
      </c>
      <c r="AT36" s="1">
        <v>42887</v>
      </c>
      <c r="AU36">
        <v>125.795479</v>
      </c>
      <c r="AV36">
        <f t="shared" si="9"/>
        <v>1.3456103209696202E-2</v>
      </c>
      <c r="AY36" s="1">
        <v>42887</v>
      </c>
      <c r="AZ36">
        <v>184.65742499999999</v>
      </c>
      <c r="BA36">
        <f t="shared" si="10"/>
        <v>5.845419144590859E-2</v>
      </c>
      <c r="BD36" s="1">
        <v>42887</v>
      </c>
      <c r="BE36">
        <v>121.372871</v>
      </c>
      <c r="BF36">
        <f t="shared" si="11"/>
        <v>1.2347342745335855E-2</v>
      </c>
      <c r="BI36" s="1">
        <v>42887</v>
      </c>
      <c r="BJ36">
        <v>93.629227</v>
      </c>
      <c r="BK36">
        <f t="shared" si="12"/>
        <v>-1.3478858081024038E-2</v>
      </c>
      <c r="BN36" s="1">
        <v>42887</v>
      </c>
      <c r="BO36">
        <v>44.081871</v>
      </c>
      <c r="BP36">
        <f t="shared" si="13"/>
        <v>-4.2452837156118743E-2</v>
      </c>
      <c r="BS36" s="1">
        <v>42887</v>
      </c>
      <c r="BT36">
        <v>75.206947</v>
      </c>
      <c r="BU36">
        <f t="shared" si="14"/>
        <v>-3.070659537433278E-2</v>
      </c>
      <c r="BX36" s="1"/>
    </row>
    <row r="37" spans="1:77" x14ac:dyDescent="0.2">
      <c r="A37" s="1">
        <v>42917</v>
      </c>
      <c r="B37">
        <v>91.297813000000005</v>
      </c>
      <c r="C37">
        <f t="shared" si="0"/>
        <v>4.3763585395741175E-3</v>
      </c>
      <c r="F37" s="1">
        <v>42917</v>
      </c>
      <c r="G37">
        <v>45.84</v>
      </c>
      <c r="H37">
        <f t="shared" si="1"/>
        <v>3.0484792964612477E-2</v>
      </c>
      <c r="K37" s="1">
        <v>42917</v>
      </c>
      <c r="L37">
        <v>155.13999899999999</v>
      </c>
      <c r="M37">
        <f t="shared" si="2"/>
        <v>1.8912872366332666E-2</v>
      </c>
      <c r="P37" s="1">
        <v>42917</v>
      </c>
      <c r="Q37">
        <v>200.019531</v>
      </c>
      <c r="R37">
        <f t="shared" si="3"/>
        <v>-3.3719224969696794E-2</v>
      </c>
      <c r="U37" s="1">
        <v>42917</v>
      </c>
      <c r="V37">
        <v>63.880001</v>
      </c>
      <c r="W37">
        <f t="shared" si="4"/>
        <v>4.0522340405483573E-3</v>
      </c>
      <c r="Z37" s="1">
        <v>42917</v>
      </c>
      <c r="AA37">
        <v>72.314712999999998</v>
      </c>
      <c r="AB37">
        <f t="shared" si="5"/>
        <v>5.4693102486838126E-2</v>
      </c>
      <c r="AE37" s="1">
        <v>42917</v>
      </c>
      <c r="AF37">
        <v>59.049999</v>
      </c>
      <c r="AG37">
        <f t="shared" si="6"/>
        <v>4.2588057129589046E-3</v>
      </c>
      <c r="AJ37" s="1">
        <v>42917</v>
      </c>
      <c r="AK37">
        <v>32.839225999999996</v>
      </c>
      <c r="AL37">
        <f t="shared" si="7"/>
        <v>-1.2801358205714135E-2</v>
      </c>
      <c r="AO37" s="1">
        <v>42917</v>
      </c>
      <c r="AP37">
        <v>90.113028999999997</v>
      </c>
      <c r="AQ37">
        <f t="shared" si="8"/>
        <v>4.2111319421003768E-2</v>
      </c>
      <c r="AT37" s="1">
        <v>42917</v>
      </c>
      <c r="AU37">
        <v>128.08999600000001</v>
      </c>
      <c r="AV37">
        <f t="shared" si="9"/>
        <v>1.8240059326774478E-2</v>
      </c>
      <c r="AY37" s="1">
        <v>42917</v>
      </c>
      <c r="AZ37">
        <v>191.80999800000001</v>
      </c>
      <c r="BA37">
        <f t="shared" si="10"/>
        <v>3.87342832274414E-2</v>
      </c>
      <c r="BD37" s="1">
        <v>42917</v>
      </c>
      <c r="BE37">
        <v>117.85424</v>
      </c>
      <c r="BF37">
        <f t="shared" si="11"/>
        <v>-2.899025928125239E-2</v>
      </c>
      <c r="BI37" s="1">
        <v>42917</v>
      </c>
      <c r="BJ37">
        <v>99.399933000000004</v>
      </c>
      <c r="BK37">
        <f t="shared" si="12"/>
        <v>6.163359652643511E-2</v>
      </c>
      <c r="BN37" s="1">
        <v>42917</v>
      </c>
      <c r="BO37">
        <v>47.773457000000001</v>
      </c>
      <c r="BP37">
        <f t="shared" si="13"/>
        <v>8.3743859238642596E-2</v>
      </c>
      <c r="BS37" s="1">
        <v>42917</v>
      </c>
      <c r="BT37">
        <v>79.489998</v>
      </c>
      <c r="BU37">
        <f t="shared" si="14"/>
        <v>5.6950204347478703E-2</v>
      </c>
      <c r="BX37" s="1"/>
    </row>
    <row r="38" spans="1:77" x14ac:dyDescent="0.2">
      <c r="A38" s="1">
        <v>42948</v>
      </c>
      <c r="B38">
        <v>91.519997000000004</v>
      </c>
      <c r="C38">
        <f t="shared" si="0"/>
        <v>2.4336179881986725E-3</v>
      </c>
      <c r="F38" s="1">
        <v>42948</v>
      </c>
      <c r="G38">
        <v>45.68</v>
      </c>
      <c r="H38">
        <f t="shared" si="1"/>
        <v>-3.4904013961606388E-3</v>
      </c>
      <c r="K38" s="1">
        <v>42948</v>
      </c>
      <c r="L38">
        <v>158.41000399999999</v>
      </c>
      <c r="M38">
        <f t="shared" si="2"/>
        <v>2.0642667239627099E-2</v>
      </c>
      <c r="P38" s="1">
        <v>42948</v>
      </c>
      <c r="Q38">
        <v>200.96409600000001</v>
      </c>
      <c r="R38">
        <f t="shared" si="3"/>
        <v>4.7223638375595003E-3</v>
      </c>
      <c r="U38" s="1">
        <v>42948</v>
      </c>
      <c r="V38">
        <v>62.709999000000003</v>
      </c>
      <c r="W38">
        <f t="shared" si="4"/>
        <v>-1.8315622756486755E-2</v>
      </c>
      <c r="Z38" s="1">
        <v>42948</v>
      </c>
      <c r="AA38">
        <v>72.434082000000004</v>
      </c>
      <c r="AB38">
        <f t="shared" si="5"/>
        <v>1.6506875993548651E-3</v>
      </c>
      <c r="AE38" s="1">
        <v>42948</v>
      </c>
      <c r="AF38">
        <v>53.84</v>
      </c>
      <c r="AG38">
        <f t="shared" si="6"/>
        <v>-8.8230297853180262E-2</v>
      </c>
      <c r="AJ38" s="1">
        <v>42948</v>
      </c>
      <c r="AK38">
        <v>32.908546000000001</v>
      </c>
      <c r="AL38">
        <f t="shared" si="7"/>
        <v>2.1108901896775738E-3</v>
      </c>
      <c r="AO38" s="1">
        <v>42948</v>
      </c>
      <c r="AP38">
        <v>92.860000999999997</v>
      </c>
      <c r="AQ38">
        <f t="shared" si="8"/>
        <v>3.0483627400872293E-2</v>
      </c>
      <c r="AT38" s="1">
        <v>42948</v>
      </c>
      <c r="AU38">
        <v>127.449997</v>
      </c>
      <c r="AV38">
        <f t="shared" si="9"/>
        <v>-4.9964791942066827E-3</v>
      </c>
      <c r="AY38" s="1">
        <v>42948</v>
      </c>
      <c r="AZ38">
        <v>194.36000100000001</v>
      </c>
      <c r="BA38">
        <f t="shared" si="10"/>
        <v>1.3294421701625812E-2</v>
      </c>
      <c r="BD38" s="1">
        <v>42948</v>
      </c>
      <c r="BE38">
        <v>114.58409899999999</v>
      </c>
      <c r="BF38">
        <f t="shared" si="11"/>
        <v>-2.7747334334343926E-2</v>
      </c>
      <c r="BI38" s="1">
        <v>42948</v>
      </c>
      <c r="BJ38">
        <v>103.05405399999999</v>
      </c>
      <c r="BK38">
        <f t="shared" si="12"/>
        <v>3.6761805463188683E-2</v>
      </c>
      <c r="BN38" s="1">
        <v>42948</v>
      </c>
      <c r="BO38">
        <v>48.310001</v>
      </c>
      <c r="BP38">
        <f t="shared" si="13"/>
        <v>1.1231006372429762E-2</v>
      </c>
      <c r="BS38" s="1">
        <v>42948</v>
      </c>
      <c r="BT38">
        <v>77.850311000000005</v>
      </c>
      <c r="BU38">
        <f t="shared" si="14"/>
        <v>-2.0627588894894612E-2</v>
      </c>
      <c r="BX38" s="1"/>
    </row>
    <row r="39" spans="1:77" x14ac:dyDescent="0.2">
      <c r="A39" s="1">
        <v>42971</v>
      </c>
      <c r="B39">
        <v>91.519997000000004</v>
      </c>
      <c r="C39">
        <f t="shared" si="0"/>
        <v>0</v>
      </c>
      <c r="F39" s="1">
        <v>42969</v>
      </c>
      <c r="G39">
        <v>45.599997999999999</v>
      </c>
      <c r="H39">
        <f t="shared" si="1"/>
        <v>-1.7513572679509709E-3</v>
      </c>
      <c r="K39" s="1">
        <v>42971</v>
      </c>
      <c r="L39">
        <v>158.41000399999999</v>
      </c>
      <c r="M39">
        <f t="shared" si="2"/>
        <v>0</v>
      </c>
      <c r="P39" s="1">
        <v>42971</v>
      </c>
      <c r="Q39">
        <v>202.11999499999999</v>
      </c>
      <c r="R39">
        <f t="shared" si="3"/>
        <v>5.7517687139496633E-3</v>
      </c>
      <c r="U39" s="1">
        <v>42971</v>
      </c>
      <c r="V39">
        <v>62.709999000000003</v>
      </c>
      <c r="W39">
        <f t="shared" si="4"/>
        <v>0</v>
      </c>
      <c r="Z39" s="1">
        <v>42972</v>
      </c>
      <c r="AA39">
        <v>72.819999999999993</v>
      </c>
      <c r="AB39">
        <f t="shared" si="5"/>
        <v>5.3278510522158547E-3</v>
      </c>
      <c r="AE39" s="1">
        <v>42971</v>
      </c>
      <c r="AF39">
        <v>53.84</v>
      </c>
      <c r="AG39">
        <f t="shared" si="6"/>
        <v>0</v>
      </c>
      <c r="AJ39" s="1">
        <v>42971</v>
      </c>
      <c r="AK39">
        <v>33.229999999999997</v>
      </c>
      <c r="AL39">
        <f t="shared" si="7"/>
        <v>9.7681009668429495E-3</v>
      </c>
      <c r="AO39" s="1">
        <v>42969</v>
      </c>
      <c r="AP39">
        <v>92.790001000000004</v>
      </c>
      <c r="AQ39">
        <f t="shared" si="8"/>
        <v>-7.5382295117564326E-4</v>
      </c>
      <c r="AT39" s="1">
        <v>42969</v>
      </c>
      <c r="AU39">
        <v>127.769997</v>
      </c>
      <c r="AV39">
        <f t="shared" si="9"/>
        <v>2.5107886036278794E-3</v>
      </c>
      <c r="AY39" s="1">
        <v>42972</v>
      </c>
      <c r="AZ39">
        <v>194.36000100000001</v>
      </c>
      <c r="BA39">
        <f t="shared" si="10"/>
        <v>0</v>
      </c>
      <c r="BD39" s="1">
        <v>42969</v>
      </c>
      <c r="BE39">
        <v>115.69000200000001</v>
      </c>
      <c r="BF39">
        <f t="shared" si="11"/>
        <v>9.6514525981481261E-3</v>
      </c>
      <c r="BI39" s="1">
        <v>42971</v>
      </c>
      <c r="BJ39">
        <v>103.220001</v>
      </c>
      <c r="BK39">
        <f t="shared" si="12"/>
        <v>1.610290847946678E-3</v>
      </c>
      <c r="BN39" s="1">
        <v>42971</v>
      </c>
      <c r="BO39">
        <v>48.310001</v>
      </c>
      <c r="BP39">
        <f t="shared" si="13"/>
        <v>0</v>
      </c>
      <c r="BX39" s="1"/>
    </row>
    <row r="41" spans="1:77" x14ac:dyDescent="0.2">
      <c r="AF41" s="10"/>
    </row>
    <row r="42" spans="1:77" x14ac:dyDescent="0.2">
      <c r="B42" s="10" t="s">
        <v>37</v>
      </c>
      <c r="C42">
        <f>AVERAGE(C4:C41)</f>
        <v>1.5671766369652493E-2</v>
      </c>
      <c r="G42" s="10" t="s">
        <v>37</v>
      </c>
      <c r="H42">
        <f>AVERAGE(H4:H41)</f>
        <v>5.1321943434984186E-3</v>
      </c>
      <c r="L42" s="10" t="s">
        <v>37</v>
      </c>
      <c r="M42">
        <f>AVERAGE(M4:M41)</f>
        <v>1.582342656418028E-2</v>
      </c>
      <c r="Q42" s="10" t="s">
        <v>37</v>
      </c>
      <c r="R42">
        <f>AVERAGE(R4:R41)</f>
        <v>1.2781382658502954E-2</v>
      </c>
      <c r="V42" s="10" t="s">
        <v>37</v>
      </c>
      <c r="W42">
        <f>AVERAGE(W4:W41)</f>
        <v>5.2673443346849579E-3</v>
      </c>
      <c r="AA42" s="10" t="s">
        <v>37</v>
      </c>
      <c r="AB42">
        <f>AVERAGE(AB4:AB41)</f>
        <v>1.6948823251780976E-2</v>
      </c>
      <c r="AF42" s="10" t="s">
        <v>37</v>
      </c>
      <c r="AG42">
        <f>AVERAGE(AG4:AG41)</f>
        <v>1.929735753663506E-2</v>
      </c>
      <c r="AK42" s="10" t="s">
        <v>37</v>
      </c>
      <c r="AL42">
        <f>AVERAGE(AL4:AL41)</f>
        <v>7.2362430501801793E-3</v>
      </c>
      <c r="AP42" s="10" t="s">
        <v>37</v>
      </c>
      <c r="AQ42">
        <f>AVERAGE(AQ4:AQ41)</f>
        <v>6.1024041271341813E-3</v>
      </c>
      <c r="AU42" s="10" t="s">
        <v>37</v>
      </c>
      <c r="AV42">
        <f>AVERAGE(AV4:AV41)</f>
        <v>1.1540546135305222E-2</v>
      </c>
      <c r="AZ42" s="10" t="s">
        <v>37</v>
      </c>
      <c r="BA42">
        <f>AVERAGE(BA4:BA41)</f>
        <v>2.5008600210938578E-2</v>
      </c>
      <c r="BE42" s="10" t="s">
        <v>37</v>
      </c>
      <c r="BF42">
        <f>AVERAGE(BF4:BF41)</f>
        <v>5.6629460522696238E-3</v>
      </c>
      <c r="BJ42" s="10" t="s">
        <v>37</v>
      </c>
      <c r="BK42">
        <f>AVERAGE(BK4:BK41)</f>
        <v>2.0598763955308422E-2</v>
      </c>
      <c r="BO42" s="10" t="s">
        <v>37</v>
      </c>
      <c r="BP42">
        <f>AVERAGE(BP4:BP41)</f>
        <v>4.1368140602763151E-3</v>
      </c>
      <c r="BT42" s="10" t="s">
        <v>37</v>
      </c>
      <c r="BU42">
        <f>AVERAGE(BU4:BU41)</f>
        <v>4.0694345083692671E-3</v>
      </c>
      <c r="BY42" s="10"/>
    </row>
    <row r="43" spans="1:77" x14ac:dyDescent="0.2">
      <c r="B43" s="10" t="s">
        <v>38</v>
      </c>
      <c r="C43">
        <f>_xlfn.STDEV.P(C4:C39)</f>
        <v>5.9663829642135173E-2</v>
      </c>
      <c r="G43" s="10" t="s">
        <v>38</v>
      </c>
      <c r="H43">
        <f>_xlfn.STDEV.P(H4:H39)</f>
        <v>3.5028114262457104E-2</v>
      </c>
      <c r="L43" s="10" t="s">
        <v>38</v>
      </c>
      <c r="M43">
        <f>_xlfn.STDEV.P(M4:M39)</f>
        <v>3.6879690943405957E-2</v>
      </c>
      <c r="Q43" s="10" t="s">
        <v>38</v>
      </c>
      <c r="R43">
        <f>_xlfn.STDEV.P(R4:R39)</f>
        <v>3.850835967801116E-2</v>
      </c>
      <c r="V43" s="10" t="s">
        <v>38</v>
      </c>
      <c r="W43">
        <f>_xlfn.STDEV.P(W4:W39)</f>
        <v>4.6733665682532267E-2</v>
      </c>
      <c r="AA43" s="10" t="s">
        <v>38</v>
      </c>
      <c r="AB43">
        <f>_xlfn.STDEV.P(AB3:AB39)</f>
        <v>6.6617531035189886E-2</v>
      </c>
      <c r="AF43" s="10" t="s">
        <v>38</v>
      </c>
      <c r="AG43">
        <f>_xlfn.STDEV.P(AG4:AG39)</f>
        <v>0.18127936686003729</v>
      </c>
      <c r="AK43" s="10" t="s">
        <v>38</v>
      </c>
      <c r="AL43">
        <f>_xlfn.STDEV.P(AL4:AL39)</f>
        <v>4.4430902389636956E-2</v>
      </c>
      <c r="AP43" s="10" t="s">
        <v>38</v>
      </c>
      <c r="AQ43">
        <f>_xlfn.STDEV.P(AQ4:AQ39)</f>
        <v>3.4061300581316095E-2</v>
      </c>
      <c r="AU43" s="10" t="s">
        <v>38</v>
      </c>
      <c r="AV43">
        <f>_xlfn.STDEV.P(AV4:AV39)</f>
        <v>4.6500974569433015E-2</v>
      </c>
      <c r="AZ43" s="10" t="s">
        <v>38</v>
      </c>
      <c r="BA43">
        <f>_xlfn.STDEV.P(BA4:BA39)</f>
        <v>4.0064440451780647E-2</v>
      </c>
      <c r="BE43" s="10" t="s">
        <v>38</v>
      </c>
      <c r="BF43">
        <f>_xlfn.STDEV.P(BF4:BF39)</f>
        <v>4.6683061609152893E-2</v>
      </c>
      <c r="BJ43" s="10" t="s">
        <v>38</v>
      </c>
      <c r="BK43">
        <f>_xlfn.STDEV.P(BK4:BK39)</f>
        <v>4.7586818878848719E-2</v>
      </c>
      <c r="BO43" s="10" t="s">
        <v>38</v>
      </c>
      <c r="BP43">
        <f>_xlfn.STDEV.P(BP4:BP39)</f>
        <v>4.9963263549467146E-2</v>
      </c>
      <c r="BT43" s="10" t="s">
        <v>38</v>
      </c>
      <c r="BU43">
        <f>_xlfn.STDEV.P(BU4:BU38)</f>
        <v>4.9466214754832427E-2</v>
      </c>
      <c r="BY43" s="10"/>
    </row>
    <row r="49" spans="3:6" x14ac:dyDescent="0.2">
      <c r="C49" s="2" t="s">
        <v>40</v>
      </c>
      <c r="D49" s="2"/>
      <c r="E49" s="2"/>
      <c r="F49" s="2">
        <f>AVERAGE(C42,H42,M42,R42,W42,AB42,AG42,AL42,AQ42,AV42,BA42,BF42,BK42,BP42,BU42)</f>
        <v>1.1685203143914465E-2</v>
      </c>
    </row>
    <row r="50" spans="3:6" x14ac:dyDescent="0.2">
      <c r="C50" s="2" t="s">
        <v>41</v>
      </c>
      <c r="D50" s="2"/>
      <c r="E50" s="2"/>
      <c r="F50" s="2">
        <f>AVERAGE(C43,H43,M43,R43,W43,AB43,AG43,AL43,AQ43,AV43,BA43,BF43,BK43,BP43,BU43)</f>
        <v>5.4897835659215785E-2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7"/>
  <sheetViews>
    <sheetView topLeftCell="A3" zoomScale="65" workbookViewId="0">
      <selection activeCell="K48" sqref="K48"/>
    </sheetView>
  </sheetViews>
  <sheetFormatPr baseColWidth="10" defaultRowHeight="16" x14ac:dyDescent="0.2"/>
  <sheetData>
    <row r="1" spans="1:98" x14ac:dyDescent="0.2">
      <c r="A1" s="2" t="s">
        <v>6</v>
      </c>
      <c r="F1" s="2" t="s">
        <v>7</v>
      </c>
      <c r="K1" s="2" t="s">
        <v>8</v>
      </c>
      <c r="P1" s="2" t="s">
        <v>9</v>
      </c>
      <c r="U1" s="2" t="s">
        <v>10</v>
      </c>
      <c r="Z1" s="2" t="s">
        <v>12</v>
      </c>
      <c r="AE1" s="2" t="s">
        <v>13</v>
      </c>
      <c r="AJ1" s="2" t="s">
        <v>14</v>
      </c>
      <c r="AO1" s="2" t="s">
        <v>15</v>
      </c>
      <c r="AT1" s="2" t="s">
        <v>16</v>
      </c>
      <c r="AY1" s="2" t="s">
        <v>17</v>
      </c>
      <c r="BD1" s="2" t="s">
        <v>18</v>
      </c>
      <c r="BI1" s="2" t="s">
        <v>19</v>
      </c>
      <c r="BN1" s="2" t="s">
        <v>20</v>
      </c>
      <c r="BS1" s="2" t="s">
        <v>21</v>
      </c>
      <c r="BX1" s="2" t="s">
        <v>22</v>
      </c>
      <c r="CC1" s="2" t="s">
        <v>23</v>
      </c>
      <c r="CH1" s="2" t="s">
        <v>24</v>
      </c>
      <c r="CM1" s="2" t="s">
        <v>25</v>
      </c>
      <c r="CR1" s="2" t="s">
        <v>26</v>
      </c>
    </row>
    <row r="2" spans="1:98" x14ac:dyDescent="0.2">
      <c r="A2" s="2" t="s">
        <v>0</v>
      </c>
      <c r="B2" s="2" t="s">
        <v>5</v>
      </c>
      <c r="C2" s="2" t="s">
        <v>11</v>
      </c>
      <c r="D2" s="2"/>
      <c r="E2" s="2"/>
      <c r="F2" s="2" t="s">
        <v>0</v>
      </c>
      <c r="G2" s="2" t="s">
        <v>5</v>
      </c>
      <c r="H2" s="2" t="s">
        <v>11</v>
      </c>
      <c r="I2" s="2"/>
      <c r="J2" s="2"/>
      <c r="K2" s="2" t="s">
        <v>0</v>
      </c>
      <c r="L2" s="2" t="s">
        <v>5</v>
      </c>
      <c r="M2" s="2" t="s">
        <v>11</v>
      </c>
      <c r="N2" s="2"/>
      <c r="O2" s="2"/>
      <c r="P2" s="2" t="s">
        <v>0</v>
      </c>
      <c r="Q2" s="2" t="s">
        <v>5</v>
      </c>
      <c r="R2" s="10" t="s">
        <v>11</v>
      </c>
      <c r="S2" s="2"/>
      <c r="T2" s="2"/>
      <c r="U2" s="2" t="s">
        <v>0</v>
      </c>
      <c r="V2" s="2" t="s">
        <v>5</v>
      </c>
      <c r="W2" s="10" t="s">
        <v>11</v>
      </c>
      <c r="X2" s="2"/>
      <c r="Y2" s="2"/>
      <c r="Z2" s="2" t="s">
        <v>0</v>
      </c>
      <c r="AA2" s="2" t="s">
        <v>5</v>
      </c>
      <c r="AB2" s="2" t="s">
        <v>11</v>
      </c>
      <c r="AC2" s="2"/>
      <c r="AD2" s="2"/>
      <c r="AE2" s="2" t="s">
        <v>0</v>
      </c>
      <c r="AF2" s="2" t="s">
        <v>5</v>
      </c>
      <c r="AG2" s="10" t="s">
        <v>11</v>
      </c>
      <c r="AH2" s="2"/>
      <c r="AI2" s="2"/>
      <c r="AJ2" s="2" t="s">
        <v>0</v>
      </c>
      <c r="AK2" s="2" t="s">
        <v>5</v>
      </c>
      <c r="AL2" s="10" t="s">
        <v>11</v>
      </c>
      <c r="AM2" s="2"/>
      <c r="AN2" s="2"/>
      <c r="AO2" s="2" t="s">
        <v>0</v>
      </c>
      <c r="AP2" s="2" t="s">
        <v>5</v>
      </c>
      <c r="AQ2" s="10" t="s">
        <v>11</v>
      </c>
      <c r="AR2" s="2"/>
      <c r="AS2" s="2"/>
      <c r="AT2" s="2" t="s">
        <v>0</v>
      </c>
      <c r="AU2" s="2" t="s">
        <v>5</v>
      </c>
      <c r="AV2" s="10" t="s">
        <v>11</v>
      </c>
      <c r="AW2" s="2"/>
      <c r="AX2" s="2"/>
      <c r="AY2" s="2" t="s">
        <v>0</v>
      </c>
      <c r="AZ2" s="2" t="s">
        <v>5</v>
      </c>
      <c r="BA2" s="10" t="s">
        <v>11</v>
      </c>
      <c r="BB2" s="2"/>
      <c r="BC2" s="2"/>
      <c r="BD2" s="2" t="s">
        <v>0</v>
      </c>
      <c r="BE2" s="2" t="s">
        <v>5</v>
      </c>
      <c r="BF2" s="10" t="s">
        <v>11</v>
      </c>
      <c r="BG2" s="2"/>
      <c r="BH2" s="2"/>
      <c r="BI2" s="2" t="s">
        <v>0</v>
      </c>
      <c r="BJ2" s="2" t="s">
        <v>5</v>
      </c>
      <c r="BK2" s="10" t="s">
        <v>11</v>
      </c>
      <c r="BL2" s="2"/>
      <c r="BM2" s="2"/>
      <c r="BN2" s="2" t="s">
        <v>0</v>
      </c>
      <c r="BO2" s="2" t="s">
        <v>5</v>
      </c>
      <c r="BP2" s="10" t="s">
        <v>11</v>
      </c>
      <c r="BQ2" s="2"/>
      <c r="BR2" s="2"/>
      <c r="BS2" s="2" t="s">
        <v>0</v>
      </c>
      <c r="BT2" s="2" t="s">
        <v>5</v>
      </c>
      <c r="BU2" s="10" t="s">
        <v>11</v>
      </c>
      <c r="BV2" s="2"/>
      <c r="BW2" s="2"/>
      <c r="BX2" s="2" t="s">
        <v>0</v>
      </c>
      <c r="BY2" s="2" t="s">
        <v>5</v>
      </c>
      <c r="BZ2" s="10" t="s">
        <v>11</v>
      </c>
      <c r="CA2" s="2"/>
      <c r="CB2" s="2"/>
      <c r="CC2" s="2" t="s">
        <v>0</v>
      </c>
      <c r="CD2" s="2" t="s">
        <v>5</v>
      </c>
      <c r="CE2" s="10" t="s">
        <v>11</v>
      </c>
      <c r="CF2" s="2"/>
      <c r="CG2" s="2"/>
      <c r="CH2" s="2" t="s">
        <v>0</v>
      </c>
      <c r="CI2" s="2" t="s">
        <v>5</v>
      </c>
      <c r="CJ2" s="10" t="s">
        <v>11</v>
      </c>
      <c r="CK2" s="2"/>
      <c r="CL2" s="2"/>
      <c r="CM2" s="2" t="s">
        <v>0</v>
      </c>
      <c r="CN2" s="2" t="s">
        <v>5</v>
      </c>
      <c r="CO2" s="10" t="s">
        <v>11</v>
      </c>
      <c r="CP2" s="2"/>
      <c r="CQ2" s="2"/>
      <c r="CR2" s="2" t="s">
        <v>0</v>
      </c>
      <c r="CS2" s="2" t="s">
        <v>5</v>
      </c>
      <c r="CT2" s="10" t="s">
        <v>11</v>
      </c>
    </row>
    <row r="3" spans="1:98" x14ac:dyDescent="0.2">
      <c r="A3" s="1">
        <v>41883</v>
      </c>
      <c r="B3">
        <v>95.301993999999993</v>
      </c>
      <c r="F3" s="1">
        <v>41883</v>
      </c>
      <c r="G3">
        <v>83.427345000000003</v>
      </c>
      <c r="K3" s="1">
        <v>41883</v>
      </c>
      <c r="L3">
        <v>116.85142500000001</v>
      </c>
      <c r="P3" s="1">
        <v>41883</v>
      </c>
      <c r="Q3">
        <v>88.841994999999997</v>
      </c>
      <c r="U3" s="1">
        <v>41883</v>
      </c>
      <c r="V3">
        <v>22.809711</v>
      </c>
      <c r="Z3" s="1">
        <v>41883</v>
      </c>
      <c r="AA3">
        <v>105.111153</v>
      </c>
      <c r="AE3" s="1">
        <v>41883</v>
      </c>
      <c r="AF3">
        <v>63.555370000000003</v>
      </c>
      <c r="AJ3" s="1">
        <v>41883</v>
      </c>
      <c r="AK3">
        <v>84.930031</v>
      </c>
      <c r="AO3" s="1">
        <v>41883</v>
      </c>
      <c r="AP3">
        <v>23.207449</v>
      </c>
      <c r="AT3" s="1">
        <v>41883</v>
      </c>
      <c r="AU3">
        <v>176.77981600000001</v>
      </c>
      <c r="AY3" s="1">
        <v>41883</v>
      </c>
      <c r="AZ3">
        <v>86.171531999999999</v>
      </c>
      <c r="BD3" s="1">
        <v>41883</v>
      </c>
      <c r="BE3">
        <v>171.00103799999999</v>
      </c>
      <c r="BI3" s="1">
        <v>41883</v>
      </c>
      <c r="BJ3">
        <v>31.802633</v>
      </c>
      <c r="BN3" s="1">
        <v>41883</v>
      </c>
      <c r="BO3">
        <v>98.712897999999996</v>
      </c>
      <c r="BS3" s="1">
        <v>41883</v>
      </c>
      <c r="BT3">
        <v>55.650326</v>
      </c>
      <c r="BX3" s="1">
        <v>41883</v>
      </c>
      <c r="BY3">
        <v>38.761288</v>
      </c>
      <c r="CC3" s="1">
        <v>41883</v>
      </c>
      <c r="CD3">
        <v>86.942322000000004</v>
      </c>
      <c r="CH3" s="1">
        <v>41883</v>
      </c>
      <c r="CI3">
        <v>131.31643700000001</v>
      </c>
      <c r="CM3" s="1">
        <v>41883</v>
      </c>
      <c r="CN3">
        <v>53.965862000000001</v>
      </c>
      <c r="CR3" s="1">
        <v>41883</v>
      </c>
      <c r="CS3">
        <v>42.911754999999999</v>
      </c>
    </row>
    <row r="4" spans="1:98" x14ac:dyDescent="0.2">
      <c r="A4" s="1">
        <v>41913</v>
      </c>
      <c r="B4">
        <v>102.15994999999999</v>
      </c>
      <c r="C4" s="6">
        <f>(B4-B3)/B3</f>
        <v>7.196025720091441E-2</v>
      </c>
      <c r="F4" s="1">
        <v>41913</v>
      </c>
      <c r="G4">
        <v>85.724136000000001</v>
      </c>
      <c r="H4" s="6">
        <f>(G4-G3)/G3</f>
        <v>2.7530433816394358E-2</v>
      </c>
      <c r="K4" s="1">
        <v>41913</v>
      </c>
      <c r="L4">
        <v>114.58560199999999</v>
      </c>
      <c r="M4" s="6">
        <f>(L4-L3)/L3</f>
        <v>-1.9390632163878287E-2</v>
      </c>
      <c r="P4" s="1">
        <v>41913</v>
      </c>
      <c r="Q4">
        <v>90.977158000000003</v>
      </c>
      <c r="R4" s="5">
        <f>(Q4-Q3)/Q3</f>
        <v>2.4033262647917865E-2</v>
      </c>
      <c r="U4" s="1">
        <v>41913</v>
      </c>
      <c r="V4">
        <v>22.344358</v>
      </c>
      <c r="W4" s="6">
        <f>(V4-V3)/V3</f>
        <v>-2.0401529857173566E-2</v>
      </c>
      <c r="Z4" s="1">
        <v>41913</v>
      </c>
      <c r="AA4">
        <v>105.66613</v>
      </c>
      <c r="AB4" s="4">
        <f>(AA4-AA3)/AA3</f>
        <v>5.2799059296780217E-3</v>
      </c>
      <c r="AE4" s="1">
        <v>41913</v>
      </c>
      <c r="AF4">
        <v>61.243782000000003</v>
      </c>
      <c r="AG4">
        <f>(AF4-AF3)/AF3</f>
        <v>-3.6371246048917664E-2</v>
      </c>
      <c r="AJ4" s="1">
        <v>41913</v>
      </c>
      <c r="AK4">
        <v>87.171806000000004</v>
      </c>
      <c r="AL4">
        <f>(AK4-AK3)/AK3</f>
        <v>2.6395551415729544E-2</v>
      </c>
      <c r="AO4" s="1">
        <v>41913</v>
      </c>
      <c r="AP4">
        <v>23.577002</v>
      </c>
      <c r="AQ4">
        <f>(AP4-AP3)/AP3</f>
        <v>1.5923895814658466E-2</v>
      </c>
      <c r="AT4" s="1">
        <v>41913</v>
      </c>
      <c r="AU4">
        <v>182.96234100000001</v>
      </c>
      <c r="AV4">
        <f>(AU4-AU3)/AU3</f>
        <v>3.4973025427291984E-2</v>
      </c>
      <c r="AY4" s="1">
        <v>41913</v>
      </c>
      <c r="AZ4">
        <v>92.063468999999998</v>
      </c>
      <c r="BA4">
        <f>(AZ4-AZ3)/AZ3</f>
        <v>6.8374518396632417E-2</v>
      </c>
      <c r="BD4" s="1">
        <v>41913</v>
      </c>
      <c r="BE4">
        <v>148.093414</v>
      </c>
      <c r="BF4">
        <f>(BE4-BE3)/BE3</f>
        <v>-0.13396190027805563</v>
      </c>
      <c r="BI4" s="1">
        <v>41913</v>
      </c>
      <c r="BJ4">
        <v>31.062828</v>
      </c>
      <c r="BK4">
        <f>(BJ4-BJ3)/BJ3</f>
        <v>-2.3262382080125269E-2</v>
      </c>
      <c r="BN4" s="1">
        <v>41913</v>
      </c>
      <c r="BO4">
        <v>99.814941000000005</v>
      </c>
      <c r="BP4">
        <f>(BO4-BO3)/BO3</f>
        <v>1.1164123658896217E-2</v>
      </c>
      <c r="BS4" s="1">
        <v>41913</v>
      </c>
      <c r="BT4">
        <v>55.872031999999997</v>
      </c>
      <c r="BU4">
        <f>(BT4-BT3)/BT3</f>
        <v>3.983911972052015E-3</v>
      </c>
      <c r="BX4" s="1">
        <v>41913</v>
      </c>
      <c r="BY4">
        <v>38.329802999999998</v>
      </c>
      <c r="BZ4">
        <f>(BY4-BY3)/BY3</f>
        <v>-1.1131854029205688E-2</v>
      </c>
      <c r="CC4" s="1">
        <v>41913</v>
      </c>
      <c r="CD4">
        <v>85.951965000000001</v>
      </c>
      <c r="CE4">
        <f>(CD4-CD3)/CD4</f>
        <v>-1.152221476262937E-2</v>
      </c>
      <c r="CH4" s="1">
        <v>41913</v>
      </c>
      <c r="CI4">
        <v>142.52209500000001</v>
      </c>
      <c r="CJ4">
        <f>(CI4-CI3)/CI3</f>
        <v>8.5333247352728583E-2</v>
      </c>
      <c r="CM4" s="1">
        <v>41913</v>
      </c>
      <c r="CN4">
        <v>53.13073</v>
      </c>
      <c r="CO4">
        <f>(CN4-CN3)/CN3</f>
        <v>-1.547519059363865E-2</v>
      </c>
      <c r="CR4" s="1">
        <v>41913</v>
      </c>
      <c r="CS4">
        <v>43.457881999999998</v>
      </c>
      <c r="CT4">
        <f>(CS4-CS3)/CS3</f>
        <v>1.272674585320499E-2</v>
      </c>
    </row>
    <row r="5" spans="1:98" x14ac:dyDescent="0.2">
      <c r="A5" s="1">
        <v>41944</v>
      </c>
      <c r="B5">
        <v>112.49894</v>
      </c>
      <c r="C5" s="6">
        <f t="shared" ref="C5:C39" si="0">(B5-B4)/B4</f>
        <v>0.10120394538172747</v>
      </c>
      <c r="F5" s="1">
        <v>41944</v>
      </c>
      <c r="G5">
        <v>88.340468999999999</v>
      </c>
      <c r="H5" s="6">
        <f t="shared" ref="H5:H39" si="1">(G5-G4)/G4</f>
        <v>3.0520377598206382E-2</v>
      </c>
      <c r="K5" s="1">
        <v>41944</v>
      </c>
      <c r="L5">
        <v>123.254501</v>
      </c>
      <c r="M5" s="6">
        <f t="shared" ref="M5:M39" si="2">(L5-L4)/L4</f>
        <v>7.5654347917114492E-2</v>
      </c>
      <c r="P5" s="1">
        <v>41944</v>
      </c>
      <c r="Q5">
        <v>90.937995999999998</v>
      </c>
      <c r="R5" s="5">
        <f t="shared" ref="R5:R39" si="3">(Q5-Q4)/Q4</f>
        <v>-4.3045969846634011E-4</v>
      </c>
      <c r="U5" s="1">
        <v>41944</v>
      </c>
      <c r="V5">
        <v>25.238989</v>
      </c>
      <c r="W5" s="6">
        <f t="shared" ref="W5:W39" si="4">(V5-V4)/V4</f>
        <v>0.12954639376973823</v>
      </c>
      <c r="Z5" s="1">
        <v>41944</v>
      </c>
      <c r="AA5">
        <v>95.905556000000004</v>
      </c>
      <c r="AB5" s="4">
        <f t="shared" ref="AB5:AB39" si="5">(AA5-AA4)/AA4</f>
        <v>-9.237183192002954E-2</v>
      </c>
      <c r="AE5" s="1">
        <v>41944</v>
      </c>
      <c r="AF5">
        <v>63.236525999999998</v>
      </c>
      <c r="AG5">
        <f t="shared" ref="AG5:AG39" si="6">(AF5-AF4)/AF4</f>
        <v>3.2537899112762086E-2</v>
      </c>
      <c r="AJ5" s="1">
        <v>41944</v>
      </c>
      <c r="AK5">
        <v>88.249779000000004</v>
      </c>
      <c r="AL5">
        <f t="shared" ref="AL5:AL39" si="7">(AK5-AK4)/AK4</f>
        <v>1.2366073957444452E-2</v>
      </c>
      <c r="AO5" s="1">
        <v>41944</v>
      </c>
      <c r="AP5">
        <v>24.198172</v>
      </c>
      <c r="AQ5">
        <f t="shared" ref="AQ5:AQ39" si="8">(AP5-AP4)/AP4</f>
        <v>2.6346437091535189E-2</v>
      </c>
      <c r="AT5" s="1">
        <v>41944</v>
      </c>
      <c r="AU5">
        <v>181.44079600000001</v>
      </c>
      <c r="AV5">
        <f t="shared" ref="AV5:AV39" si="9">(AU5-AU4)/AU4</f>
        <v>-8.3161649095865216E-3</v>
      </c>
      <c r="AY5" s="1">
        <v>41944</v>
      </c>
      <c r="AZ5">
        <v>93.838272000000003</v>
      </c>
      <c r="BA5">
        <f t="shared" ref="BA5:BA39" si="10">(AZ5-AZ4)/AZ4</f>
        <v>1.9278037415687711E-2</v>
      </c>
      <c r="BD5" s="1">
        <v>41944</v>
      </c>
      <c r="BE5">
        <v>146.08461</v>
      </c>
      <c r="BF5">
        <f t="shared" ref="BF5:BF39" si="11">(BE5-BE4)/BE4</f>
        <v>-1.3564438456392111E-2</v>
      </c>
      <c r="BI5" s="1">
        <v>41944</v>
      </c>
      <c r="BJ5">
        <v>34.022064</v>
      </c>
      <c r="BK5">
        <f t="shared" ref="BK5:BK39" si="12">(BJ5-BJ4)/BJ4</f>
        <v>9.5266148980382617E-2</v>
      </c>
      <c r="BN5" s="1">
        <v>41944</v>
      </c>
      <c r="BO5">
        <v>100.250214</v>
      </c>
      <c r="BP5">
        <f t="shared" ref="BP5:BP39" si="13">(BO5-BO4)/BO4</f>
        <v>4.3608000529699771E-3</v>
      </c>
      <c r="BS5" s="1">
        <v>41944</v>
      </c>
      <c r="BT5">
        <v>55.950859000000001</v>
      </c>
      <c r="BU5">
        <f t="shared" ref="BU5:BU39" si="14">(BT5-BT4)/BT4</f>
        <v>1.4108489914954941E-3</v>
      </c>
      <c r="BX5" s="1">
        <v>41944</v>
      </c>
      <c r="BY5">
        <v>41.029724000000002</v>
      </c>
      <c r="BZ5">
        <f t="shared" ref="BZ5:BZ39" si="15">(BY5-BY4)/BY4</f>
        <v>7.0439208884011312E-2</v>
      </c>
      <c r="CC5" s="1">
        <v>41944</v>
      </c>
      <c r="CD5">
        <v>88.776366999999993</v>
      </c>
      <c r="CE5">
        <f t="shared" ref="CE5:CE39" si="16">(CD5-CD4)/CD5</f>
        <v>3.1814795935499282E-2</v>
      </c>
      <c r="CH5" s="1">
        <v>41944</v>
      </c>
      <c r="CI5">
        <v>148.37977599999999</v>
      </c>
      <c r="CJ5">
        <f t="shared" ref="CJ5:CJ39" si="17">(CI5-CI4)/CI4</f>
        <v>4.1100160645266864E-2</v>
      </c>
      <c r="CM5" s="1">
        <v>41944</v>
      </c>
      <c r="CN5">
        <v>55.386536</v>
      </c>
      <c r="CO5">
        <f t="shared" ref="CO5:CO39" si="18">(CN5-CN4)/CN4</f>
        <v>4.2457651155931787E-2</v>
      </c>
      <c r="CR5" s="1">
        <v>41944</v>
      </c>
      <c r="CS5">
        <v>44.253917999999999</v>
      </c>
      <c r="CT5">
        <f t="shared" ref="CT5:CT39" si="19">(CS5-CS4)/CS4</f>
        <v>1.8317413628211356E-2</v>
      </c>
    </row>
    <row r="6" spans="1:98" x14ac:dyDescent="0.2">
      <c r="A6" s="1">
        <v>41974</v>
      </c>
      <c r="B6">
        <v>104.863991</v>
      </c>
      <c r="C6" s="6">
        <f t="shared" si="0"/>
        <v>-6.7866852789901899E-2</v>
      </c>
      <c r="F6" s="1">
        <v>41974</v>
      </c>
      <c r="G6">
        <v>88.933104999999998</v>
      </c>
      <c r="H6" s="6">
        <f t="shared" si="1"/>
        <v>6.7085448686037517E-3</v>
      </c>
      <c r="K6" s="1">
        <v>41974</v>
      </c>
      <c r="L6">
        <v>119.932266</v>
      </c>
      <c r="M6" s="6">
        <f t="shared" si="2"/>
        <v>-2.6954269199467255E-2</v>
      </c>
      <c r="P6" s="1">
        <v>41974</v>
      </c>
      <c r="Q6">
        <v>82.73912</v>
      </c>
      <c r="R6" s="5">
        <f t="shared" si="3"/>
        <v>-9.0158969414720763E-2</v>
      </c>
      <c r="U6" s="1">
        <v>41974</v>
      </c>
      <c r="V6">
        <v>25.403355000000001</v>
      </c>
      <c r="W6" s="6">
        <f t="shared" si="4"/>
        <v>6.5123844699168073E-3</v>
      </c>
      <c r="Z6" s="1">
        <v>41974</v>
      </c>
      <c r="AA6">
        <v>99.737846000000005</v>
      </c>
      <c r="AB6" s="4">
        <f t="shared" si="5"/>
        <v>3.9958998830057359E-2</v>
      </c>
      <c r="AE6" s="1">
        <v>41974</v>
      </c>
      <c r="AF6">
        <v>65.923682999999997</v>
      </c>
      <c r="AG6">
        <f t="shared" si="6"/>
        <v>4.2493747996213443E-2</v>
      </c>
      <c r="AJ6" s="1">
        <v>41974</v>
      </c>
      <c r="AK6">
        <v>89.852408999999994</v>
      </c>
      <c r="AL6">
        <f t="shared" si="7"/>
        <v>1.8160158792012278E-2</v>
      </c>
      <c r="AO6" s="1">
        <v>41974</v>
      </c>
      <c r="AP6">
        <v>23.083718999999999</v>
      </c>
      <c r="AQ6">
        <f t="shared" si="8"/>
        <v>-4.6055255744111623E-2</v>
      </c>
      <c r="AT6" s="1">
        <v>41974</v>
      </c>
      <c r="AU6">
        <v>187.256271</v>
      </c>
      <c r="AV6">
        <f t="shared" si="9"/>
        <v>3.2051639588265429E-2</v>
      </c>
      <c r="AY6" s="1">
        <v>41974</v>
      </c>
      <c r="AZ6">
        <v>99.096626000000001</v>
      </c>
      <c r="BA6">
        <f t="shared" si="10"/>
        <v>5.6036347301876968E-2</v>
      </c>
      <c r="BD6" s="1">
        <v>41974</v>
      </c>
      <c r="BE6">
        <v>145.51533499999999</v>
      </c>
      <c r="BF6">
        <f t="shared" si="11"/>
        <v>-3.8968855103902089E-3</v>
      </c>
      <c r="BI6" s="1">
        <v>41974</v>
      </c>
      <c r="BJ6">
        <v>33.362586999999998</v>
      </c>
      <c r="BK6">
        <f t="shared" si="12"/>
        <v>-1.9383803404755293E-2</v>
      </c>
      <c r="BN6" s="1">
        <v>41974</v>
      </c>
      <c r="BO6">
        <v>97.472885000000005</v>
      </c>
      <c r="BP6">
        <f t="shared" si="13"/>
        <v>-2.7703970786536122E-2</v>
      </c>
      <c r="BS6" s="1">
        <v>41974</v>
      </c>
      <c r="BT6">
        <v>58.201542000000003</v>
      </c>
      <c r="BU6">
        <f t="shared" si="14"/>
        <v>4.0226066949213456E-2</v>
      </c>
      <c r="BX6" s="1">
        <v>41974</v>
      </c>
      <c r="BY6">
        <v>38.908073000000002</v>
      </c>
      <c r="BZ6">
        <f t="shared" si="15"/>
        <v>-5.1710096806890531E-2</v>
      </c>
      <c r="CC6" s="1">
        <v>41974</v>
      </c>
      <c r="CD6">
        <v>86.684036000000006</v>
      </c>
      <c r="CE6">
        <f t="shared" si="16"/>
        <v>-2.4137443254257186E-2</v>
      </c>
      <c r="CH6" s="1">
        <v>41974</v>
      </c>
      <c r="CI6">
        <v>153.11784399999999</v>
      </c>
      <c r="CJ6">
        <f t="shared" si="17"/>
        <v>3.1932033648574845E-2</v>
      </c>
      <c r="CM6" s="1">
        <v>41974</v>
      </c>
      <c r="CN6">
        <v>52.076183</v>
      </c>
      <c r="CO6">
        <f t="shared" si="18"/>
        <v>-5.9768189871993428E-2</v>
      </c>
      <c r="CR6" s="1">
        <v>41974</v>
      </c>
      <c r="CS6">
        <v>43.266247</v>
      </c>
      <c r="CT6">
        <f t="shared" si="19"/>
        <v>-2.2318272474767066E-2</v>
      </c>
    </row>
    <row r="7" spans="1:98" x14ac:dyDescent="0.2">
      <c r="A7" s="1">
        <v>42005</v>
      </c>
      <c r="B7">
        <v>111.305183</v>
      </c>
      <c r="C7" s="6">
        <f t="shared" si="0"/>
        <v>6.1424250007802973E-2</v>
      </c>
      <c r="F7" s="1">
        <v>42005</v>
      </c>
      <c r="G7">
        <v>77.128249999999994</v>
      </c>
      <c r="H7" s="6">
        <f t="shared" si="1"/>
        <v>-0.13273859042704067</v>
      </c>
      <c r="K7" s="1">
        <v>42005</v>
      </c>
      <c r="L7">
        <v>134.13256799999999</v>
      </c>
      <c r="M7" s="6">
        <f t="shared" si="2"/>
        <v>0.11840268239407728</v>
      </c>
      <c r="P7" s="1">
        <v>42005</v>
      </c>
      <c r="Q7">
        <v>72.289375000000007</v>
      </c>
      <c r="R7" s="5">
        <f t="shared" si="3"/>
        <v>-0.12629751198707448</v>
      </c>
      <c r="U7" s="1">
        <v>42005</v>
      </c>
      <c r="V7">
        <v>24.079305999999999</v>
      </c>
      <c r="W7" s="6">
        <f t="shared" si="4"/>
        <v>-5.2121028895592815E-2</v>
      </c>
      <c r="Z7" s="1">
        <v>42005</v>
      </c>
      <c r="AA7">
        <v>91.158141999999998</v>
      </c>
      <c r="AB7" s="4">
        <f t="shared" si="5"/>
        <v>-8.6022551559816182E-2</v>
      </c>
      <c r="AE7" s="1">
        <v>42005</v>
      </c>
      <c r="AF7">
        <v>63.489674000000001</v>
      </c>
      <c r="AG7">
        <f t="shared" si="6"/>
        <v>-3.6921617379902703E-2</v>
      </c>
      <c r="AJ7" s="1">
        <v>42005</v>
      </c>
      <c r="AK7">
        <v>87.874015999999997</v>
      </c>
      <c r="AL7">
        <f t="shared" si="7"/>
        <v>-2.2018252176188143E-2</v>
      </c>
      <c r="AO7" s="1">
        <v>42005</v>
      </c>
      <c r="AP7">
        <v>22.028573999999999</v>
      </c>
      <c r="AQ7">
        <f t="shared" si="8"/>
        <v>-4.5709489012580672E-2</v>
      </c>
      <c r="AT7" s="1">
        <v>42005</v>
      </c>
      <c r="AU7">
        <v>166.56274400000001</v>
      </c>
      <c r="AV7">
        <f t="shared" si="9"/>
        <v>-0.1105091268211786</v>
      </c>
      <c r="AY7" s="1">
        <v>42005</v>
      </c>
      <c r="AZ7">
        <v>99.048186999999999</v>
      </c>
      <c r="BA7">
        <f t="shared" si="10"/>
        <v>-4.8880574400183814E-4</v>
      </c>
      <c r="BD7" s="1">
        <v>42005</v>
      </c>
      <c r="BE7">
        <v>139.04861500000001</v>
      </c>
      <c r="BF7">
        <f t="shared" si="11"/>
        <v>-4.4440127220955652E-2</v>
      </c>
      <c r="BI7" s="1">
        <v>42005</v>
      </c>
      <c r="BJ7">
        <v>30.374749999999999</v>
      </c>
      <c r="BK7">
        <f t="shared" si="12"/>
        <v>-8.9556514307478588E-2</v>
      </c>
      <c r="BN7" s="1">
        <v>42005</v>
      </c>
      <c r="BO7">
        <v>93.343543999999994</v>
      </c>
      <c r="BP7">
        <f t="shared" si="13"/>
        <v>-4.2363996920784797E-2</v>
      </c>
      <c r="BS7" s="1">
        <v>42005</v>
      </c>
      <c r="BT7">
        <v>50.57526</v>
      </c>
      <c r="BU7">
        <f t="shared" si="14"/>
        <v>-0.13103230151531042</v>
      </c>
      <c r="BX7" s="1">
        <v>42005</v>
      </c>
      <c r="BY7">
        <v>37.940437000000003</v>
      </c>
      <c r="BZ7">
        <f t="shared" si="15"/>
        <v>-2.4869800156897999E-2</v>
      </c>
      <c r="CC7" s="1">
        <v>42005</v>
      </c>
      <c r="CD7">
        <v>85.518387000000004</v>
      </c>
      <c r="CE7">
        <f t="shared" si="16"/>
        <v>-1.3630390386104942E-2</v>
      </c>
      <c r="CH7" s="1">
        <v>42005</v>
      </c>
      <c r="CI7">
        <v>151.23556500000001</v>
      </c>
      <c r="CJ7">
        <f t="shared" si="17"/>
        <v>-1.2293008775645918E-2</v>
      </c>
      <c r="CM7" s="1">
        <v>42005</v>
      </c>
      <c r="CN7">
        <v>55.694350999999997</v>
      </c>
      <c r="CO7">
        <f t="shared" si="18"/>
        <v>6.9478364034476131E-2</v>
      </c>
      <c r="CR7" s="1">
        <v>42005</v>
      </c>
      <c r="CS7">
        <v>37.630920000000003</v>
      </c>
      <c r="CT7">
        <f t="shared" si="19"/>
        <v>-0.13024765009084324</v>
      </c>
    </row>
    <row r="8" spans="1:98" x14ac:dyDescent="0.2">
      <c r="A8" s="1">
        <v>42036</v>
      </c>
      <c r="B8">
        <v>122.040504</v>
      </c>
      <c r="C8" s="6">
        <f t="shared" si="0"/>
        <v>9.6449425899600733E-2</v>
      </c>
      <c r="F8" s="1">
        <v>42036</v>
      </c>
      <c r="G8">
        <v>78.217972000000003</v>
      </c>
      <c r="H8" s="6">
        <f t="shared" si="1"/>
        <v>1.4128701221666626E-2</v>
      </c>
      <c r="K8" s="1">
        <v>42036</v>
      </c>
      <c r="L8">
        <v>139.188965</v>
      </c>
      <c r="M8" s="6">
        <f t="shared" si="2"/>
        <v>3.7697011809987892E-2</v>
      </c>
      <c r="P8" s="1">
        <v>42036</v>
      </c>
      <c r="Q8">
        <v>75.552436999999998</v>
      </c>
      <c r="R8" s="5">
        <f t="shared" si="3"/>
        <v>4.5138887976275771E-2</v>
      </c>
      <c r="U8" s="1">
        <v>42036</v>
      </c>
      <c r="V8">
        <v>27.131847</v>
      </c>
      <c r="W8" s="6">
        <f t="shared" si="4"/>
        <v>0.12677030641996084</v>
      </c>
      <c r="Z8" s="1">
        <v>42036</v>
      </c>
      <c r="AA8">
        <v>94.847847000000002</v>
      </c>
      <c r="AB8" s="4">
        <f t="shared" si="5"/>
        <v>4.0475868847787658E-2</v>
      </c>
      <c r="AE8" s="1">
        <v>42036</v>
      </c>
      <c r="AF8">
        <v>69.409782000000007</v>
      </c>
      <c r="AG8">
        <f t="shared" si="6"/>
        <v>9.3245210236864759E-2</v>
      </c>
      <c r="AJ8" s="1">
        <v>42036</v>
      </c>
      <c r="AK8">
        <v>100.548897</v>
      </c>
      <c r="AL8">
        <f t="shared" si="7"/>
        <v>0.14423923677279071</v>
      </c>
      <c r="AO8" s="1">
        <v>42036</v>
      </c>
      <c r="AP8">
        <v>23.964949000000001</v>
      </c>
      <c r="AQ8">
        <f t="shared" si="8"/>
        <v>8.7902875601480232E-2</v>
      </c>
      <c r="AT8" s="1">
        <v>42036</v>
      </c>
      <c r="AU8">
        <v>183.35328699999999</v>
      </c>
      <c r="AV8">
        <f t="shared" si="9"/>
        <v>0.10080611424124944</v>
      </c>
      <c r="AY8" s="1">
        <v>42036</v>
      </c>
      <c r="AZ8">
        <v>108.846779</v>
      </c>
      <c r="BA8">
        <f t="shared" si="10"/>
        <v>9.8927525043946529E-2</v>
      </c>
      <c r="BD8" s="1">
        <v>42036</v>
      </c>
      <c r="BE8">
        <v>146.87583900000001</v>
      </c>
      <c r="BF8">
        <f t="shared" si="11"/>
        <v>5.6291276256149693E-2</v>
      </c>
      <c r="BI8" s="1">
        <v>42036</v>
      </c>
      <c r="BJ8">
        <v>30.567810000000001</v>
      </c>
      <c r="BK8">
        <f t="shared" si="12"/>
        <v>6.3559370859020302E-3</v>
      </c>
      <c r="BN8" s="1">
        <v>42036</v>
      </c>
      <c r="BO8">
        <v>95.552711000000002</v>
      </c>
      <c r="BP8">
        <f t="shared" si="13"/>
        <v>2.3667057252508089E-2</v>
      </c>
      <c r="BS8" s="1">
        <v>42036</v>
      </c>
      <c r="BT8">
        <v>57.359127000000001</v>
      </c>
      <c r="BU8">
        <f t="shared" si="14"/>
        <v>0.13413410034866852</v>
      </c>
      <c r="BX8" s="1">
        <v>42036</v>
      </c>
      <c r="BY8">
        <v>39.903346999999997</v>
      </c>
      <c r="BZ8">
        <f t="shared" si="15"/>
        <v>5.1736620745828354E-2</v>
      </c>
      <c r="CC8" s="1">
        <v>42036</v>
      </c>
      <c r="CD8">
        <v>91.494690000000006</v>
      </c>
      <c r="CE8">
        <f t="shared" si="16"/>
        <v>6.5318577504333869E-2</v>
      </c>
      <c r="CH8" s="1">
        <v>42036</v>
      </c>
      <c r="CI8">
        <v>157.15266399999999</v>
      </c>
      <c r="CJ8">
        <f t="shared" si="17"/>
        <v>3.9125049719621031E-2</v>
      </c>
      <c r="CM8" s="1">
        <v>42036</v>
      </c>
      <c r="CN8">
        <v>54.08672</v>
      </c>
      <c r="CO8">
        <f t="shared" si="18"/>
        <v>-2.8865243442732603E-2</v>
      </c>
      <c r="CR8" s="1">
        <v>42036</v>
      </c>
      <c r="CS8">
        <v>40.844451999999997</v>
      </c>
      <c r="CT8">
        <f t="shared" si="19"/>
        <v>8.5396051970028725E-2</v>
      </c>
    </row>
    <row r="9" spans="1:98" x14ac:dyDescent="0.2">
      <c r="A9" s="1">
        <v>42064</v>
      </c>
      <c r="B9">
        <v>118.67841300000001</v>
      </c>
      <c r="C9" s="6">
        <f t="shared" si="0"/>
        <v>-2.7548976690558346E-2</v>
      </c>
      <c r="F9" s="1">
        <v>42064</v>
      </c>
      <c r="G9">
        <v>74.891379999999998</v>
      </c>
      <c r="H9" s="6">
        <f t="shared" si="1"/>
        <v>-4.2529765409924015E-2</v>
      </c>
      <c r="K9" s="1">
        <v>42064</v>
      </c>
      <c r="L9">
        <v>139.33496099999999</v>
      </c>
      <c r="M9" s="6">
        <f t="shared" si="2"/>
        <v>1.0489049904207326E-3</v>
      </c>
      <c r="P9" s="1">
        <v>42064</v>
      </c>
      <c r="Q9">
        <v>72.936797999999996</v>
      </c>
      <c r="R9" s="5">
        <f t="shared" si="3"/>
        <v>-3.4620180418535033E-2</v>
      </c>
      <c r="U9" s="1">
        <v>42064</v>
      </c>
      <c r="V9">
        <v>25.311411</v>
      </c>
      <c r="W9" s="6">
        <f t="shared" si="4"/>
        <v>-6.7095911310424264E-2</v>
      </c>
      <c r="Z9" s="1">
        <v>42064</v>
      </c>
      <c r="AA9">
        <v>94.253394999999998</v>
      </c>
      <c r="AB9" s="4">
        <f t="shared" si="5"/>
        <v>-6.2674274514634368E-3</v>
      </c>
      <c r="AE9" s="1">
        <v>42064</v>
      </c>
      <c r="AF9">
        <v>64.118080000000006</v>
      </c>
      <c r="AG9">
        <f t="shared" si="6"/>
        <v>-7.6238562455072975E-2</v>
      </c>
      <c r="AJ9" s="1">
        <v>42064</v>
      </c>
      <c r="AK9">
        <v>101.331413</v>
      </c>
      <c r="AL9">
        <f t="shared" si="7"/>
        <v>7.7824424071007078E-3</v>
      </c>
      <c r="AO9" s="1">
        <v>42064</v>
      </c>
      <c r="AP9">
        <v>23.087187</v>
      </c>
      <c r="AQ9">
        <f t="shared" si="8"/>
        <v>-3.6626908740761376E-2</v>
      </c>
      <c r="AT9" s="1">
        <v>42064</v>
      </c>
      <c r="AU9">
        <v>182.165085</v>
      </c>
      <c r="AV9">
        <f t="shared" si="9"/>
        <v>-6.4803965036088484E-3</v>
      </c>
      <c r="AY9" s="1">
        <v>42064</v>
      </c>
      <c r="AZ9">
        <v>107.765427</v>
      </c>
      <c r="BA9">
        <f t="shared" si="10"/>
        <v>-9.9346256263586393E-3</v>
      </c>
      <c r="BD9" s="1">
        <v>42064</v>
      </c>
      <c r="BE9">
        <v>146.59097299999999</v>
      </c>
      <c r="BF9">
        <f t="shared" si="11"/>
        <v>-1.9395021123931912E-3</v>
      </c>
      <c r="BI9" s="1">
        <v>42064</v>
      </c>
      <c r="BJ9">
        <v>28.953733</v>
      </c>
      <c r="BK9">
        <f t="shared" si="12"/>
        <v>-5.2803161233990974E-2</v>
      </c>
      <c r="BN9" s="1">
        <v>42064</v>
      </c>
      <c r="BO9">
        <v>94.428741000000002</v>
      </c>
      <c r="BP9">
        <f t="shared" si="13"/>
        <v>-1.1762826907129823E-2</v>
      </c>
      <c r="BS9" s="1">
        <v>42064</v>
      </c>
      <c r="BT9">
        <v>56.703921999999999</v>
      </c>
      <c r="BU9">
        <f t="shared" si="14"/>
        <v>-1.1422855163050203E-2</v>
      </c>
      <c r="BX9" s="1">
        <v>42064</v>
      </c>
      <c r="BY9">
        <v>37.369083000000003</v>
      </c>
      <c r="BZ9">
        <f t="shared" si="15"/>
        <v>-6.3510060948020058E-2</v>
      </c>
      <c r="CC9" s="1">
        <v>42064</v>
      </c>
      <c r="CD9">
        <v>90.927375999999995</v>
      </c>
      <c r="CE9">
        <f t="shared" si="16"/>
        <v>-6.2391990724554765E-3</v>
      </c>
      <c r="CH9" s="1">
        <v>42064</v>
      </c>
      <c r="CI9">
        <v>154.66091900000001</v>
      </c>
      <c r="CJ9">
        <f t="shared" si="17"/>
        <v>-1.5855569588053439E-2</v>
      </c>
      <c r="CM9" s="1">
        <v>42064</v>
      </c>
      <c r="CN9">
        <v>53.107357</v>
      </c>
      <c r="CO9">
        <f t="shared" si="18"/>
        <v>-1.8107272912833303E-2</v>
      </c>
      <c r="CR9" s="1">
        <v>42064</v>
      </c>
      <c r="CS9">
        <v>38.142634999999999</v>
      </c>
      <c r="CT9">
        <f t="shared" si="19"/>
        <v>-6.6148934988771516E-2</v>
      </c>
    </row>
    <row r="10" spans="1:98" x14ac:dyDescent="0.2">
      <c r="A10" s="1">
        <v>42095</v>
      </c>
      <c r="B10">
        <v>119.365135</v>
      </c>
      <c r="C10" s="6">
        <f t="shared" si="0"/>
        <v>5.786410372710233E-3</v>
      </c>
      <c r="F10" s="1">
        <v>42095</v>
      </c>
      <c r="G10">
        <v>74.497230999999999</v>
      </c>
      <c r="H10" s="6">
        <f t="shared" si="1"/>
        <v>-5.2629421436752631E-3</v>
      </c>
      <c r="K10" s="1">
        <v>42095</v>
      </c>
      <c r="L10">
        <v>133.07753</v>
      </c>
      <c r="M10" s="6">
        <f t="shared" si="2"/>
        <v>-4.4909267244134063E-2</v>
      </c>
      <c r="P10" s="1">
        <v>42095</v>
      </c>
      <c r="Q10">
        <v>79.179671999999997</v>
      </c>
      <c r="R10" s="5">
        <f t="shared" si="3"/>
        <v>8.5592926632178185E-2</v>
      </c>
      <c r="U10" s="1">
        <v>42095</v>
      </c>
      <c r="V10">
        <v>26.709505</v>
      </c>
      <c r="W10" s="6">
        <f t="shared" si="4"/>
        <v>5.5235719573278642E-2</v>
      </c>
      <c r="Z10" s="1">
        <v>42095</v>
      </c>
      <c r="AA10">
        <v>99.712151000000006</v>
      </c>
      <c r="AB10" s="4">
        <f t="shared" si="5"/>
        <v>5.7915749347808729E-2</v>
      </c>
      <c r="AE10" s="1">
        <v>42095</v>
      </c>
      <c r="AF10">
        <v>65.670135000000002</v>
      </c>
      <c r="AG10">
        <f t="shared" si="6"/>
        <v>2.4206198937959396E-2</v>
      </c>
      <c r="AJ10" s="1">
        <v>42095</v>
      </c>
      <c r="AK10">
        <v>105.031471</v>
      </c>
      <c r="AL10">
        <f t="shared" si="7"/>
        <v>3.6514422235481889E-2</v>
      </c>
      <c r="AO10" s="1">
        <v>42095</v>
      </c>
      <c r="AP10">
        <v>25.199558</v>
      </c>
      <c r="AQ10">
        <f t="shared" si="8"/>
        <v>9.1495382265496417E-2</v>
      </c>
      <c r="AT10" s="1">
        <v>42095</v>
      </c>
      <c r="AU10">
        <v>190.35417200000001</v>
      </c>
      <c r="AV10">
        <f t="shared" si="9"/>
        <v>4.495420733341958E-2</v>
      </c>
      <c r="AY10" s="1">
        <v>42095</v>
      </c>
      <c r="AZ10">
        <v>101.998672</v>
      </c>
      <c r="BA10">
        <f t="shared" si="10"/>
        <v>-5.3512106438366389E-2</v>
      </c>
      <c r="BD10" s="1">
        <v>42095</v>
      </c>
      <c r="BE10">
        <v>156.445877</v>
      </c>
      <c r="BF10">
        <f t="shared" si="11"/>
        <v>6.7227222784038726E-2</v>
      </c>
      <c r="BI10" s="1">
        <v>42095</v>
      </c>
      <c r="BJ10">
        <v>30.138915999999998</v>
      </c>
      <c r="BK10">
        <f t="shared" si="12"/>
        <v>4.0933685476756951E-2</v>
      </c>
      <c r="BN10" s="1">
        <v>42095</v>
      </c>
      <c r="BO10">
        <v>93.114632</v>
      </c>
      <c r="BP10">
        <f t="shared" si="13"/>
        <v>-1.3916409200033727E-2</v>
      </c>
      <c r="BS10" s="1">
        <v>42095</v>
      </c>
      <c r="BT10">
        <v>59.212440000000001</v>
      </c>
      <c r="BU10">
        <f t="shared" si="14"/>
        <v>4.4238879984351033E-2</v>
      </c>
      <c r="BX10" s="1">
        <v>42095</v>
      </c>
      <c r="BY10">
        <v>37.688445999999999</v>
      </c>
      <c r="BZ10">
        <f t="shared" si="15"/>
        <v>8.5461824150192718E-3</v>
      </c>
      <c r="CC10" s="1">
        <v>42095</v>
      </c>
      <c r="CD10">
        <v>90.096869999999996</v>
      </c>
      <c r="CE10">
        <f t="shared" si="16"/>
        <v>-9.2179228867773078E-3</v>
      </c>
      <c r="CH10" s="1">
        <v>42095</v>
      </c>
      <c r="CI10">
        <v>146.634872</v>
      </c>
      <c r="CJ10">
        <f t="shared" si="17"/>
        <v>-5.1894473742264552E-2</v>
      </c>
      <c r="CM10" s="1">
        <v>42095</v>
      </c>
      <c r="CN10">
        <v>55.474421999999997</v>
      </c>
      <c r="CO10">
        <f t="shared" si="18"/>
        <v>4.4571319939721285E-2</v>
      </c>
      <c r="CR10" s="1">
        <v>42095</v>
      </c>
      <c r="CS10">
        <v>45.628563</v>
      </c>
      <c r="CT10">
        <f t="shared" si="19"/>
        <v>0.19626142766486904</v>
      </c>
    </row>
    <row r="11" spans="1:98" x14ac:dyDescent="0.2">
      <c r="A11" s="1">
        <v>42125</v>
      </c>
      <c r="B11">
        <v>124.25799600000001</v>
      </c>
      <c r="C11" s="6">
        <f t="shared" si="0"/>
        <v>4.0990704697816585E-2</v>
      </c>
      <c r="F11" s="1">
        <v>42125</v>
      </c>
      <c r="G11">
        <v>76.680701999999997</v>
      </c>
      <c r="H11" s="6">
        <f t="shared" si="1"/>
        <v>2.9309424936881174E-2</v>
      </c>
      <c r="K11" s="1">
        <v>42125</v>
      </c>
      <c r="L11">
        <v>130.45942700000001</v>
      </c>
      <c r="M11" s="6">
        <f t="shared" si="2"/>
        <v>-1.9673516633499217E-2</v>
      </c>
      <c r="P11" s="1">
        <v>42125</v>
      </c>
      <c r="Q11">
        <v>78.402396999999993</v>
      </c>
      <c r="R11" s="5">
        <f t="shared" si="3"/>
        <v>-9.816597876283235E-3</v>
      </c>
      <c r="U11" s="1">
        <v>42125</v>
      </c>
      <c r="V11">
        <v>27.154202000000002</v>
      </c>
      <c r="W11" s="6">
        <f t="shared" si="4"/>
        <v>1.6649391293474043E-2</v>
      </c>
      <c r="Z11" s="1">
        <v>42125</v>
      </c>
      <c r="AA11">
        <v>92.475700000000003</v>
      </c>
      <c r="AB11" s="4">
        <f t="shared" si="5"/>
        <v>-7.2573411840248056E-2</v>
      </c>
      <c r="AE11" s="1">
        <v>42125</v>
      </c>
      <c r="AF11">
        <v>63.705406000000004</v>
      </c>
      <c r="AG11">
        <f t="shared" si="6"/>
        <v>-2.9918150769752464E-2</v>
      </c>
      <c r="AJ11" s="1">
        <v>42125</v>
      </c>
      <c r="AK11">
        <v>106.625496</v>
      </c>
      <c r="AL11">
        <f t="shared" si="7"/>
        <v>1.5176641675331788E-2</v>
      </c>
      <c r="AO11" s="1">
        <v>42125</v>
      </c>
      <c r="AP11">
        <v>25.376363999999999</v>
      </c>
      <c r="AQ11">
        <f t="shared" si="8"/>
        <v>7.0162341736311066E-3</v>
      </c>
      <c r="AT11" s="1">
        <v>42125</v>
      </c>
      <c r="AU11">
        <v>199.82243299999999</v>
      </c>
      <c r="AV11">
        <f t="shared" si="9"/>
        <v>4.9740233694483903E-2</v>
      </c>
      <c r="AY11" s="1">
        <v>42125</v>
      </c>
      <c r="AZ11">
        <v>106.231903</v>
      </c>
      <c r="BA11">
        <f t="shared" si="10"/>
        <v>4.1502805056128605E-2</v>
      </c>
      <c r="BD11" s="1">
        <v>42125</v>
      </c>
      <c r="BE11">
        <v>154.94798299999999</v>
      </c>
      <c r="BF11">
        <f t="shared" si="11"/>
        <v>-9.5745188606025221E-3</v>
      </c>
      <c r="BI11" s="1">
        <v>42125</v>
      </c>
      <c r="BJ11">
        <v>31.907433999999999</v>
      </c>
      <c r="BK11">
        <f t="shared" si="12"/>
        <v>5.8678885464891979E-2</v>
      </c>
      <c r="BN11" s="1">
        <v>42125</v>
      </c>
      <c r="BO11">
        <v>93.996955999999997</v>
      </c>
      <c r="BP11">
        <f t="shared" si="13"/>
        <v>9.4756751012021068E-3</v>
      </c>
      <c r="BS11" s="1">
        <v>42125</v>
      </c>
      <c r="BT11">
        <v>61.980457000000001</v>
      </c>
      <c r="BU11">
        <f t="shared" si="14"/>
        <v>4.6747220685383013E-2</v>
      </c>
      <c r="BX11" s="1">
        <v>42125</v>
      </c>
      <c r="BY11">
        <v>38.060127000000001</v>
      </c>
      <c r="BZ11">
        <f t="shared" si="15"/>
        <v>9.8619348752135433E-3</v>
      </c>
      <c r="CC11" s="1">
        <v>42125</v>
      </c>
      <c r="CD11">
        <v>89.518317999999994</v>
      </c>
      <c r="CE11">
        <f t="shared" si="16"/>
        <v>-6.4629453828656831E-3</v>
      </c>
      <c r="CH11" s="1">
        <v>42125</v>
      </c>
      <c r="CI11">
        <v>149.15707399999999</v>
      </c>
      <c r="CJ11">
        <f t="shared" si="17"/>
        <v>1.7200560586979562E-2</v>
      </c>
      <c r="CM11" s="1">
        <v>42125</v>
      </c>
      <c r="CN11">
        <v>56.713180999999999</v>
      </c>
      <c r="CO11">
        <f t="shared" si="18"/>
        <v>2.2330273220332097E-2</v>
      </c>
      <c r="CR11" s="1">
        <v>42125</v>
      </c>
      <c r="CS11">
        <v>43.958770999999999</v>
      </c>
      <c r="CT11">
        <f t="shared" si="19"/>
        <v>-3.6595322977846158E-2</v>
      </c>
    </row>
    <row r="12" spans="1:98" x14ac:dyDescent="0.2">
      <c r="A12" s="1">
        <v>42156</v>
      </c>
      <c r="B12">
        <v>120.131905</v>
      </c>
      <c r="C12" s="6">
        <f t="shared" si="0"/>
        <v>-3.3205838922430411E-2</v>
      </c>
      <c r="F12" s="1">
        <v>42156</v>
      </c>
      <c r="G12">
        <v>74.756943000000007</v>
      </c>
      <c r="H12" s="6">
        <f t="shared" si="1"/>
        <v>-2.508791586180301E-2</v>
      </c>
      <c r="K12" s="1">
        <v>42156</v>
      </c>
      <c r="L12">
        <v>129.613617</v>
      </c>
      <c r="M12" s="6">
        <f t="shared" si="2"/>
        <v>-6.4833183729988341E-3</v>
      </c>
      <c r="P12" s="1">
        <v>42156</v>
      </c>
      <c r="Q12">
        <v>77.942939999999993</v>
      </c>
      <c r="R12" s="5">
        <f t="shared" si="3"/>
        <v>-5.8602417474557635E-3</v>
      </c>
      <c r="U12" s="1">
        <v>42156</v>
      </c>
      <c r="V12">
        <v>25.440269000000001</v>
      </c>
      <c r="W12" s="6">
        <f t="shared" si="4"/>
        <v>-6.3118518452503256E-2</v>
      </c>
      <c r="Z12" s="1">
        <v>42156</v>
      </c>
      <c r="AA12">
        <v>87.475989999999996</v>
      </c>
      <c r="AB12" s="4">
        <f t="shared" si="5"/>
        <v>-5.4065121972583147E-2</v>
      </c>
      <c r="AE12" s="1">
        <v>42156</v>
      </c>
      <c r="AF12">
        <v>57.749706000000003</v>
      </c>
      <c r="AG12">
        <f t="shared" si="6"/>
        <v>-9.348814133607436E-2</v>
      </c>
      <c r="AJ12" s="1">
        <v>42156</v>
      </c>
      <c r="AK12">
        <v>110.26759300000001</v>
      </c>
      <c r="AL12">
        <f t="shared" si="7"/>
        <v>3.4157843448625144E-2</v>
      </c>
      <c r="AO12" s="1">
        <v>42156</v>
      </c>
      <c r="AP12">
        <v>24.724968000000001</v>
      </c>
      <c r="AQ12">
        <f t="shared" si="8"/>
        <v>-2.5669398500116028E-2</v>
      </c>
      <c r="AT12" s="1">
        <v>42156</v>
      </c>
      <c r="AU12">
        <v>202.973221</v>
      </c>
      <c r="AV12">
        <f t="shared" si="9"/>
        <v>1.5767939328413673E-2</v>
      </c>
      <c r="AY12" s="1">
        <v>42156</v>
      </c>
      <c r="AZ12">
        <v>105.955421</v>
      </c>
      <c r="BA12">
        <f t="shared" si="10"/>
        <v>-2.6026268210595969E-3</v>
      </c>
      <c r="BD12" s="1">
        <v>42156</v>
      </c>
      <c r="BE12">
        <v>149.68804900000001</v>
      </c>
      <c r="BF12">
        <f t="shared" si="11"/>
        <v>-3.394645027421872E-2</v>
      </c>
      <c r="BI12" s="1">
        <v>42156</v>
      </c>
      <c r="BJ12">
        <v>28.370370999999999</v>
      </c>
      <c r="BK12">
        <f t="shared" si="12"/>
        <v>-0.11085388439571794</v>
      </c>
      <c r="BN12" s="1">
        <v>42156</v>
      </c>
      <c r="BO12">
        <v>92.148467999999994</v>
      </c>
      <c r="BP12">
        <f t="shared" si="13"/>
        <v>-1.9665402781766712E-2</v>
      </c>
      <c r="BS12" s="1">
        <v>42156</v>
      </c>
      <c r="BT12">
        <v>63.846077000000001</v>
      </c>
      <c r="BU12">
        <f t="shared" si="14"/>
        <v>3.0100133014508101E-2</v>
      </c>
      <c r="BX12" s="1">
        <v>42156</v>
      </c>
      <c r="BY12">
        <v>36.452606000000003</v>
      </c>
      <c r="BZ12">
        <f t="shared" si="15"/>
        <v>-4.2236354072071235E-2</v>
      </c>
      <c r="CC12" s="1">
        <v>42156</v>
      </c>
      <c r="CD12">
        <v>89.486748000000006</v>
      </c>
      <c r="CE12">
        <f t="shared" si="16"/>
        <v>-3.5278966668883624E-4</v>
      </c>
      <c r="CH12" s="1">
        <v>42156</v>
      </c>
      <c r="CI12">
        <v>145.59008800000001</v>
      </c>
      <c r="CJ12">
        <f t="shared" si="17"/>
        <v>-2.3914293196714131E-2</v>
      </c>
      <c r="CM12" s="1">
        <v>42156</v>
      </c>
      <c r="CN12">
        <v>53.024822</v>
      </c>
      <c r="CO12">
        <f t="shared" si="18"/>
        <v>-6.5035304579371039E-2</v>
      </c>
      <c r="CR12" s="1">
        <v>42156</v>
      </c>
      <c r="CS12">
        <v>41.685721999999998</v>
      </c>
      <c r="CT12">
        <f t="shared" si="19"/>
        <v>-5.1708656732009188E-2</v>
      </c>
    </row>
    <row r="13" spans="1:98" x14ac:dyDescent="0.2">
      <c r="A13" s="1">
        <v>42186</v>
      </c>
      <c r="B13">
        <v>116.17635300000001</v>
      </c>
      <c r="C13" s="6">
        <f t="shared" si="0"/>
        <v>-3.292673998635081E-2</v>
      </c>
      <c r="F13" s="1">
        <v>42186</v>
      </c>
      <c r="G13">
        <v>73.433959999999999</v>
      </c>
      <c r="H13" s="6">
        <f t="shared" si="1"/>
        <v>-1.7697125469670526E-2</v>
      </c>
      <c r="K13" s="1">
        <v>42186</v>
      </c>
      <c r="L13">
        <v>134.70585600000001</v>
      </c>
      <c r="M13" s="6">
        <f t="shared" si="2"/>
        <v>3.928783964110813E-2</v>
      </c>
      <c r="P13" s="1">
        <v>42186</v>
      </c>
      <c r="Q13">
        <v>72.254807</v>
      </c>
      <c r="R13" s="5">
        <f t="shared" si="3"/>
        <v>-7.2978168388310657E-2</v>
      </c>
      <c r="U13" s="1">
        <v>42186</v>
      </c>
      <c r="V13">
        <v>26.329658999999999</v>
      </c>
      <c r="W13" s="6">
        <f t="shared" si="4"/>
        <v>3.4959929079366209E-2</v>
      </c>
      <c r="Z13" s="1">
        <v>42186</v>
      </c>
      <c r="AA13">
        <v>80.230919</v>
      </c>
      <c r="AB13" s="4">
        <f t="shared" si="5"/>
        <v>-8.2823538207455513E-2</v>
      </c>
      <c r="AE13" s="1">
        <v>42186</v>
      </c>
      <c r="AF13">
        <v>53.022514000000001</v>
      </c>
      <c r="AG13">
        <f t="shared" si="6"/>
        <v>-8.1856555252419846E-2</v>
      </c>
      <c r="AJ13" s="1">
        <v>42186</v>
      </c>
      <c r="AK13">
        <v>115.92878</v>
      </c>
      <c r="AL13">
        <f t="shared" si="7"/>
        <v>5.1340442336489545E-2</v>
      </c>
      <c r="AO13" s="1">
        <v>42186</v>
      </c>
      <c r="AP13">
        <v>24.494198000000001</v>
      </c>
      <c r="AQ13">
        <f t="shared" si="8"/>
        <v>-9.3334802293778378E-3</v>
      </c>
      <c r="AT13" s="1">
        <v>42186</v>
      </c>
      <c r="AU13">
        <v>199.35687300000001</v>
      </c>
      <c r="AV13">
        <f t="shared" si="9"/>
        <v>-1.7816872502604608E-2</v>
      </c>
      <c r="AY13" s="1">
        <v>42186</v>
      </c>
      <c r="AZ13">
        <v>112.173355</v>
      </c>
      <c r="BA13">
        <f t="shared" si="10"/>
        <v>5.8684434843593321E-2</v>
      </c>
      <c r="BD13" s="1">
        <v>42186</v>
      </c>
      <c r="BE13">
        <v>149.07150300000001</v>
      </c>
      <c r="BF13">
        <f t="shared" si="11"/>
        <v>-4.1188725761266325E-3</v>
      </c>
      <c r="BI13" s="1">
        <v>42186</v>
      </c>
      <c r="BJ13">
        <v>26.999416</v>
      </c>
      <c r="BK13">
        <f t="shared" si="12"/>
        <v>-4.8323478039818325E-2</v>
      </c>
      <c r="BN13" s="1">
        <v>42186</v>
      </c>
      <c r="BO13">
        <v>94.748596000000006</v>
      </c>
      <c r="BP13">
        <f t="shared" si="13"/>
        <v>2.8216725209148485E-2</v>
      </c>
      <c r="BS13" s="1">
        <v>42186</v>
      </c>
      <c r="BT13">
        <v>64.571608999999995</v>
      </c>
      <c r="BU13">
        <f t="shared" si="14"/>
        <v>1.1363767894462711E-2</v>
      </c>
      <c r="BX13" s="1">
        <v>42186</v>
      </c>
      <c r="BY13">
        <v>38.486548999999997</v>
      </c>
      <c r="BZ13">
        <f t="shared" si="15"/>
        <v>5.5796916138176611E-2</v>
      </c>
      <c r="CC13" s="1">
        <v>42186</v>
      </c>
      <c r="CD13">
        <v>93.995445000000004</v>
      </c>
      <c r="CE13">
        <f t="shared" si="16"/>
        <v>4.7967186069495155E-2</v>
      </c>
      <c r="CH13" s="1">
        <v>42186</v>
      </c>
      <c r="CI13">
        <v>142.79718</v>
      </c>
      <c r="CJ13">
        <f t="shared" si="17"/>
        <v>-1.9183366384118203E-2</v>
      </c>
      <c r="CM13" s="1">
        <v>42186</v>
      </c>
      <c r="CN13">
        <v>55.333289999999998</v>
      </c>
      <c r="CO13">
        <f t="shared" si="18"/>
        <v>4.3535610548584167E-2</v>
      </c>
      <c r="CR13" s="1">
        <v>42186</v>
      </c>
      <c r="CS13">
        <v>44.093387999999997</v>
      </c>
      <c r="CT13">
        <f t="shared" si="19"/>
        <v>5.7757569846097402E-2</v>
      </c>
    </row>
    <row r="14" spans="1:98" x14ac:dyDescent="0.2">
      <c r="A14" s="1">
        <v>42217</v>
      </c>
      <c r="B14">
        <v>108.150322</v>
      </c>
      <c r="C14" s="6">
        <f t="shared" si="0"/>
        <v>-6.9084893721874735E-2</v>
      </c>
      <c r="F14" s="1">
        <v>42217</v>
      </c>
      <c r="G14">
        <v>74.071167000000003</v>
      </c>
      <c r="H14" s="6">
        <f t="shared" si="1"/>
        <v>8.6772795583951023E-3</v>
      </c>
      <c r="K14" s="1">
        <v>42217</v>
      </c>
      <c r="L14">
        <v>122.101418</v>
      </c>
      <c r="M14" s="6">
        <f t="shared" si="2"/>
        <v>-9.3570082060872056E-2</v>
      </c>
      <c r="P14" s="1">
        <v>42217</v>
      </c>
      <c r="Q14">
        <v>70.167603</v>
      </c>
      <c r="R14" s="5">
        <f t="shared" si="3"/>
        <v>-2.8886714762105723E-2</v>
      </c>
      <c r="U14" s="1">
        <v>42217</v>
      </c>
      <c r="V14">
        <v>24.161255000000001</v>
      </c>
      <c r="W14" s="6">
        <f t="shared" si="4"/>
        <v>-8.235594695700385E-2</v>
      </c>
      <c r="Z14" s="1">
        <v>42217</v>
      </c>
      <c r="AA14">
        <v>73.439209000000005</v>
      </c>
      <c r="AB14" s="4">
        <f t="shared" si="5"/>
        <v>-8.4652027979387784E-2</v>
      </c>
      <c r="AE14" s="1">
        <v>42217</v>
      </c>
      <c r="AF14">
        <v>48.971660999999997</v>
      </c>
      <c r="AG14">
        <f t="shared" si="6"/>
        <v>-7.6398735073180485E-2</v>
      </c>
      <c r="AJ14" s="1">
        <v>42217</v>
      </c>
      <c r="AK14">
        <v>98.995956000000007</v>
      </c>
      <c r="AL14">
        <f t="shared" si="7"/>
        <v>-0.14606229790393718</v>
      </c>
      <c r="AO14" s="1">
        <v>42217</v>
      </c>
      <c r="AP14">
        <v>23.471260000000001</v>
      </c>
      <c r="AQ14">
        <f t="shared" si="8"/>
        <v>-4.1762461461281562E-2</v>
      </c>
      <c r="AT14" s="1">
        <v>42217</v>
      </c>
      <c r="AU14">
        <v>183.93873600000001</v>
      </c>
      <c r="AV14">
        <f t="shared" si="9"/>
        <v>-7.7339380217907011E-2</v>
      </c>
      <c r="AY14" s="1">
        <v>42217</v>
      </c>
      <c r="AZ14">
        <v>111.627014</v>
      </c>
      <c r="BA14">
        <f t="shared" si="10"/>
        <v>-4.8705060127692372E-3</v>
      </c>
      <c r="BD14" s="1">
        <v>42217</v>
      </c>
      <c r="BE14">
        <v>136.095947</v>
      </c>
      <c r="BF14">
        <f t="shared" si="11"/>
        <v>-8.7042497988364761E-2</v>
      </c>
      <c r="BI14" s="1">
        <v>42217</v>
      </c>
      <c r="BJ14">
        <v>26.617041</v>
      </c>
      <c r="BK14">
        <f t="shared" si="12"/>
        <v>-1.4162343363278661E-2</v>
      </c>
      <c r="BN14" s="1">
        <v>42217</v>
      </c>
      <c r="BO14">
        <v>88.858131</v>
      </c>
      <c r="BP14">
        <f t="shared" si="13"/>
        <v>-6.2169417265032674E-2</v>
      </c>
      <c r="BS14" s="1">
        <v>42217</v>
      </c>
      <c r="BT14">
        <v>60.792243999999997</v>
      </c>
      <c r="BU14">
        <f t="shared" si="14"/>
        <v>-5.8529825391217968E-2</v>
      </c>
      <c r="BX14" s="1">
        <v>42217</v>
      </c>
      <c r="BY14">
        <v>36.837654000000001</v>
      </c>
      <c r="BZ14">
        <f t="shared" si="15"/>
        <v>-4.2843410044376702E-2</v>
      </c>
      <c r="CC14" s="1">
        <v>42217</v>
      </c>
      <c r="CD14">
        <v>91.614036999999996</v>
      </c>
      <c r="CE14">
        <f t="shared" si="16"/>
        <v>-2.5993920560448698E-2</v>
      </c>
      <c r="CH14" s="1">
        <v>42217</v>
      </c>
      <c r="CI14">
        <v>134.11646999999999</v>
      </c>
      <c r="CJ14">
        <f t="shared" si="17"/>
        <v>-6.0790486198677066E-2</v>
      </c>
      <c r="CM14" s="1">
        <v>42217</v>
      </c>
      <c r="CN14">
        <v>50.537613</v>
      </c>
      <c r="CO14">
        <f t="shared" si="18"/>
        <v>-8.6668929319040994E-2</v>
      </c>
      <c r="CR14" s="1">
        <v>42217</v>
      </c>
      <c r="CS14">
        <v>41.090885</v>
      </c>
      <c r="CT14">
        <f t="shared" si="19"/>
        <v>-6.8094177748373466E-2</v>
      </c>
    </row>
    <row r="15" spans="1:98" x14ac:dyDescent="0.2">
      <c r="A15" s="1">
        <v>42248</v>
      </c>
      <c r="B15">
        <v>106.119179</v>
      </c>
      <c r="C15" s="6">
        <f t="shared" si="0"/>
        <v>-1.8780739275098969E-2</v>
      </c>
      <c r="F15" s="1">
        <v>42248</v>
      </c>
      <c r="G15">
        <v>71.570594999999997</v>
      </c>
      <c r="H15" s="6">
        <f t="shared" si="1"/>
        <v>-3.375904689067482E-2</v>
      </c>
      <c r="K15" s="1">
        <v>42248</v>
      </c>
      <c r="L15">
        <v>123.134308</v>
      </c>
      <c r="M15" s="6">
        <f t="shared" si="2"/>
        <v>8.4592793181157734E-3</v>
      </c>
      <c r="P15" s="1">
        <v>42248</v>
      </c>
      <c r="Q15">
        <v>60.615307000000001</v>
      </c>
      <c r="R15" s="5">
        <f t="shared" si="3"/>
        <v>-0.13613541850645799</v>
      </c>
      <c r="U15" s="1">
        <v>42248</v>
      </c>
      <c r="V15">
        <v>24.506682999999999</v>
      </c>
      <c r="W15" s="6">
        <f t="shared" si="4"/>
        <v>1.4296773905163382E-2</v>
      </c>
      <c r="Z15" s="1">
        <v>42248</v>
      </c>
      <c r="AA15">
        <v>72.427154999999999</v>
      </c>
      <c r="AB15" s="4">
        <f t="shared" si="5"/>
        <v>-1.3780840150388959E-2</v>
      </c>
      <c r="AE15" s="1">
        <v>42248</v>
      </c>
      <c r="AF15">
        <v>46.162230999999998</v>
      </c>
      <c r="AG15">
        <f t="shared" si="6"/>
        <v>-5.7368485010136763E-2</v>
      </c>
      <c r="AJ15" s="1">
        <v>42248</v>
      </c>
      <c r="AK15">
        <v>99.306899999999999</v>
      </c>
      <c r="AL15">
        <f t="shared" si="7"/>
        <v>3.1409767889911794E-3</v>
      </c>
      <c r="AO15" s="1">
        <v>42248</v>
      </c>
      <c r="AP15">
        <v>23.668337000000001</v>
      </c>
      <c r="AQ15">
        <f t="shared" si="8"/>
        <v>8.3965240894609047E-3</v>
      </c>
      <c r="AT15" s="1">
        <v>42248</v>
      </c>
      <c r="AU15">
        <v>169.501419</v>
      </c>
      <c r="AV15">
        <f t="shared" si="9"/>
        <v>-7.848981304296887E-2</v>
      </c>
      <c r="AY15" s="1">
        <v>42248</v>
      </c>
      <c r="AZ15">
        <v>110.697273</v>
      </c>
      <c r="BA15">
        <f t="shared" si="10"/>
        <v>-8.3289964201676749E-3</v>
      </c>
      <c r="BD15" s="1">
        <v>42248</v>
      </c>
      <c r="BE15">
        <v>134.51629600000001</v>
      </c>
      <c r="BF15">
        <f t="shared" si="11"/>
        <v>-1.1606892305176319E-2</v>
      </c>
      <c r="BI15" s="1">
        <v>42248</v>
      </c>
      <c r="BJ15">
        <v>28.342749000000001</v>
      </c>
      <c r="BK15">
        <f t="shared" si="12"/>
        <v>6.4834704954619141E-2</v>
      </c>
      <c r="BN15" s="1">
        <v>42248</v>
      </c>
      <c r="BO15">
        <v>88.937659999999994</v>
      </c>
      <c r="BP15">
        <f t="shared" si="13"/>
        <v>8.9501094728172649E-4</v>
      </c>
      <c r="BS15" s="1">
        <v>42248</v>
      </c>
      <c r="BT15">
        <v>57.823765000000002</v>
      </c>
      <c r="BU15">
        <f t="shared" si="14"/>
        <v>-4.8829896787491431E-2</v>
      </c>
      <c r="BX15" s="1">
        <v>42248</v>
      </c>
      <c r="BY15">
        <v>37.587147000000002</v>
      </c>
      <c r="BZ15">
        <f t="shared" si="15"/>
        <v>2.0345839612913488E-2</v>
      </c>
      <c r="CC15" s="1">
        <v>42248</v>
      </c>
      <c r="CD15">
        <v>93.560637999999997</v>
      </c>
      <c r="CE15">
        <f t="shared" si="16"/>
        <v>2.0805768767844457E-2</v>
      </c>
      <c r="CH15" s="1">
        <v>42248</v>
      </c>
      <c r="CI15">
        <v>134.69830300000001</v>
      </c>
      <c r="CJ15">
        <f t="shared" si="17"/>
        <v>4.3382665827695691E-3</v>
      </c>
      <c r="CM15" s="1">
        <v>42248</v>
      </c>
      <c r="CN15">
        <v>46.351954999999997</v>
      </c>
      <c r="CO15">
        <f t="shared" si="18"/>
        <v>-8.2822629553160804E-2</v>
      </c>
      <c r="CR15" s="1">
        <v>42248</v>
      </c>
      <c r="CS15">
        <v>42.065154999999997</v>
      </c>
      <c r="CT15">
        <f t="shared" si="19"/>
        <v>2.3710124520316296E-2</v>
      </c>
    </row>
    <row r="16" spans="1:98" x14ac:dyDescent="0.2">
      <c r="A16" s="1">
        <v>42278</v>
      </c>
      <c r="B16">
        <v>114.97045900000001</v>
      </c>
      <c r="C16" s="6">
        <f t="shared" si="0"/>
        <v>8.3408862407425927E-2</v>
      </c>
      <c r="F16" s="1">
        <v>42278</v>
      </c>
      <c r="G16">
        <v>70.730620999999999</v>
      </c>
      <c r="H16" s="6">
        <f t="shared" si="1"/>
        <v>-1.1736300361901392E-2</v>
      </c>
      <c r="K16" s="1">
        <v>42278</v>
      </c>
      <c r="L16">
        <v>139.232529</v>
      </c>
      <c r="M16" s="6">
        <f t="shared" si="2"/>
        <v>0.1307370891303502</v>
      </c>
      <c r="P16" s="1">
        <v>42278</v>
      </c>
      <c r="Q16">
        <v>67.691422000000003</v>
      </c>
      <c r="R16" s="5">
        <f t="shared" si="3"/>
        <v>0.11673808729534277</v>
      </c>
      <c r="U16" s="1">
        <v>42278</v>
      </c>
      <c r="V16">
        <v>26.934011000000002</v>
      </c>
      <c r="W16" s="6">
        <f t="shared" si="4"/>
        <v>9.9047594486777454E-2</v>
      </c>
      <c r="Z16" s="1">
        <v>42278</v>
      </c>
      <c r="AA16">
        <v>83.445496000000006</v>
      </c>
      <c r="AB16" s="4">
        <f t="shared" si="5"/>
        <v>0.15212997114134894</v>
      </c>
      <c r="AE16" s="1">
        <v>42278</v>
      </c>
      <c r="AF16">
        <v>60.719608000000001</v>
      </c>
      <c r="AG16">
        <f t="shared" si="6"/>
        <v>0.3153525443776754</v>
      </c>
      <c r="AJ16" s="1">
        <v>42278</v>
      </c>
      <c r="AK16">
        <v>110.52022599999999</v>
      </c>
      <c r="AL16">
        <f t="shared" si="7"/>
        <v>0.11291587996403064</v>
      </c>
      <c r="AO16" s="1">
        <v>42278</v>
      </c>
      <c r="AP16">
        <v>27.383590999999999</v>
      </c>
      <c r="AQ16">
        <f t="shared" si="8"/>
        <v>0.15697148473084518</v>
      </c>
      <c r="AT16" s="1">
        <v>42278</v>
      </c>
      <c r="AU16">
        <v>182.90467799999999</v>
      </c>
      <c r="AV16">
        <f t="shared" si="9"/>
        <v>7.9074612348820461E-2</v>
      </c>
      <c r="AY16" s="1">
        <v>42278</v>
      </c>
      <c r="AZ16">
        <v>119.11248000000001</v>
      </c>
      <c r="BA16">
        <f t="shared" si="10"/>
        <v>7.6020002769173992E-2</v>
      </c>
      <c r="BD16" s="1">
        <v>42278</v>
      </c>
      <c r="BE16">
        <v>129.97891200000001</v>
      </c>
      <c r="BF16">
        <f t="shared" si="11"/>
        <v>-3.373111016972994E-2</v>
      </c>
      <c r="BI16" s="1">
        <v>42278</v>
      </c>
      <c r="BJ16">
        <v>31.840928999999999</v>
      </c>
      <c r="BK16">
        <f t="shared" si="12"/>
        <v>0.12342416044399919</v>
      </c>
      <c r="BN16" s="1">
        <v>42278</v>
      </c>
      <c r="BO16">
        <v>96.254645999999994</v>
      </c>
      <c r="BP16">
        <f t="shared" si="13"/>
        <v>8.2270952485145224E-2</v>
      </c>
      <c r="BS16" s="1">
        <v>42278</v>
      </c>
      <c r="BT16">
        <v>60.934502000000002</v>
      </c>
      <c r="BU16">
        <f t="shared" si="14"/>
        <v>5.3796860166403906E-2</v>
      </c>
      <c r="BX16" s="1">
        <v>42278</v>
      </c>
      <c r="BY16">
        <v>40.020114999999997</v>
      </c>
      <c r="BZ16">
        <f t="shared" si="15"/>
        <v>6.4728722294352253E-2</v>
      </c>
      <c r="CC16" s="1">
        <v>42278</v>
      </c>
      <c r="CD16">
        <v>106.588669</v>
      </c>
      <c r="CE16">
        <f t="shared" si="16"/>
        <v>0.12222716656683272</v>
      </c>
      <c r="CH16" s="1">
        <v>42278</v>
      </c>
      <c r="CI16">
        <v>149.36816400000001</v>
      </c>
      <c r="CJ16">
        <f t="shared" si="17"/>
        <v>0.10890902612188066</v>
      </c>
      <c r="CM16" s="1">
        <v>42278</v>
      </c>
      <c r="CN16">
        <v>51.739421999999998</v>
      </c>
      <c r="CO16">
        <f t="shared" si="18"/>
        <v>0.11622955277722377</v>
      </c>
      <c r="CR16" s="1">
        <v>42278</v>
      </c>
      <c r="CS16">
        <v>50.029591000000003</v>
      </c>
      <c r="CT16">
        <f t="shared" si="19"/>
        <v>0.18933571028087279</v>
      </c>
    </row>
    <row r="17" spans="1:98" x14ac:dyDescent="0.2">
      <c r="A17" s="1">
        <v>42309</v>
      </c>
      <c r="B17">
        <v>113.815926</v>
      </c>
      <c r="C17" s="6">
        <f t="shared" si="0"/>
        <v>-1.0041996962019614E-2</v>
      </c>
      <c r="F17" s="1">
        <v>42309</v>
      </c>
      <c r="G17">
        <v>69.428344999999993</v>
      </c>
      <c r="H17" s="6">
        <f t="shared" si="1"/>
        <v>-1.8411771048921034E-2</v>
      </c>
      <c r="K17" s="1">
        <v>42309</v>
      </c>
      <c r="L17">
        <v>136.76890599999999</v>
      </c>
      <c r="M17" s="6">
        <f t="shared" si="2"/>
        <v>-1.7694306191910172E-2</v>
      </c>
      <c r="P17" s="1">
        <v>42309</v>
      </c>
      <c r="Q17">
        <v>68.129074000000003</v>
      </c>
      <c r="R17" s="5">
        <f t="shared" si="3"/>
        <v>6.4653982302218431E-3</v>
      </c>
      <c r="U17" s="1">
        <v>42309</v>
      </c>
      <c r="V17">
        <v>25.645434999999999</v>
      </c>
      <c r="W17" s="6">
        <f t="shared" si="4"/>
        <v>-4.784196457037173E-2</v>
      </c>
      <c r="Z17" s="1">
        <v>42309</v>
      </c>
      <c r="AA17">
        <v>83.849495000000005</v>
      </c>
      <c r="AB17" s="4">
        <f t="shared" si="5"/>
        <v>4.8414716116014084E-3</v>
      </c>
      <c r="AE17" s="1">
        <v>42309</v>
      </c>
      <c r="AF17">
        <v>64.493042000000003</v>
      </c>
      <c r="AG17">
        <f t="shared" si="6"/>
        <v>6.2145229923091759E-2</v>
      </c>
      <c r="AJ17" s="1">
        <v>42309</v>
      </c>
      <c r="AK17">
        <v>110.257874</v>
      </c>
      <c r="AL17">
        <f t="shared" si="7"/>
        <v>-2.3737917437844621E-3</v>
      </c>
      <c r="AO17" s="1">
        <v>42309</v>
      </c>
      <c r="AP17">
        <v>28.349401</v>
      </c>
      <c r="AQ17">
        <f t="shared" si="8"/>
        <v>3.526966203957696E-2</v>
      </c>
      <c r="AT17" s="1">
        <v>42309</v>
      </c>
      <c r="AU17">
        <v>185.36291499999999</v>
      </c>
      <c r="AV17">
        <f t="shared" si="9"/>
        <v>1.3439989763411065E-2</v>
      </c>
      <c r="AY17" s="1">
        <v>42309</v>
      </c>
      <c r="AZ17">
        <v>128.97753900000001</v>
      </c>
      <c r="BA17">
        <f t="shared" si="10"/>
        <v>8.2821371866323337E-2</v>
      </c>
      <c r="BD17" s="1">
        <v>42309</v>
      </c>
      <c r="BE17">
        <v>129.36646999999999</v>
      </c>
      <c r="BF17">
        <f t="shared" si="11"/>
        <v>-4.7118566433300788E-3</v>
      </c>
      <c r="BI17" s="1">
        <v>42309</v>
      </c>
      <c r="BJ17">
        <v>32.696658999999997</v>
      </c>
      <c r="BK17">
        <f t="shared" si="12"/>
        <v>2.6875158070921789E-2</v>
      </c>
      <c r="BN17" s="1">
        <v>42309</v>
      </c>
      <c r="BO17">
        <v>96.454727000000005</v>
      </c>
      <c r="BP17">
        <f t="shared" si="13"/>
        <v>2.0786632990163561E-3</v>
      </c>
      <c r="BS17" s="1">
        <v>42309</v>
      </c>
      <c r="BT17">
        <v>63.695408</v>
      </c>
      <c r="BU17">
        <f t="shared" si="14"/>
        <v>4.5309404514375096E-2</v>
      </c>
      <c r="BX17" s="1">
        <v>42309</v>
      </c>
      <c r="BY17">
        <v>40.275252999999999</v>
      </c>
      <c r="BZ17">
        <f t="shared" si="15"/>
        <v>6.3752440491488425E-3</v>
      </c>
      <c r="CC17" s="1">
        <v>42309</v>
      </c>
      <c r="CD17">
        <v>108.402344</v>
      </c>
      <c r="CE17">
        <f t="shared" si="16"/>
        <v>1.6730957404389738E-2</v>
      </c>
      <c r="CH17" s="1">
        <v>42309</v>
      </c>
      <c r="CI17">
        <v>148.769577</v>
      </c>
      <c r="CJ17">
        <f t="shared" si="17"/>
        <v>-4.0074603849318859E-3</v>
      </c>
      <c r="CM17" s="1">
        <v>42309</v>
      </c>
      <c r="CN17">
        <v>50.177582000000001</v>
      </c>
      <c r="CO17">
        <f t="shared" si="18"/>
        <v>-3.0186653418741258E-2</v>
      </c>
      <c r="CR17" s="1">
        <v>42309</v>
      </c>
      <c r="CS17">
        <v>51.654784999999997</v>
      </c>
      <c r="CT17">
        <f t="shared" si="19"/>
        <v>3.2484654931518295E-2</v>
      </c>
    </row>
    <row r="18" spans="1:98" x14ac:dyDescent="0.2">
      <c r="A18" s="1">
        <v>42339</v>
      </c>
      <c r="B18">
        <v>101.70369700000001</v>
      </c>
      <c r="C18" s="6">
        <f t="shared" si="0"/>
        <v>-0.10641945662332</v>
      </c>
      <c r="F18" s="1">
        <v>42339</v>
      </c>
      <c r="G18">
        <v>67.402878000000001</v>
      </c>
      <c r="H18" s="6">
        <f t="shared" si="1"/>
        <v>-2.9173488148104238E-2</v>
      </c>
      <c r="K18" s="1">
        <v>42339</v>
      </c>
      <c r="L18">
        <v>136.80085800000001</v>
      </c>
      <c r="M18" s="6">
        <f t="shared" si="2"/>
        <v>2.3362035227523272E-4</v>
      </c>
      <c r="P18" s="1">
        <v>42339</v>
      </c>
      <c r="Q18">
        <v>63.730922999999997</v>
      </c>
      <c r="R18" s="5">
        <f t="shared" si="3"/>
        <v>-6.4556154102432178E-2</v>
      </c>
      <c r="U18" s="1">
        <v>42339</v>
      </c>
      <c r="V18">
        <v>25.560734</v>
      </c>
      <c r="W18" s="6">
        <f t="shared" si="4"/>
        <v>-3.3027710389782442E-3</v>
      </c>
      <c r="Z18" s="1">
        <v>42339</v>
      </c>
      <c r="AA18">
        <v>83.609581000000006</v>
      </c>
      <c r="AB18" s="4">
        <f t="shared" si="5"/>
        <v>-2.8612456163271925E-3</v>
      </c>
      <c r="AE18" s="1">
        <v>42339</v>
      </c>
      <c r="AF18">
        <v>64.149405999999999</v>
      </c>
      <c r="AG18">
        <f t="shared" si="6"/>
        <v>-5.3282647141997671E-3</v>
      </c>
      <c r="AJ18" s="1">
        <v>42339</v>
      </c>
      <c r="AK18">
        <v>102.105377</v>
      </c>
      <c r="AL18">
        <f t="shared" si="7"/>
        <v>-7.3940270243193662E-2</v>
      </c>
      <c r="AO18" s="1">
        <v>42339</v>
      </c>
      <c r="AP18">
        <v>29.495117</v>
      </c>
      <c r="AQ18">
        <f t="shared" si="8"/>
        <v>4.0414116686274967E-2</v>
      </c>
      <c r="AT18" s="1">
        <v>42339</v>
      </c>
      <c r="AU18">
        <v>176.414886</v>
      </c>
      <c r="AV18">
        <f t="shared" si="9"/>
        <v>-4.8273026996797024E-2</v>
      </c>
      <c r="AY18" s="1">
        <v>42339</v>
      </c>
      <c r="AZ18">
        <v>127.407196</v>
      </c>
      <c r="BA18">
        <f t="shared" si="10"/>
        <v>-1.2175321472058853E-2</v>
      </c>
      <c r="BD18" s="1">
        <v>42339</v>
      </c>
      <c r="BE18">
        <v>128.89408900000001</v>
      </c>
      <c r="BF18">
        <f t="shared" si="11"/>
        <v>-3.6514948579796946E-3</v>
      </c>
      <c r="BI18" s="1">
        <v>42339</v>
      </c>
      <c r="BJ18">
        <v>32.623947000000001</v>
      </c>
      <c r="BK18">
        <f t="shared" si="12"/>
        <v>-2.2238357747804043E-3</v>
      </c>
      <c r="BN18" s="1">
        <v>42339</v>
      </c>
      <c r="BO18">
        <v>98.586196999999999</v>
      </c>
      <c r="BP18">
        <f t="shared" si="13"/>
        <v>2.2098139368534969E-2</v>
      </c>
      <c r="BS18" s="1">
        <v>42339</v>
      </c>
      <c r="BT18">
        <v>63.074500999999998</v>
      </c>
      <c r="BU18">
        <f t="shared" si="14"/>
        <v>-9.7480653550410194E-3</v>
      </c>
      <c r="BX18" s="1">
        <v>42339</v>
      </c>
      <c r="BY18">
        <v>40.907887000000002</v>
      </c>
      <c r="BZ18">
        <f t="shared" si="15"/>
        <v>1.5707759799795745E-2</v>
      </c>
      <c r="CC18" s="1">
        <v>42339</v>
      </c>
      <c r="CD18">
        <v>113.061188</v>
      </c>
      <c r="CE18">
        <f t="shared" si="16"/>
        <v>4.120639524856224E-2</v>
      </c>
      <c r="CH18" s="1">
        <v>42339</v>
      </c>
      <c r="CI18">
        <v>144.066238</v>
      </c>
      <c r="CJ18">
        <f t="shared" si="17"/>
        <v>-3.1614924871366676E-2</v>
      </c>
      <c r="CM18" s="1">
        <v>42339</v>
      </c>
      <c r="CN18">
        <v>49.997737999999998</v>
      </c>
      <c r="CO18">
        <f t="shared" si="18"/>
        <v>-3.5841503881156086E-3</v>
      </c>
      <c r="CR18" s="1">
        <v>42339</v>
      </c>
      <c r="CS18">
        <v>53.084164000000001</v>
      </c>
      <c r="CT18">
        <f t="shared" si="19"/>
        <v>2.767176361299354E-2</v>
      </c>
    </row>
    <row r="19" spans="1:98" x14ac:dyDescent="0.2">
      <c r="A19" s="1">
        <v>42370</v>
      </c>
      <c r="B19">
        <v>94.051270000000002</v>
      </c>
      <c r="C19" s="6">
        <f t="shared" si="0"/>
        <v>-7.5242368033091284E-2</v>
      </c>
      <c r="F19" s="1">
        <v>42370</v>
      </c>
      <c r="G19">
        <v>51.848354</v>
      </c>
      <c r="H19" s="6">
        <f t="shared" si="1"/>
        <v>-0.23076943391052235</v>
      </c>
      <c r="K19" s="1">
        <v>42370</v>
      </c>
      <c r="L19">
        <v>113.658531</v>
      </c>
      <c r="M19" s="6">
        <f t="shared" si="2"/>
        <v>-0.1691679960077444</v>
      </c>
      <c r="P19" s="1">
        <v>42370</v>
      </c>
      <c r="Q19">
        <v>58.366878999999997</v>
      </c>
      <c r="R19" s="5">
        <f t="shared" si="3"/>
        <v>-8.416705340984941E-2</v>
      </c>
      <c r="U19" s="1">
        <v>42370</v>
      </c>
      <c r="V19">
        <v>22.389171999999999</v>
      </c>
      <c r="W19" s="6">
        <f t="shared" si="4"/>
        <v>-0.12407945718616693</v>
      </c>
      <c r="Z19" s="1">
        <v>42370</v>
      </c>
      <c r="AA19">
        <v>80.365936000000005</v>
      </c>
      <c r="AB19" s="4">
        <f t="shared" si="5"/>
        <v>-3.8795135213032593E-2</v>
      </c>
      <c r="AE19" s="1">
        <v>42370</v>
      </c>
      <c r="AF19">
        <v>50.818660999999999</v>
      </c>
      <c r="AG19">
        <f t="shared" si="6"/>
        <v>-0.20780776988020747</v>
      </c>
      <c r="AJ19" s="1">
        <v>42370</v>
      </c>
      <c r="AK19">
        <v>93.704352999999998</v>
      </c>
      <c r="AL19">
        <f t="shared" si="7"/>
        <v>-8.2277978367388094E-2</v>
      </c>
      <c r="AO19" s="1">
        <v>42370</v>
      </c>
      <c r="AP19">
        <v>27.760120000000001</v>
      </c>
      <c r="AQ19">
        <f t="shared" si="8"/>
        <v>-5.8823194361290375E-2</v>
      </c>
      <c r="AT19" s="1">
        <v>42370</v>
      </c>
      <c r="AU19">
        <v>158.14009100000001</v>
      </c>
      <c r="AV19">
        <f t="shared" si="9"/>
        <v>-0.10358986939458149</v>
      </c>
      <c r="AY19" s="1">
        <v>42370</v>
      </c>
      <c r="AZ19">
        <v>121.691147</v>
      </c>
      <c r="BA19">
        <f t="shared" si="10"/>
        <v>-4.4864412525019375E-2</v>
      </c>
      <c r="BD19" s="1">
        <v>42370</v>
      </c>
      <c r="BE19">
        <v>116.87760900000001</v>
      </c>
      <c r="BF19">
        <f t="shared" si="11"/>
        <v>-9.3227549015067718E-2</v>
      </c>
      <c r="BI19" s="1">
        <v>42370</v>
      </c>
      <c r="BJ19">
        <v>29.375761000000001</v>
      </c>
      <c r="BK19">
        <f t="shared" si="12"/>
        <v>-9.9564470234089097E-2</v>
      </c>
      <c r="BN19" s="1">
        <v>42370</v>
      </c>
      <c r="BO19">
        <v>100.236992</v>
      </c>
      <c r="BP19">
        <f t="shared" si="13"/>
        <v>1.6744686885528229E-2</v>
      </c>
      <c r="BS19" s="1">
        <v>42370</v>
      </c>
      <c r="BT19">
        <v>56.836787999999999</v>
      </c>
      <c r="BU19">
        <f t="shared" si="14"/>
        <v>-9.889436937440059E-2</v>
      </c>
      <c r="BX19" s="1">
        <v>42370</v>
      </c>
      <c r="BY19">
        <v>40.869788999999997</v>
      </c>
      <c r="BZ19">
        <f t="shared" si="15"/>
        <v>-9.3131185191757933E-4</v>
      </c>
      <c r="CC19" s="1">
        <v>42370</v>
      </c>
      <c r="CD19">
        <v>118.45871699999999</v>
      </c>
      <c r="CE19">
        <f t="shared" si="16"/>
        <v>4.5564641730840218E-2</v>
      </c>
      <c r="CH19" s="1">
        <v>42370</v>
      </c>
      <c r="CI19">
        <v>144.410538</v>
      </c>
      <c r="CJ19">
        <f t="shared" si="17"/>
        <v>2.3898729138745476E-3</v>
      </c>
      <c r="CM19" s="1">
        <v>42370</v>
      </c>
      <c r="CN19">
        <v>48.377094</v>
      </c>
      <c r="CO19">
        <f t="shared" si="18"/>
        <v>-3.2414346425032242E-2</v>
      </c>
      <c r="CR19" s="1">
        <v>42370</v>
      </c>
      <c r="CS19">
        <v>52.711005999999998</v>
      </c>
      <c r="CT19">
        <f t="shared" si="19"/>
        <v>-7.0295540493018529E-3</v>
      </c>
    </row>
    <row r="20" spans="1:98" x14ac:dyDescent="0.2">
      <c r="A20" s="1">
        <v>42401</v>
      </c>
      <c r="B20">
        <v>93.423241000000004</v>
      </c>
      <c r="C20" s="6">
        <f t="shared" si="0"/>
        <v>-6.6775174859414225E-3</v>
      </c>
      <c r="F20" s="1">
        <v>42401</v>
      </c>
      <c r="G20">
        <v>54.099902999999998</v>
      </c>
      <c r="H20" s="6">
        <f t="shared" si="1"/>
        <v>4.3425660147282538E-2</v>
      </c>
      <c r="K20" s="1">
        <v>42401</v>
      </c>
      <c r="L20">
        <v>111.813591</v>
      </c>
      <c r="M20" s="6">
        <f t="shared" si="2"/>
        <v>-1.6232305518711958E-2</v>
      </c>
      <c r="P20" s="1">
        <v>42401</v>
      </c>
      <c r="Q20">
        <v>64.281975000000003</v>
      </c>
      <c r="R20" s="5">
        <f t="shared" si="3"/>
        <v>0.10134336632938701</v>
      </c>
      <c r="U20" s="1">
        <v>42401</v>
      </c>
      <c r="V20">
        <v>24.830428999999999</v>
      </c>
      <c r="W20" s="6">
        <f t="shared" si="4"/>
        <v>0.10903739539809693</v>
      </c>
      <c r="Z20" s="1">
        <v>42401</v>
      </c>
      <c r="AA20">
        <v>77.549842999999996</v>
      </c>
      <c r="AB20" s="4">
        <f t="shared" si="5"/>
        <v>-3.5040878513503647E-2</v>
      </c>
      <c r="AE20" s="1">
        <v>42401</v>
      </c>
      <c r="AF20">
        <v>58.630240999999998</v>
      </c>
      <c r="AG20">
        <f t="shared" si="6"/>
        <v>0.15371479386282924</v>
      </c>
      <c r="AJ20" s="1">
        <v>42401</v>
      </c>
      <c r="AK20">
        <v>93.410972999999998</v>
      </c>
      <c r="AL20">
        <f t="shared" si="7"/>
        <v>-3.1309111114613758E-3</v>
      </c>
      <c r="AO20" s="1">
        <v>42401</v>
      </c>
      <c r="AP20">
        <v>27.798276999999999</v>
      </c>
      <c r="AQ20">
        <f t="shared" si="8"/>
        <v>1.3745257585341209E-3</v>
      </c>
      <c r="AT20" s="1">
        <v>42401</v>
      </c>
      <c r="AU20">
        <v>146.364746</v>
      </c>
      <c r="AV20">
        <f t="shared" si="9"/>
        <v>-7.4461478588626936E-2</v>
      </c>
      <c r="AY20" s="1">
        <v>42401</v>
      </c>
      <c r="AZ20">
        <v>120.104202</v>
      </c>
      <c r="BA20">
        <f t="shared" si="10"/>
        <v>-1.3040759653617203E-2</v>
      </c>
      <c r="BD20" s="1">
        <v>42401</v>
      </c>
      <c r="BE20">
        <v>122.721947</v>
      </c>
      <c r="BF20">
        <f t="shared" si="11"/>
        <v>5.0003914778920515E-2</v>
      </c>
      <c r="BI20" s="1">
        <v>42401</v>
      </c>
      <c r="BJ20">
        <v>28.021557000000001</v>
      </c>
      <c r="BK20">
        <f t="shared" si="12"/>
        <v>-4.6099367434259804E-2</v>
      </c>
      <c r="BN20" s="1">
        <v>42401</v>
      </c>
      <c r="BO20">
        <v>100.97599</v>
      </c>
      <c r="BP20">
        <f t="shared" si="13"/>
        <v>7.3725077464415045E-3</v>
      </c>
      <c r="BS20" s="1">
        <v>42401</v>
      </c>
      <c r="BT20">
        <v>54.140793000000002</v>
      </c>
      <c r="BU20">
        <f t="shared" si="14"/>
        <v>-4.7433978851866093E-2</v>
      </c>
      <c r="BX20" s="1">
        <v>42401</v>
      </c>
      <c r="BY20">
        <v>41.069766999999999</v>
      </c>
      <c r="BZ20">
        <f t="shared" si="15"/>
        <v>4.8930519313422818E-3</v>
      </c>
      <c r="CC20" s="1">
        <v>42401</v>
      </c>
      <c r="CD20">
        <v>112.15203099999999</v>
      </c>
      <c r="CE20">
        <f t="shared" si="16"/>
        <v>-5.6233364155482836E-2</v>
      </c>
      <c r="CH20" s="1">
        <v>42401</v>
      </c>
      <c r="CI20">
        <v>150.02436800000001</v>
      </c>
      <c r="CJ20">
        <f t="shared" si="17"/>
        <v>3.8874102110193695E-2</v>
      </c>
      <c r="CM20" s="1">
        <v>42401</v>
      </c>
      <c r="CN20">
        <v>47.937911999999997</v>
      </c>
      <c r="CO20">
        <f t="shared" si="18"/>
        <v>-9.0783047034615674E-3</v>
      </c>
      <c r="CR20" s="1">
        <v>42401</v>
      </c>
      <c r="CS20">
        <v>48.682811999999998</v>
      </c>
      <c r="CT20">
        <f t="shared" si="19"/>
        <v>-7.6420358966398774E-2</v>
      </c>
    </row>
    <row r="21" spans="1:98" x14ac:dyDescent="0.2">
      <c r="A21" s="1">
        <v>42430</v>
      </c>
      <c r="B21">
        <v>105.879097</v>
      </c>
      <c r="C21" s="6">
        <f t="shared" si="0"/>
        <v>0.13332716641675915</v>
      </c>
      <c r="F21" s="1">
        <v>42430</v>
      </c>
      <c r="G21">
        <v>59.764912000000002</v>
      </c>
      <c r="H21" s="6">
        <f t="shared" si="1"/>
        <v>0.10471384763850695</v>
      </c>
      <c r="K21" s="1">
        <v>42430</v>
      </c>
      <c r="L21">
        <v>121.213066</v>
      </c>
      <c r="M21" s="6">
        <f t="shared" si="2"/>
        <v>8.4063796859900466E-2</v>
      </c>
      <c r="P21" s="1">
        <v>42430</v>
      </c>
      <c r="Q21">
        <v>72.675674000000001</v>
      </c>
      <c r="R21" s="5">
        <f t="shared" si="3"/>
        <v>0.13057624629610395</v>
      </c>
      <c r="U21" s="1">
        <v>42430</v>
      </c>
      <c r="V21">
        <v>27.002376999999999</v>
      </c>
      <c r="W21" s="6">
        <f t="shared" si="4"/>
        <v>8.7471223312331842E-2</v>
      </c>
      <c r="Z21" s="1">
        <v>42430</v>
      </c>
      <c r="AA21">
        <v>89.790169000000006</v>
      </c>
      <c r="AB21" s="4">
        <f t="shared" si="5"/>
        <v>0.15783817898896341</v>
      </c>
      <c r="AE21" s="1">
        <v>42430</v>
      </c>
      <c r="AF21">
        <v>61.384914000000002</v>
      </c>
      <c r="AG21">
        <f t="shared" si="6"/>
        <v>4.6983825292480103E-2</v>
      </c>
      <c r="AJ21" s="1">
        <v>42430</v>
      </c>
      <c r="AK21">
        <v>97.117294000000001</v>
      </c>
      <c r="AL21">
        <f t="shared" si="7"/>
        <v>3.9677576209381768E-2</v>
      </c>
      <c r="AO21" s="1">
        <v>42430</v>
      </c>
      <c r="AP21">
        <v>30.569042</v>
      </c>
      <c r="AQ21">
        <f t="shared" si="8"/>
        <v>9.9673983391128915E-2</v>
      </c>
      <c r="AT21" s="1">
        <v>42430</v>
      </c>
      <c r="AU21">
        <v>154.32466099999999</v>
      </c>
      <c r="AV21">
        <f t="shared" si="9"/>
        <v>5.4384100116567656E-2</v>
      </c>
      <c r="AY21" s="1">
        <v>42430</v>
      </c>
      <c r="AZ21">
        <v>129.112976</v>
      </c>
      <c r="BA21">
        <f t="shared" si="10"/>
        <v>7.5007983484208174E-2</v>
      </c>
      <c r="BD21" s="1">
        <v>42430</v>
      </c>
      <c r="BE21">
        <v>143.296097</v>
      </c>
      <c r="BF21">
        <f t="shared" si="11"/>
        <v>0.16764849729771647</v>
      </c>
      <c r="BI21" s="1">
        <v>42430</v>
      </c>
      <c r="BJ21">
        <v>30.904900000000001</v>
      </c>
      <c r="BK21">
        <f t="shared" si="12"/>
        <v>0.10289731580582763</v>
      </c>
      <c r="BN21" s="1">
        <v>42430</v>
      </c>
      <c r="BO21">
        <v>104.598251</v>
      </c>
      <c r="BP21">
        <f t="shared" si="13"/>
        <v>3.5872498006704452E-2</v>
      </c>
      <c r="BS21" s="1">
        <v>42430</v>
      </c>
      <c r="BT21">
        <v>56.948802999999998</v>
      </c>
      <c r="BU21">
        <f t="shared" si="14"/>
        <v>5.1864958830580773E-2</v>
      </c>
      <c r="BX21" s="1">
        <v>42430</v>
      </c>
      <c r="BY21">
        <v>44.174038000000003</v>
      </c>
      <c r="BZ21">
        <f t="shared" si="15"/>
        <v>7.5585308287724265E-2</v>
      </c>
      <c r="CC21" s="1">
        <v>42430</v>
      </c>
      <c r="CD21">
        <v>121.188232</v>
      </c>
      <c r="CE21">
        <f t="shared" si="16"/>
        <v>7.4563353643116156E-2</v>
      </c>
      <c r="CH21" s="1">
        <v>42430</v>
      </c>
      <c r="CI21">
        <v>160.50984199999999</v>
      </c>
      <c r="CJ21">
        <f t="shared" si="17"/>
        <v>6.9891805843167967E-2</v>
      </c>
      <c r="CM21" s="1">
        <v>42430</v>
      </c>
      <c r="CN21">
        <v>50.515728000000003</v>
      </c>
      <c r="CO21">
        <f t="shared" si="18"/>
        <v>5.3774056742396409E-2</v>
      </c>
      <c r="CR21" s="1">
        <v>42430</v>
      </c>
      <c r="CS21">
        <v>53.224376999999997</v>
      </c>
      <c r="CT21">
        <f t="shared" si="19"/>
        <v>9.3288879861746665E-2</v>
      </c>
    </row>
    <row r="22" spans="1:98" x14ac:dyDescent="0.2">
      <c r="A22" s="1">
        <v>42461</v>
      </c>
      <c r="B22">
        <v>91.064391999999998</v>
      </c>
      <c r="C22" s="6">
        <f t="shared" si="0"/>
        <v>-0.13992096098061738</v>
      </c>
      <c r="F22" s="1">
        <v>42461</v>
      </c>
      <c r="G22">
        <v>63.687595000000002</v>
      </c>
      <c r="H22" s="6">
        <f t="shared" si="1"/>
        <v>6.5635217533659196E-2</v>
      </c>
      <c r="K22" s="1">
        <v>42461</v>
      </c>
      <c r="L22">
        <v>128.71845999999999</v>
      </c>
      <c r="M22" s="6">
        <f t="shared" si="2"/>
        <v>6.1919017872215161E-2</v>
      </c>
      <c r="P22" s="1">
        <v>42461</v>
      </c>
      <c r="Q22">
        <v>73.796104</v>
      </c>
      <c r="R22" s="5">
        <f t="shared" si="3"/>
        <v>1.5416850485624653E-2</v>
      </c>
      <c r="U22" s="1">
        <v>42461</v>
      </c>
      <c r="V22">
        <v>26.072899</v>
      </c>
      <c r="W22" s="6">
        <f t="shared" si="4"/>
        <v>-3.4422080693118223E-2</v>
      </c>
      <c r="Z22" s="1">
        <v>42461</v>
      </c>
      <c r="AA22">
        <v>96.171477999999993</v>
      </c>
      <c r="AB22" s="4">
        <f t="shared" si="5"/>
        <v>7.106912784627889E-2</v>
      </c>
      <c r="AE22" s="1">
        <v>42461</v>
      </c>
      <c r="AF22">
        <v>63.895771000000003</v>
      </c>
      <c r="AG22">
        <f t="shared" si="6"/>
        <v>4.0903486482036962E-2</v>
      </c>
      <c r="AJ22" s="1">
        <v>42461</v>
      </c>
      <c r="AK22">
        <v>100.980087</v>
      </c>
      <c r="AL22">
        <f t="shared" si="7"/>
        <v>3.9774512251134139E-2</v>
      </c>
      <c r="AO22" s="1">
        <v>42461</v>
      </c>
      <c r="AP22">
        <v>29.568985000000001</v>
      </c>
      <c r="AQ22">
        <f t="shared" si="8"/>
        <v>-3.2714698746529193E-2</v>
      </c>
      <c r="AT22" s="1">
        <v>42461</v>
      </c>
      <c r="AU22">
        <v>161.33407600000001</v>
      </c>
      <c r="AV22">
        <f t="shared" si="9"/>
        <v>4.5419928056735004E-2</v>
      </c>
      <c r="AY22" s="1">
        <v>42461</v>
      </c>
      <c r="AZ22">
        <v>130.270523</v>
      </c>
      <c r="BA22">
        <f t="shared" si="10"/>
        <v>8.9653808305060981E-3</v>
      </c>
      <c r="BD22" s="1">
        <v>42461</v>
      </c>
      <c r="BE22">
        <v>138.08274800000001</v>
      </c>
      <c r="BF22">
        <f t="shared" si="11"/>
        <v>-3.6381653856210706E-2</v>
      </c>
      <c r="BI22" s="1">
        <v>42461</v>
      </c>
      <c r="BJ22">
        <v>28.927371999999998</v>
      </c>
      <c r="BK22">
        <f t="shared" si="12"/>
        <v>-6.398752301414995E-2</v>
      </c>
      <c r="BN22" s="1">
        <v>42461</v>
      </c>
      <c r="BO22">
        <v>108.349098</v>
      </c>
      <c r="BP22">
        <f t="shared" si="13"/>
        <v>3.5859557536961045E-2</v>
      </c>
      <c r="BS22" s="1">
        <v>42461</v>
      </c>
      <c r="BT22">
        <v>60.776161000000002</v>
      </c>
      <c r="BU22">
        <f t="shared" si="14"/>
        <v>6.7206996431514177E-2</v>
      </c>
      <c r="BX22" s="1">
        <v>42461</v>
      </c>
      <c r="BY22">
        <v>42.992683</v>
      </c>
      <c r="BZ22">
        <f t="shared" si="15"/>
        <v>-2.6743196988240094E-2</v>
      </c>
      <c r="CC22" s="1">
        <v>42461</v>
      </c>
      <c r="CD22">
        <v>121.96927599999999</v>
      </c>
      <c r="CE22">
        <f t="shared" si="16"/>
        <v>6.403612660617862E-3</v>
      </c>
      <c r="CH22" s="1">
        <v>42461</v>
      </c>
      <c r="CI22">
        <v>161.23228499999999</v>
      </c>
      <c r="CJ22">
        <f t="shared" si="17"/>
        <v>4.5009264914733296E-3</v>
      </c>
      <c r="CM22" s="1">
        <v>42461</v>
      </c>
      <c r="CN22">
        <v>52.816456000000002</v>
      </c>
      <c r="CO22">
        <f t="shared" si="18"/>
        <v>4.5544785576484205E-2</v>
      </c>
      <c r="CR22" s="1">
        <v>42461</v>
      </c>
      <c r="CS22">
        <v>48.059024999999998</v>
      </c>
      <c r="CT22">
        <f t="shared" si="19"/>
        <v>-9.704861364558573E-2</v>
      </c>
    </row>
    <row r="23" spans="1:98" x14ac:dyDescent="0.2">
      <c r="A23" s="1">
        <v>42491</v>
      </c>
      <c r="B23">
        <v>97.009704999999997</v>
      </c>
      <c r="C23" s="6">
        <f t="shared" si="0"/>
        <v>6.5286912583790144E-2</v>
      </c>
      <c r="F23" s="1">
        <v>42491</v>
      </c>
      <c r="G23">
        <v>64.318702999999999</v>
      </c>
      <c r="H23" s="6">
        <f t="shared" si="1"/>
        <v>9.9094336974099514E-3</v>
      </c>
      <c r="K23" s="1">
        <v>42491</v>
      </c>
      <c r="L23">
        <v>120.45871</v>
      </c>
      <c r="M23" s="6">
        <f t="shared" si="2"/>
        <v>-6.4169117623066638E-2</v>
      </c>
      <c r="P23" s="1">
        <v>42491</v>
      </c>
      <c r="Q23">
        <v>69.520454000000001</v>
      </c>
      <c r="R23" s="5">
        <f t="shared" si="3"/>
        <v>-5.7938695517042456E-2</v>
      </c>
      <c r="U23" s="1">
        <v>42491</v>
      </c>
      <c r="V23">
        <v>27.804455000000001</v>
      </c>
      <c r="W23" s="6">
        <f t="shared" si="4"/>
        <v>6.6412100932849896E-2</v>
      </c>
      <c r="Z23" s="1">
        <v>42491</v>
      </c>
      <c r="AA23">
        <v>95.060874999999996</v>
      </c>
      <c r="AB23" s="4">
        <f t="shared" si="5"/>
        <v>-1.1548153601216336E-2</v>
      </c>
      <c r="AE23" s="1">
        <v>42491</v>
      </c>
      <c r="AF23">
        <v>63.411059999999999</v>
      </c>
      <c r="AG23">
        <f t="shared" si="6"/>
        <v>-7.5859637095544918E-3</v>
      </c>
      <c r="AJ23" s="1">
        <v>42491</v>
      </c>
      <c r="AK23">
        <v>97.029289000000006</v>
      </c>
      <c r="AL23">
        <f t="shared" si="7"/>
        <v>-3.9124525610677995E-2</v>
      </c>
      <c r="AO23" s="1">
        <v>42491</v>
      </c>
      <c r="AP23">
        <v>29.068956</v>
      </c>
      <c r="AQ23">
        <f t="shared" si="8"/>
        <v>-1.6910590607016149E-2</v>
      </c>
      <c r="AT23" s="1">
        <v>42491</v>
      </c>
      <c r="AU23">
        <v>156.78239400000001</v>
      </c>
      <c r="AV23">
        <f t="shared" si="9"/>
        <v>-2.8212775086646911E-2</v>
      </c>
      <c r="AY23" s="1">
        <v>42491</v>
      </c>
      <c r="AZ23">
        <v>128.54838599999999</v>
      </c>
      <c r="BA23">
        <f t="shared" si="10"/>
        <v>-1.3219698212158123E-2</v>
      </c>
      <c r="BD23" s="1">
        <v>42491</v>
      </c>
      <c r="BE23">
        <v>145.46283</v>
      </c>
      <c r="BF23">
        <f t="shared" si="11"/>
        <v>5.3446807127563736E-2</v>
      </c>
      <c r="BI23" s="1">
        <v>42491</v>
      </c>
      <c r="BJ23">
        <v>30.178850000000001</v>
      </c>
      <c r="BK23">
        <f t="shared" si="12"/>
        <v>4.3262761650107805E-2</v>
      </c>
      <c r="BN23" s="1">
        <v>42491</v>
      </c>
      <c r="BO23">
        <v>108.938789</v>
      </c>
      <c r="BP23">
        <f t="shared" si="13"/>
        <v>5.4425095444726448E-3</v>
      </c>
      <c r="BS23" s="1">
        <v>42491</v>
      </c>
      <c r="BT23">
        <v>63.231479999999998</v>
      </c>
      <c r="BU23">
        <f t="shared" si="14"/>
        <v>4.0399376327833469E-2</v>
      </c>
      <c r="BX23" s="1">
        <v>42491</v>
      </c>
      <c r="BY23">
        <v>42.800750999999998</v>
      </c>
      <c r="BZ23">
        <f t="shared" si="15"/>
        <v>-4.4642945405384757E-3</v>
      </c>
      <c r="CC23" s="1">
        <v>42491</v>
      </c>
      <c r="CD23">
        <v>117.697609</v>
      </c>
      <c r="CE23">
        <f t="shared" si="16"/>
        <v>-3.6293575003719859E-2</v>
      </c>
      <c r="CH23" s="1">
        <v>42491</v>
      </c>
      <c r="CI23">
        <v>162.13777200000001</v>
      </c>
      <c r="CJ23">
        <f t="shared" si="17"/>
        <v>5.6160402366065964E-3</v>
      </c>
      <c r="CM23" s="1">
        <v>42491</v>
      </c>
      <c r="CN23">
        <v>54.184058999999998</v>
      </c>
      <c r="CO23">
        <f t="shared" si="18"/>
        <v>2.5893501828293732E-2</v>
      </c>
      <c r="CR23" s="1">
        <v>42491</v>
      </c>
      <c r="CS23">
        <v>51.075367</v>
      </c>
      <c r="CT23">
        <f t="shared" si="19"/>
        <v>6.2763279113548426E-2</v>
      </c>
    </row>
    <row r="24" spans="1:98" x14ac:dyDescent="0.2">
      <c r="A24" s="1">
        <v>42522</v>
      </c>
      <c r="B24">
        <v>93.436729</v>
      </c>
      <c r="C24" s="6">
        <f t="shared" si="0"/>
        <v>-3.6831119113288686E-2</v>
      </c>
      <c r="F24" s="1">
        <v>42522</v>
      </c>
      <c r="G24">
        <v>59.428280000000001</v>
      </c>
      <c r="H24" s="6">
        <f t="shared" si="1"/>
        <v>-7.6034229110621188E-2</v>
      </c>
      <c r="K24" s="1">
        <v>42522</v>
      </c>
      <c r="L24">
        <v>125.022408</v>
      </c>
      <c r="M24" s="6">
        <f t="shared" si="2"/>
        <v>3.7885994296302877E-2</v>
      </c>
      <c r="P24" s="1">
        <v>42522</v>
      </c>
      <c r="Q24">
        <v>72.684394999999995</v>
      </c>
      <c r="R24" s="5">
        <f t="shared" si="3"/>
        <v>4.5510936968276905E-2</v>
      </c>
      <c r="U24" s="1">
        <v>42522</v>
      </c>
      <c r="V24">
        <v>27.459892</v>
      </c>
      <c r="W24" s="6">
        <f t="shared" si="4"/>
        <v>-1.2392366618946526E-2</v>
      </c>
      <c r="Z24" s="1">
        <v>42522</v>
      </c>
      <c r="AA24">
        <v>99.708656000000005</v>
      </c>
      <c r="AB24" s="4">
        <f t="shared" si="5"/>
        <v>4.8892680611239997E-2</v>
      </c>
      <c r="AE24" s="1">
        <v>42522</v>
      </c>
      <c r="AF24">
        <v>63.189163000000001</v>
      </c>
      <c r="AG24">
        <f t="shared" si="6"/>
        <v>-3.4993422283115666E-3</v>
      </c>
      <c r="AJ24" s="1">
        <v>42522</v>
      </c>
      <c r="AK24">
        <v>95.660194000000004</v>
      </c>
      <c r="AL24">
        <f t="shared" si="7"/>
        <v>-1.4110120914108744E-2</v>
      </c>
      <c r="AO24" s="1">
        <v>42522</v>
      </c>
      <c r="AP24">
        <v>30.270947</v>
      </c>
      <c r="AQ24">
        <f t="shared" si="8"/>
        <v>4.1349644617439979E-2</v>
      </c>
      <c r="AT24" s="1">
        <v>42522</v>
      </c>
      <c r="AU24">
        <v>146.66551200000001</v>
      </c>
      <c r="AV24">
        <f t="shared" si="9"/>
        <v>-6.4528176550231797E-2</v>
      </c>
      <c r="AY24" s="1">
        <v>42522</v>
      </c>
      <c r="AZ24">
        <v>124.881462</v>
      </c>
      <c r="BA24">
        <f t="shared" si="10"/>
        <v>-2.8525632363832206E-2</v>
      </c>
      <c r="BD24" s="1">
        <v>42522</v>
      </c>
      <c r="BE24">
        <v>144.994247</v>
      </c>
      <c r="BF24">
        <f t="shared" si="11"/>
        <v>-3.2213246504278468E-3</v>
      </c>
      <c r="BI24" s="1">
        <v>42522</v>
      </c>
      <c r="BJ24">
        <v>31.605464999999999</v>
      </c>
      <c r="BK24">
        <f t="shared" si="12"/>
        <v>4.7272013347095673E-2</v>
      </c>
      <c r="BN24" s="1">
        <v>42522</v>
      </c>
      <c r="BO24">
        <v>118.099403</v>
      </c>
      <c r="BP24">
        <f t="shared" si="13"/>
        <v>8.4089552344849328E-2</v>
      </c>
      <c r="BS24" s="1">
        <v>42522</v>
      </c>
      <c r="BT24">
        <v>60.19923</v>
      </c>
      <c r="BU24">
        <f t="shared" si="14"/>
        <v>-4.7954752917375928E-2</v>
      </c>
      <c r="BX24" s="1">
        <v>42522</v>
      </c>
      <c r="BY24">
        <v>43.501300999999998</v>
      </c>
      <c r="BZ24">
        <f t="shared" si="15"/>
        <v>1.6367703454549194E-2</v>
      </c>
      <c r="CC24" s="1">
        <v>42522</v>
      </c>
      <c r="CD24">
        <v>116.039078</v>
      </c>
      <c r="CE24">
        <f t="shared" si="16"/>
        <v>-1.4292866063620364E-2</v>
      </c>
      <c r="CH24" s="1">
        <v>42522</v>
      </c>
      <c r="CI24">
        <v>169.81123400000001</v>
      </c>
      <c r="CJ24">
        <f t="shared" si="17"/>
        <v>4.7326800568099577E-2</v>
      </c>
      <c r="CM24" s="1">
        <v>42522</v>
      </c>
      <c r="CN24">
        <v>55.484248999999998</v>
      </c>
      <c r="CO24">
        <f t="shared" si="18"/>
        <v>2.3995802898413365E-2</v>
      </c>
      <c r="CR24" s="1">
        <v>42522</v>
      </c>
      <c r="CS24">
        <v>49.656723</v>
      </c>
      <c r="CT24">
        <f t="shared" si="19"/>
        <v>-2.7775502817238697E-2</v>
      </c>
    </row>
    <row r="25" spans="1:98" x14ac:dyDescent="0.2">
      <c r="A25" s="1">
        <v>42552</v>
      </c>
      <c r="B25">
        <v>101.85189800000001</v>
      </c>
      <c r="C25" s="6">
        <f t="shared" si="0"/>
        <v>9.0062752517802783E-2</v>
      </c>
      <c r="F25" s="1">
        <v>42552</v>
      </c>
      <c r="G25">
        <v>63.364559</v>
      </c>
      <c r="H25" s="6">
        <f t="shared" si="1"/>
        <v>6.6235788752425598E-2</v>
      </c>
      <c r="K25" s="1">
        <v>42552</v>
      </c>
      <c r="L25">
        <v>128.67095900000001</v>
      </c>
      <c r="M25" s="6">
        <f t="shared" si="2"/>
        <v>2.9183176507046736E-2</v>
      </c>
      <c r="P25" s="1">
        <v>42552</v>
      </c>
      <c r="Q25">
        <v>79.347862000000006</v>
      </c>
      <c r="R25" s="5">
        <f t="shared" si="3"/>
        <v>9.167672097979232E-2</v>
      </c>
      <c r="U25" s="1">
        <v>42552</v>
      </c>
      <c r="V25">
        <v>29.221001000000001</v>
      </c>
      <c r="W25" s="6">
        <f t="shared" si="4"/>
        <v>6.4133864765382229E-2</v>
      </c>
      <c r="Z25" s="1">
        <v>42552</v>
      </c>
      <c r="AA25">
        <v>97.473456999999996</v>
      </c>
      <c r="AB25" s="4">
        <f t="shared" si="5"/>
        <v>-2.2417301462773789E-2</v>
      </c>
      <c r="AE25" s="1">
        <v>42552</v>
      </c>
      <c r="AF25">
        <v>67.450523000000004</v>
      </c>
      <c r="AG25">
        <f t="shared" si="6"/>
        <v>6.7438145999813348E-2</v>
      </c>
      <c r="AJ25" s="1">
        <v>42552</v>
      </c>
      <c r="AK25">
        <v>93.831481999999994</v>
      </c>
      <c r="AL25">
        <f t="shared" si="7"/>
        <v>-1.9116749857312751E-2</v>
      </c>
      <c r="AO25" s="1">
        <v>42552</v>
      </c>
      <c r="AP25">
        <v>30.170853000000001</v>
      </c>
      <c r="AQ25">
        <f t="shared" si="8"/>
        <v>-3.3066028624739946E-3</v>
      </c>
      <c r="AT25" s="1">
        <v>42552</v>
      </c>
      <c r="AU25">
        <v>156.76367200000001</v>
      </c>
      <c r="AV25">
        <f t="shared" si="9"/>
        <v>6.8851632959219519E-2</v>
      </c>
      <c r="AY25" s="1">
        <v>42552</v>
      </c>
      <c r="AZ25">
        <v>135.199432</v>
      </c>
      <c r="BA25">
        <f t="shared" si="10"/>
        <v>8.2622110878234289E-2</v>
      </c>
      <c r="BD25" s="1">
        <v>42552</v>
      </c>
      <c r="BE25">
        <v>153.43901099999999</v>
      </c>
      <c r="BF25">
        <f t="shared" si="11"/>
        <v>5.8242062528177353E-2</v>
      </c>
      <c r="BI25" s="1">
        <v>42552</v>
      </c>
      <c r="BJ25">
        <v>33.590443</v>
      </c>
      <c r="BK25">
        <f t="shared" si="12"/>
        <v>6.2804897823841591E-2</v>
      </c>
      <c r="BN25" s="1">
        <v>42552</v>
      </c>
      <c r="BO25">
        <v>121.925697</v>
      </c>
      <c r="BP25">
        <f t="shared" si="13"/>
        <v>3.239892753733907E-2</v>
      </c>
      <c r="BS25" s="1">
        <v>42552</v>
      </c>
      <c r="BT25">
        <v>61.972079999999998</v>
      </c>
      <c r="BU25">
        <f t="shared" si="14"/>
        <v>2.944971223053847E-2</v>
      </c>
      <c r="BX25" s="1">
        <v>42552</v>
      </c>
      <c r="BY25">
        <v>42.190967999999998</v>
      </c>
      <c r="BZ25">
        <f t="shared" si="15"/>
        <v>-3.0121696820056026E-2</v>
      </c>
      <c r="CC25" s="1">
        <v>42552</v>
      </c>
      <c r="CD25">
        <v>114.279106</v>
      </c>
      <c r="CE25">
        <f t="shared" si="16"/>
        <v>-1.5400645503824686E-2</v>
      </c>
      <c r="CH25" s="1">
        <v>42552</v>
      </c>
      <c r="CI25">
        <v>172.95301799999999</v>
      </c>
      <c r="CJ25">
        <f t="shared" si="17"/>
        <v>1.8501626341164052E-2</v>
      </c>
      <c r="CM25" s="1">
        <v>42552</v>
      </c>
      <c r="CN25">
        <v>56.956688</v>
      </c>
      <c r="CO25">
        <f t="shared" si="18"/>
        <v>2.6537963954418875E-2</v>
      </c>
      <c r="CR25" s="1">
        <v>42552</v>
      </c>
      <c r="CS25">
        <v>55.003773000000002</v>
      </c>
      <c r="CT25">
        <f t="shared" si="19"/>
        <v>0.10768028329215368</v>
      </c>
    </row>
    <row r="26" spans="1:98" x14ac:dyDescent="0.2">
      <c r="A26" s="1">
        <v>42583</v>
      </c>
      <c r="B26">
        <v>103.699127</v>
      </c>
      <c r="C26" s="6">
        <f t="shared" si="0"/>
        <v>1.8136421964370254E-2</v>
      </c>
      <c r="F26" s="1">
        <v>42583</v>
      </c>
      <c r="G26">
        <v>64.465523000000005</v>
      </c>
      <c r="H26" s="6">
        <f t="shared" si="1"/>
        <v>1.73750755528813E-2</v>
      </c>
      <c r="K26" s="1">
        <v>42583</v>
      </c>
      <c r="L26">
        <v>124.618088</v>
      </c>
      <c r="M26" s="6">
        <f t="shared" si="2"/>
        <v>-3.1497946634562735E-2</v>
      </c>
      <c r="P26" s="1">
        <v>42583</v>
      </c>
      <c r="Q26">
        <v>79.328156000000007</v>
      </c>
      <c r="R26" s="5">
        <f t="shared" si="3"/>
        <v>-2.4834947663743398E-4</v>
      </c>
      <c r="U26" s="1">
        <v>42583</v>
      </c>
      <c r="V26">
        <v>30.366121</v>
      </c>
      <c r="W26" s="6">
        <f t="shared" si="4"/>
        <v>3.9188253680974124E-2</v>
      </c>
      <c r="Z26" s="1">
        <v>42583</v>
      </c>
      <c r="AA26">
        <v>95.666290000000004</v>
      </c>
      <c r="AB26" s="4">
        <f t="shared" si="5"/>
        <v>-1.8540093432820308E-2</v>
      </c>
      <c r="AE26" s="1">
        <v>42583</v>
      </c>
      <c r="AF26">
        <v>67.869834999999995</v>
      </c>
      <c r="AG26">
        <f t="shared" si="6"/>
        <v>6.2165863413689284E-3</v>
      </c>
      <c r="AJ26" s="1">
        <v>42583</v>
      </c>
      <c r="AK26">
        <v>93.045402999999993</v>
      </c>
      <c r="AL26">
        <f t="shared" si="7"/>
        <v>-8.3775613817972192E-3</v>
      </c>
      <c r="AO26" s="1">
        <v>42583</v>
      </c>
      <c r="AP26">
        <v>30.267741999999998</v>
      </c>
      <c r="AQ26">
        <f t="shared" si="8"/>
        <v>3.2113444058077291E-3</v>
      </c>
      <c r="AT26" s="1">
        <v>42583</v>
      </c>
      <c r="AU26">
        <v>167.27647400000001</v>
      </c>
      <c r="AV26">
        <f t="shared" si="9"/>
        <v>6.7061468169742747E-2</v>
      </c>
      <c r="AY26" s="1">
        <v>42583</v>
      </c>
      <c r="AZ26">
        <v>131.170029</v>
      </c>
      <c r="BA26">
        <f t="shared" si="10"/>
        <v>-2.9803401836776964E-2</v>
      </c>
      <c r="BD26" s="1">
        <v>42583</v>
      </c>
      <c r="BE26">
        <v>151.77681000000001</v>
      </c>
      <c r="BF26">
        <f t="shared" si="11"/>
        <v>-1.0832975194293855E-2</v>
      </c>
      <c r="BI26" s="1">
        <v>42583</v>
      </c>
      <c r="BJ26">
        <v>34.582928000000003</v>
      </c>
      <c r="BK26">
        <f t="shared" si="12"/>
        <v>2.9546648134411387E-2</v>
      </c>
      <c r="BN26" s="1">
        <v>42583</v>
      </c>
      <c r="BO26">
        <v>116.191101</v>
      </c>
      <c r="BP26">
        <f t="shared" si="13"/>
        <v>-4.7033530593636845E-2</v>
      </c>
      <c r="BS26" s="1">
        <v>42583</v>
      </c>
      <c r="BT26">
        <v>65.900879000000003</v>
      </c>
      <c r="BU26">
        <f t="shared" si="14"/>
        <v>6.3396274580424045E-2</v>
      </c>
      <c r="BX26" s="1">
        <v>42583</v>
      </c>
      <c r="BY26">
        <v>41.997562000000002</v>
      </c>
      <c r="BZ26">
        <f t="shared" si="15"/>
        <v>-4.5840616882740397E-3</v>
      </c>
      <c r="CC26" s="1">
        <v>42583</v>
      </c>
      <c r="CD26">
        <v>112.34612300000001</v>
      </c>
      <c r="CE26">
        <f t="shared" si="16"/>
        <v>-1.720560486097053E-2</v>
      </c>
      <c r="CH26" s="1">
        <v>42583</v>
      </c>
      <c r="CI26">
        <v>173.806366</v>
      </c>
      <c r="CJ26">
        <f t="shared" si="17"/>
        <v>4.9339873329068539E-3</v>
      </c>
      <c r="CM26" s="1">
        <v>42583</v>
      </c>
      <c r="CN26">
        <v>60.966769999999997</v>
      </c>
      <c r="CO26">
        <f t="shared" si="18"/>
        <v>7.0405814326844229E-2</v>
      </c>
      <c r="CR26" s="1">
        <v>42583</v>
      </c>
      <c r="CS26">
        <v>55.760703999999997</v>
      </c>
      <c r="CT26">
        <f t="shared" si="19"/>
        <v>1.3761437783549765E-2</v>
      </c>
    </row>
    <row r="27" spans="1:98" x14ac:dyDescent="0.2">
      <c r="A27" s="1">
        <v>42614</v>
      </c>
      <c r="B27">
        <v>111.090431</v>
      </c>
      <c r="C27" s="6">
        <f t="shared" si="0"/>
        <v>7.1276434178659878E-2</v>
      </c>
      <c r="F27" s="1">
        <v>42614</v>
      </c>
      <c r="G27">
        <v>62.951694000000003</v>
      </c>
      <c r="H27" s="6">
        <f t="shared" si="1"/>
        <v>-2.3482769231547244E-2</v>
      </c>
      <c r="K27" s="1">
        <v>42614</v>
      </c>
      <c r="L27">
        <v>127.873611</v>
      </c>
      <c r="M27" s="6">
        <f t="shared" si="2"/>
        <v>2.6124000554397821E-2</v>
      </c>
      <c r="P27" s="1">
        <v>42614</v>
      </c>
      <c r="Q27">
        <v>85.929969999999997</v>
      </c>
      <c r="R27" s="5">
        <f t="shared" si="3"/>
        <v>8.3221573939018439E-2</v>
      </c>
      <c r="U27" s="1">
        <v>42614</v>
      </c>
      <c r="V27">
        <v>30.636557</v>
      </c>
      <c r="W27" s="6">
        <f t="shared" si="4"/>
        <v>8.9058460907799238E-3</v>
      </c>
      <c r="Z27" s="1">
        <v>42614</v>
      </c>
      <c r="AA27">
        <v>98.923409000000007</v>
      </c>
      <c r="AB27" s="4">
        <f t="shared" si="5"/>
        <v>3.4046674121051446E-2</v>
      </c>
      <c r="AE27" s="1">
        <v>42614</v>
      </c>
      <c r="AF27">
        <v>65.666443000000001</v>
      </c>
      <c r="AG27">
        <f t="shared" si="6"/>
        <v>-3.2464967684096978E-2</v>
      </c>
      <c r="AJ27" s="1">
        <v>42614</v>
      </c>
      <c r="AK27">
        <v>91.469368000000003</v>
      </c>
      <c r="AL27">
        <f t="shared" si="7"/>
        <v>-1.6938343531060749E-2</v>
      </c>
      <c r="AO27" s="1">
        <v>42614</v>
      </c>
      <c r="AP27">
        <v>28.698157999999999</v>
      </c>
      <c r="AQ27">
        <f t="shared" si="8"/>
        <v>-5.1856659806337684E-2</v>
      </c>
      <c r="AT27" s="1">
        <v>42614</v>
      </c>
      <c r="AU27">
        <v>159.814514</v>
      </c>
      <c r="AV27">
        <f t="shared" si="9"/>
        <v>-4.4608544295356226E-2</v>
      </c>
      <c r="AY27" s="1">
        <v>42614</v>
      </c>
      <c r="AZ27">
        <v>126.495071</v>
      </c>
      <c r="BA27">
        <f t="shared" si="10"/>
        <v>-3.5640443443067348E-2</v>
      </c>
      <c r="BD27" s="1">
        <v>42614</v>
      </c>
      <c r="BE27">
        <v>153.05874600000001</v>
      </c>
      <c r="BF27">
        <f t="shared" si="11"/>
        <v>8.4461914834025147E-3</v>
      </c>
      <c r="BI27" s="1">
        <v>42614</v>
      </c>
      <c r="BJ27">
        <v>36.650920999999997</v>
      </c>
      <c r="BK27">
        <f t="shared" si="12"/>
        <v>5.9798088814226318E-2</v>
      </c>
      <c r="BN27" s="1">
        <v>42614</v>
      </c>
      <c r="BO27">
        <v>115.78029600000001</v>
      </c>
      <c r="BP27">
        <f t="shared" si="13"/>
        <v>-3.5355977907464385E-3</v>
      </c>
      <c r="BS27" s="1">
        <v>42614</v>
      </c>
      <c r="BT27">
        <v>65.012435999999994</v>
      </c>
      <c r="BU27">
        <f t="shared" si="14"/>
        <v>-1.3481504548672399E-2</v>
      </c>
      <c r="BX27" s="1">
        <v>42614</v>
      </c>
      <c r="BY27">
        <v>40.924174999999998</v>
      </c>
      <c r="BZ27">
        <f t="shared" si="15"/>
        <v>-2.5558316932778238E-2</v>
      </c>
      <c r="CC27" s="1">
        <v>42614</v>
      </c>
      <c r="CD27">
        <v>112.92556</v>
      </c>
      <c r="CE27">
        <f t="shared" si="16"/>
        <v>5.1311412580110176E-3</v>
      </c>
      <c r="CH27" s="1">
        <v>42614</v>
      </c>
      <c r="CI27">
        <v>171.952393</v>
      </c>
      <c r="CJ27">
        <f t="shared" si="17"/>
        <v>-1.066688777095769E-2</v>
      </c>
      <c r="CM27" s="1">
        <v>42614</v>
      </c>
      <c r="CN27">
        <v>60.597800999999997</v>
      </c>
      <c r="CO27">
        <f t="shared" si="18"/>
        <v>-6.0519689660449441E-3</v>
      </c>
      <c r="CR27" s="1">
        <v>42614</v>
      </c>
      <c r="CS27">
        <v>56.244945999999999</v>
      </c>
      <c r="CT27">
        <f t="shared" si="19"/>
        <v>8.6842877736981565E-3</v>
      </c>
    </row>
    <row r="28" spans="1:98" x14ac:dyDescent="0.2">
      <c r="A28" s="1">
        <v>42644</v>
      </c>
      <c r="B28">
        <v>111.57192999999999</v>
      </c>
      <c r="C28" s="6">
        <f t="shared" si="0"/>
        <v>4.3342977038229287E-3</v>
      </c>
      <c r="F28" s="1">
        <v>42644</v>
      </c>
      <c r="G28">
        <v>65.291252</v>
      </c>
      <c r="H28" s="6">
        <f t="shared" si="1"/>
        <v>3.7164337468027414E-2</v>
      </c>
      <c r="K28" s="1">
        <v>42644</v>
      </c>
      <c r="L28">
        <v>138.249878</v>
      </c>
      <c r="M28" s="6">
        <f t="shared" si="2"/>
        <v>8.114470936462409E-2</v>
      </c>
      <c r="P28" s="1">
        <v>42644</v>
      </c>
      <c r="Q28">
        <v>80.789848000000006</v>
      </c>
      <c r="R28" s="5">
        <f t="shared" si="3"/>
        <v>-5.9817570051519754E-2</v>
      </c>
      <c r="U28" s="1">
        <v>42644</v>
      </c>
      <c r="V28">
        <v>29.632079999999998</v>
      </c>
      <c r="W28" s="6">
        <f t="shared" si="4"/>
        <v>-3.2786876149301029E-2</v>
      </c>
      <c r="Z28" s="1">
        <v>42644</v>
      </c>
      <c r="AA28">
        <v>100.68235799999999</v>
      </c>
      <c r="AB28" s="4">
        <f t="shared" si="5"/>
        <v>1.7780917760324928E-2</v>
      </c>
      <c r="AE28" s="1">
        <v>42644</v>
      </c>
      <c r="AF28">
        <v>67.451012000000006</v>
      </c>
      <c r="AG28">
        <f t="shared" si="6"/>
        <v>2.7176270229834206E-2</v>
      </c>
      <c r="AJ28" s="1">
        <v>42644</v>
      </c>
      <c r="AK28">
        <v>91.301910000000007</v>
      </c>
      <c r="AL28">
        <f t="shared" si="7"/>
        <v>-1.8307549692482441E-3</v>
      </c>
      <c r="AO28" s="1">
        <v>42644</v>
      </c>
      <c r="AP28">
        <v>28.414389</v>
      </c>
      <c r="AQ28">
        <f t="shared" si="8"/>
        <v>-9.8880562299503514E-3</v>
      </c>
      <c r="AT28" s="1">
        <v>42644</v>
      </c>
      <c r="AU28">
        <v>176.63136299999999</v>
      </c>
      <c r="AV28">
        <f t="shared" si="9"/>
        <v>0.10522729493768</v>
      </c>
      <c r="AY28" s="1">
        <v>42644</v>
      </c>
      <c r="AZ28">
        <v>119.93832399999999</v>
      </c>
      <c r="BA28">
        <f t="shared" si="10"/>
        <v>-5.183401177742334E-2</v>
      </c>
      <c r="BD28" s="1">
        <v>42644</v>
      </c>
      <c r="BE28">
        <v>148.086884</v>
      </c>
      <c r="BF28">
        <f t="shared" si="11"/>
        <v>-3.2483357729848485E-2</v>
      </c>
      <c r="BI28" s="1">
        <v>42644</v>
      </c>
      <c r="BJ28">
        <v>33.854767000000002</v>
      </c>
      <c r="BK28">
        <f t="shared" si="12"/>
        <v>-7.6291507108375109E-2</v>
      </c>
      <c r="BN28" s="1">
        <v>42644</v>
      </c>
      <c r="BO28">
        <v>113.682861</v>
      </c>
      <c r="BP28">
        <f t="shared" si="13"/>
        <v>-1.8115647242774403E-2</v>
      </c>
      <c r="BS28" s="1">
        <v>42644</v>
      </c>
      <c r="BT28">
        <v>67.619185999999999</v>
      </c>
      <c r="BU28">
        <f t="shared" si="14"/>
        <v>4.0096174830304858E-2</v>
      </c>
      <c r="BX28" s="1">
        <v>42644</v>
      </c>
      <c r="BY28">
        <v>41.336520999999998</v>
      </c>
      <c r="BZ28">
        <f t="shared" si="15"/>
        <v>1.0075853697722665E-2</v>
      </c>
      <c r="CC28" s="1">
        <v>42644</v>
      </c>
      <c r="CD28">
        <v>110.194435</v>
      </c>
      <c r="CE28">
        <f t="shared" si="16"/>
        <v>-2.478460005716265E-2</v>
      </c>
      <c r="CH28" s="1">
        <v>42644</v>
      </c>
      <c r="CI28">
        <v>161.28772000000001</v>
      </c>
      <c r="CJ28">
        <f t="shared" si="17"/>
        <v>-6.2021079287916586E-2</v>
      </c>
      <c r="CM28" s="1">
        <v>42644</v>
      </c>
      <c r="CN28">
        <v>57.433044000000002</v>
      </c>
      <c r="CO28">
        <f t="shared" si="18"/>
        <v>-5.2225607988646235E-2</v>
      </c>
      <c r="CR28" s="1">
        <v>42644</v>
      </c>
      <c r="CS28">
        <v>58.510365</v>
      </c>
      <c r="CT28">
        <f t="shared" si="19"/>
        <v>4.0277734465244248E-2</v>
      </c>
    </row>
    <row r="29" spans="1:98" x14ac:dyDescent="0.2">
      <c r="A29" s="1">
        <v>42675</v>
      </c>
      <c r="B29">
        <v>108.60427900000001</v>
      </c>
      <c r="C29" s="6">
        <f t="shared" si="0"/>
        <v>-2.6598544992454551E-2</v>
      </c>
      <c r="F29" s="1">
        <v>42675</v>
      </c>
      <c r="G29">
        <v>71.172104000000004</v>
      </c>
      <c r="H29" s="6">
        <f t="shared" si="1"/>
        <v>9.0071055767164704E-2</v>
      </c>
      <c r="K29" s="1">
        <v>42675</v>
      </c>
      <c r="L29">
        <v>146.14125100000001</v>
      </c>
      <c r="M29" s="6">
        <f t="shared" si="2"/>
        <v>5.708050606742681E-2</v>
      </c>
      <c r="P29" s="1">
        <v>42675</v>
      </c>
      <c r="Q29">
        <v>93.319282999999999</v>
      </c>
      <c r="R29" s="5">
        <f t="shared" si="3"/>
        <v>0.15508675050360277</v>
      </c>
      <c r="U29" s="1">
        <v>42675</v>
      </c>
      <c r="V29">
        <v>29.039482</v>
      </c>
      <c r="W29" s="6">
        <f t="shared" si="4"/>
        <v>-1.999852862168295E-2</v>
      </c>
      <c r="Z29" s="1">
        <v>42675</v>
      </c>
      <c r="AA29">
        <v>107.22790500000001</v>
      </c>
      <c r="AB29" s="4">
        <f t="shared" si="5"/>
        <v>6.5011856396927192E-2</v>
      </c>
      <c r="AE29" s="1">
        <v>42675</v>
      </c>
      <c r="AF29">
        <v>72.177193000000003</v>
      </c>
      <c r="AG29">
        <f t="shared" si="6"/>
        <v>7.0068348270297218E-2</v>
      </c>
      <c r="AJ29" s="1">
        <v>42675</v>
      </c>
      <c r="AK29">
        <v>97.635627999999997</v>
      </c>
      <c r="AL29">
        <f t="shared" si="7"/>
        <v>6.9371144590512843E-2</v>
      </c>
      <c r="AO29" s="1">
        <v>42675</v>
      </c>
      <c r="AP29">
        <v>30.035278000000002</v>
      </c>
      <c r="AQ29">
        <f t="shared" si="8"/>
        <v>5.7044654382679208E-2</v>
      </c>
      <c r="AT29" s="1">
        <v>42675</v>
      </c>
      <c r="AU29">
        <v>217.310867</v>
      </c>
      <c r="AV29">
        <f t="shared" si="9"/>
        <v>0.2303073661952097</v>
      </c>
      <c r="AY29" s="1">
        <v>42675</v>
      </c>
      <c r="AZ29">
        <v>127.20283499999999</v>
      </c>
      <c r="BA29">
        <f t="shared" si="10"/>
        <v>6.056872197080225E-2</v>
      </c>
      <c r="BD29" s="1">
        <v>42675</v>
      </c>
      <c r="BE29">
        <v>156.30587800000001</v>
      </c>
      <c r="BF29">
        <f t="shared" si="11"/>
        <v>5.5501161061637362E-2</v>
      </c>
      <c r="BI29" s="1">
        <v>42675</v>
      </c>
      <c r="BJ29">
        <v>33.689715999999997</v>
      </c>
      <c r="BK29">
        <f t="shared" si="12"/>
        <v>-4.8752661626649324E-3</v>
      </c>
      <c r="BN29" s="1">
        <v>42675</v>
      </c>
      <c r="BO29">
        <v>109.08615899999999</v>
      </c>
      <c r="BP29">
        <f t="shared" si="13"/>
        <v>-4.0434432768190164E-2</v>
      </c>
      <c r="BS29" s="1">
        <v>42675</v>
      </c>
      <c r="BT29">
        <v>78.839691000000002</v>
      </c>
      <c r="BU29">
        <f t="shared" si="14"/>
        <v>0.16593670618868442</v>
      </c>
      <c r="BX29" s="1">
        <v>42675</v>
      </c>
      <c r="BY29">
        <v>39.337933</v>
      </c>
      <c r="BZ29">
        <f t="shared" si="15"/>
        <v>-4.8349206746257097E-2</v>
      </c>
      <c r="CC29" s="1">
        <v>42675</v>
      </c>
      <c r="CD29">
        <v>116.75303599999999</v>
      </c>
      <c r="CE29">
        <f t="shared" si="16"/>
        <v>5.6174993171055496E-2</v>
      </c>
      <c r="CH29" s="1">
        <v>42675</v>
      </c>
      <c r="CI29">
        <v>167.57139599999999</v>
      </c>
      <c r="CJ29">
        <f t="shared" si="17"/>
        <v>3.8959419849198595E-2</v>
      </c>
      <c r="CM29" s="1">
        <v>42675</v>
      </c>
      <c r="CN29">
        <v>59.848903999999997</v>
      </c>
      <c r="CO29">
        <f t="shared" si="18"/>
        <v>4.2063937965746596E-2</v>
      </c>
      <c r="CR29" s="1">
        <v>42675</v>
      </c>
      <c r="CS29">
        <v>58.842373000000002</v>
      </c>
      <c r="CT29">
        <f t="shared" si="19"/>
        <v>5.6743450498044556E-3</v>
      </c>
    </row>
    <row r="30" spans="1:98" x14ac:dyDescent="0.2">
      <c r="A30" s="1">
        <v>42705</v>
      </c>
      <c r="B30">
        <v>114.39675099999999</v>
      </c>
      <c r="C30" s="6">
        <f t="shared" si="0"/>
        <v>5.333557805765636E-2</v>
      </c>
      <c r="F30" s="1">
        <v>42705</v>
      </c>
      <c r="G30">
        <v>73.187531000000007</v>
      </c>
      <c r="H30" s="6">
        <f t="shared" si="1"/>
        <v>2.8317653781880642E-2</v>
      </c>
      <c r="K30" s="1">
        <v>42705</v>
      </c>
      <c r="L30">
        <v>152.27140800000001</v>
      </c>
      <c r="M30" s="6">
        <f t="shared" si="2"/>
        <v>4.1946794338033937E-2</v>
      </c>
      <c r="P30" s="1">
        <v>42705</v>
      </c>
      <c r="Q30">
        <v>90.565406999999993</v>
      </c>
      <c r="R30" s="5">
        <f t="shared" si="3"/>
        <v>-2.9510256738685028E-2</v>
      </c>
      <c r="U30" s="1">
        <v>42705</v>
      </c>
      <c r="V30">
        <v>29.429012</v>
      </c>
      <c r="W30" s="6">
        <f t="shared" si="4"/>
        <v>1.3413806761429168E-2</v>
      </c>
      <c r="Z30" s="1">
        <v>42705</v>
      </c>
      <c r="AA30">
        <v>114.262032</v>
      </c>
      <c r="AB30" s="4">
        <f t="shared" si="5"/>
        <v>6.5599780206467687E-2</v>
      </c>
      <c r="AE30" s="1">
        <v>42705</v>
      </c>
      <c r="AF30">
        <v>72.362549000000001</v>
      </c>
      <c r="AG30">
        <f t="shared" si="6"/>
        <v>2.5680688358163048E-3</v>
      </c>
      <c r="AJ30" s="1">
        <v>42705</v>
      </c>
      <c r="AK30">
        <v>102.65924099999999</v>
      </c>
      <c r="AL30">
        <f t="shared" si="7"/>
        <v>5.1452662341660745E-2</v>
      </c>
      <c r="AO30" s="1">
        <v>42705</v>
      </c>
      <c r="AP30">
        <v>30.855485999999999</v>
      </c>
      <c r="AQ30">
        <f t="shared" si="8"/>
        <v>2.7308154097990946E-2</v>
      </c>
      <c r="AT30" s="1">
        <v>42705</v>
      </c>
      <c r="AU30">
        <v>238.024429</v>
      </c>
      <c r="AV30">
        <f t="shared" si="9"/>
        <v>9.5317653856675261E-2</v>
      </c>
      <c r="AY30" s="1">
        <v>42705</v>
      </c>
      <c r="AZ30">
        <v>132.50322</v>
      </c>
      <c r="BA30">
        <f t="shared" si="10"/>
        <v>4.1668764693805808E-2</v>
      </c>
      <c r="BD30" s="1">
        <v>42705</v>
      </c>
      <c r="BE30">
        <v>161.38940400000001</v>
      </c>
      <c r="BF30">
        <f t="shared" si="11"/>
        <v>3.2522935573798484E-2</v>
      </c>
      <c r="BI30" s="1">
        <v>42705</v>
      </c>
      <c r="BJ30">
        <v>35.480629</v>
      </c>
      <c r="BK30">
        <f t="shared" si="12"/>
        <v>5.3159041174464142E-2</v>
      </c>
      <c r="BN30" s="1">
        <v>42705</v>
      </c>
      <c r="BO30">
        <v>113.698677</v>
      </c>
      <c r="BP30">
        <f t="shared" si="13"/>
        <v>4.2283256118679627E-2</v>
      </c>
      <c r="BS30" s="1">
        <v>42705</v>
      </c>
      <c r="BT30">
        <v>84.071410999999998</v>
      </c>
      <c r="BU30">
        <f t="shared" si="14"/>
        <v>6.6358961249607079E-2</v>
      </c>
      <c r="BX30" s="1">
        <v>42705</v>
      </c>
      <c r="BY30">
        <v>41.292717000000003</v>
      </c>
      <c r="BZ30">
        <f t="shared" si="15"/>
        <v>4.9692087278708913E-2</v>
      </c>
      <c r="CC30" s="1">
        <v>42705</v>
      </c>
      <c r="CD30">
        <v>120.077896</v>
      </c>
      <c r="CE30">
        <f t="shared" si="16"/>
        <v>2.768919268871934E-2</v>
      </c>
      <c r="CH30" s="1">
        <v>42705</v>
      </c>
      <c r="CI30">
        <v>175.27415500000001</v>
      </c>
      <c r="CJ30">
        <f t="shared" si="17"/>
        <v>4.5967027690095835E-2</v>
      </c>
      <c r="CM30" s="1">
        <v>42705</v>
      </c>
      <c r="CN30">
        <v>57.579754000000001</v>
      </c>
      <c r="CO30">
        <f t="shared" si="18"/>
        <v>-3.7914645855502992E-2</v>
      </c>
      <c r="CR30" s="1">
        <v>42705</v>
      </c>
      <c r="CS30">
        <v>61.088054999999997</v>
      </c>
      <c r="CT30">
        <f t="shared" si="19"/>
        <v>3.8164368388066111E-2</v>
      </c>
    </row>
    <row r="31" spans="1:98" x14ac:dyDescent="0.2">
      <c r="A31" s="1">
        <v>42736</v>
      </c>
      <c r="B31">
        <v>119.858795</v>
      </c>
      <c r="C31" s="6">
        <f t="shared" si="0"/>
        <v>4.7746495877317406E-2</v>
      </c>
      <c r="F31" s="1">
        <v>42736</v>
      </c>
      <c r="G31">
        <v>75.459816000000004</v>
      </c>
      <c r="H31" s="6">
        <f t="shared" si="1"/>
        <v>3.1047433476065704E-2</v>
      </c>
      <c r="K31" s="1">
        <v>42736</v>
      </c>
      <c r="L31">
        <v>159.841949</v>
      </c>
      <c r="M31" s="6">
        <f t="shared" si="2"/>
        <v>4.9717416417401163E-2</v>
      </c>
      <c r="P31" s="1">
        <v>42736</v>
      </c>
      <c r="Q31">
        <v>93.416938999999999</v>
      </c>
      <c r="R31" s="5">
        <f t="shared" si="3"/>
        <v>3.1485885112844537E-2</v>
      </c>
      <c r="U31" s="1">
        <v>42736</v>
      </c>
      <c r="V31">
        <v>29.915925999999999</v>
      </c>
      <c r="W31" s="6">
        <f t="shared" si="4"/>
        <v>1.6545373660522437E-2</v>
      </c>
      <c r="Z31" s="1">
        <v>42736</v>
      </c>
      <c r="AA31">
        <v>108.097504</v>
      </c>
      <c r="AB31" s="4">
        <f t="shared" si="5"/>
        <v>-5.3950799684710699E-2</v>
      </c>
      <c r="AE31" s="1">
        <v>42736</v>
      </c>
      <c r="AF31">
        <v>74.432854000000006</v>
      </c>
      <c r="AG31">
        <f t="shared" si="6"/>
        <v>2.8610172369688148E-2</v>
      </c>
      <c r="AJ31" s="1">
        <v>42736</v>
      </c>
      <c r="AK31">
        <v>109.832932</v>
      </c>
      <c r="AL31">
        <f t="shared" si="7"/>
        <v>6.987866781520434E-2</v>
      </c>
      <c r="AO31" s="1">
        <v>42736</v>
      </c>
      <c r="AP31">
        <v>29.218503999999999</v>
      </c>
      <c r="AQ31">
        <f t="shared" si="8"/>
        <v>-5.3053191254222982E-2</v>
      </c>
      <c r="AT31" s="1">
        <v>42736</v>
      </c>
      <c r="AU31">
        <v>227.95474200000001</v>
      </c>
      <c r="AV31">
        <f t="shared" si="9"/>
        <v>-4.2305266910229573E-2</v>
      </c>
      <c r="AY31" s="1">
        <v>42736</v>
      </c>
      <c r="AZ31">
        <v>135.96206699999999</v>
      </c>
      <c r="BA31">
        <f t="shared" si="10"/>
        <v>2.6103871287052431E-2</v>
      </c>
      <c r="BD31" s="1">
        <v>42736</v>
      </c>
      <c r="BE31">
        <v>169.682999</v>
      </c>
      <c r="BF31">
        <f t="shared" si="11"/>
        <v>5.138872066223122E-2</v>
      </c>
      <c r="BI31" s="1">
        <v>42736</v>
      </c>
      <c r="BJ31">
        <v>36.018658000000002</v>
      </c>
      <c r="BK31">
        <f t="shared" si="12"/>
        <v>1.5164020908423063E-2</v>
      </c>
      <c r="BN31" s="1">
        <v>42736</v>
      </c>
      <c r="BO31">
        <v>111.76438899999999</v>
      </c>
      <c r="BP31">
        <f t="shared" si="13"/>
        <v>-1.7012405518139928E-2</v>
      </c>
      <c r="BS31" s="1">
        <v>42736</v>
      </c>
      <c r="BT31">
        <v>83.225693000000007</v>
      </c>
      <c r="BU31">
        <f t="shared" si="14"/>
        <v>-1.0059519519661575E-2</v>
      </c>
      <c r="BX31" s="1">
        <v>42736</v>
      </c>
      <c r="BY31">
        <v>40.869956999999999</v>
      </c>
      <c r="BZ31">
        <f t="shared" si="15"/>
        <v>-1.023812504272857E-2</v>
      </c>
      <c r="CC31" s="1">
        <v>42736</v>
      </c>
      <c r="CD31">
        <v>120.916428</v>
      </c>
      <c r="CE31">
        <f t="shared" si="16"/>
        <v>6.9348062448553374E-3</v>
      </c>
      <c r="CH31" s="1">
        <v>42736</v>
      </c>
      <c r="CI31">
        <v>171.67025799999999</v>
      </c>
      <c r="CJ31">
        <f t="shared" si="17"/>
        <v>-2.056148551964217E-2</v>
      </c>
      <c r="CM31" s="1">
        <v>42736</v>
      </c>
      <c r="CN31">
        <v>61.096626000000001</v>
      </c>
      <c r="CO31">
        <f t="shared" si="18"/>
        <v>6.1078274144762745E-2</v>
      </c>
      <c r="CR31" s="1">
        <v>42736</v>
      </c>
      <c r="CS31">
        <v>63.555568999999998</v>
      </c>
      <c r="CT31">
        <f t="shared" si="19"/>
        <v>4.0392741265047667E-2</v>
      </c>
    </row>
    <row r="32" spans="1:98" x14ac:dyDescent="0.2">
      <c r="A32" s="1">
        <v>42767</v>
      </c>
      <c r="B32">
        <v>135.30661000000001</v>
      </c>
      <c r="C32" s="6">
        <f t="shared" si="0"/>
        <v>0.1288834498961883</v>
      </c>
      <c r="F32" s="1">
        <v>42767</v>
      </c>
      <c r="G32">
        <v>79.432816000000003</v>
      </c>
      <c r="H32" s="6">
        <f t="shared" si="1"/>
        <v>5.265053919558986E-2</v>
      </c>
      <c r="K32" s="1">
        <v>42767</v>
      </c>
      <c r="L32">
        <v>176.283905</v>
      </c>
      <c r="M32" s="6">
        <f t="shared" si="2"/>
        <v>0.1028638358257256</v>
      </c>
      <c r="P32" s="1">
        <v>42767</v>
      </c>
      <c r="Q32">
        <v>95.176720000000003</v>
      </c>
      <c r="R32" s="5">
        <f t="shared" si="3"/>
        <v>1.883792188909127E-2</v>
      </c>
      <c r="U32" s="1">
        <v>42767</v>
      </c>
      <c r="V32">
        <v>33.571171</v>
      </c>
      <c r="W32" s="6">
        <f t="shared" si="4"/>
        <v>0.12218391635278149</v>
      </c>
      <c r="Z32" s="1">
        <v>42767</v>
      </c>
      <c r="AA32">
        <v>109.213921</v>
      </c>
      <c r="AB32" s="4">
        <f t="shared" si="5"/>
        <v>1.0327870290141004E-2</v>
      </c>
      <c r="AE32" s="1">
        <v>42767</v>
      </c>
      <c r="AF32">
        <v>77.429885999999996</v>
      </c>
      <c r="AG32">
        <f t="shared" si="6"/>
        <v>4.0264907751622558E-2</v>
      </c>
      <c r="AJ32" s="1">
        <v>42767</v>
      </c>
      <c r="AK32">
        <v>109.277069</v>
      </c>
      <c r="AL32">
        <f t="shared" si="7"/>
        <v>-5.0609866264883308E-3</v>
      </c>
      <c r="AO32" s="1">
        <v>42767</v>
      </c>
      <c r="AP32">
        <v>29.326719000000001</v>
      </c>
      <c r="AQ32">
        <f t="shared" si="8"/>
        <v>3.7036461551899196E-3</v>
      </c>
      <c r="AT32" s="1">
        <v>42767</v>
      </c>
      <c r="AU32">
        <v>246.58317600000001</v>
      </c>
      <c r="AV32">
        <f t="shared" si="9"/>
        <v>8.1719879290776051E-2</v>
      </c>
      <c r="AY32" s="1">
        <v>42767</v>
      </c>
      <c r="AZ32">
        <v>143.205872</v>
      </c>
      <c r="BA32">
        <f t="shared" si="10"/>
        <v>5.3278132348488119E-2</v>
      </c>
      <c r="BD32" s="1">
        <v>42767</v>
      </c>
      <c r="BE32">
        <v>174.836105</v>
      </c>
      <c r="BF32">
        <f t="shared" si="11"/>
        <v>3.0369017699881696E-2</v>
      </c>
      <c r="BI32" s="1">
        <v>42767</v>
      </c>
      <c r="BJ32">
        <v>35.412154999999998</v>
      </c>
      <c r="BK32">
        <f t="shared" si="12"/>
        <v>-1.683857849451258E-2</v>
      </c>
      <c r="BN32" s="1">
        <v>42767</v>
      </c>
      <c r="BO32">
        <v>120.60684999999999</v>
      </c>
      <c r="BP32">
        <f t="shared" si="13"/>
        <v>7.9116980633249831E-2</v>
      </c>
      <c r="BS32" s="1">
        <v>42767</v>
      </c>
      <c r="BT32">
        <v>89.609397999999999</v>
      </c>
      <c r="BU32">
        <f t="shared" si="14"/>
        <v>7.6703536731138916E-2</v>
      </c>
      <c r="BX32" s="1">
        <v>42767</v>
      </c>
      <c r="BY32">
        <v>41.253386999999996</v>
      </c>
      <c r="BZ32">
        <f t="shared" si="15"/>
        <v>9.381707937691176E-3</v>
      </c>
      <c r="CC32" s="1">
        <v>42767</v>
      </c>
      <c r="CD32">
        <v>125.92789500000001</v>
      </c>
      <c r="CE32">
        <f t="shared" si="16"/>
        <v>3.9796321537813442E-2</v>
      </c>
      <c r="CH32" s="1">
        <v>42767</v>
      </c>
      <c r="CI32">
        <v>182.99252300000001</v>
      </c>
      <c r="CJ32">
        <f t="shared" si="17"/>
        <v>6.5953561973443389E-2</v>
      </c>
      <c r="CM32" s="1">
        <v>42767</v>
      </c>
      <c r="CN32">
        <v>64.920708000000005</v>
      </c>
      <c r="CO32">
        <f t="shared" si="18"/>
        <v>6.2590723094921877E-2</v>
      </c>
      <c r="CR32" s="1">
        <v>42767</v>
      </c>
      <c r="CS32">
        <v>62.896912</v>
      </c>
      <c r="CT32">
        <f t="shared" si="19"/>
        <v>-1.0363482073459182E-2</v>
      </c>
    </row>
    <row r="33" spans="1:98" x14ac:dyDescent="0.2">
      <c r="A33" s="1">
        <v>42795</v>
      </c>
      <c r="B33">
        <v>142.50984199999999</v>
      </c>
      <c r="C33" s="6">
        <f t="shared" si="0"/>
        <v>5.3236364431863199E-2</v>
      </c>
      <c r="F33" s="1">
        <v>42795</v>
      </c>
      <c r="G33">
        <v>78.490264999999994</v>
      </c>
      <c r="H33" s="6">
        <f t="shared" si="1"/>
        <v>-1.1866015174383453E-2</v>
      </c>
      <c r="K33" s="1">
        <v>42795</v>
      </c>
      <c r="L33">
        <v>174.475708</v>
      </c>
      <c r="M33" s="6">
        <f t="shared" si="2"/>
        <v>-1.0257300574320763E-2</v>
      </c>
      <c r="P33" s="1">
        <v>42795</v>
      </c>
      <c r="Q33">
        <v>91.336562999999998</v>
      </c>
      <c r="R33" s="5">
        <f t="shared" si="3"/>
        <v>-4.0347650139656049E-2</v>
      </c>
      <c r="U33" s="1">
        <v>42795</v>
      </c>
      <c r="V33">
        <v>33.197937000000003</v>
      </c>
      <c r="W33" s="6">
        <f t="shared" si="4"/>
        <v>-1.1117693809369847E-2</v>
      </c>
      <c r="Z33" s="1">
        <v>42795</v>
      </c>
      <c r="AA33">
        <v>105.23149100000001</v>
      </c>
      <c r="AB33" s="4">
        <f t="shared" si="5"/>
        <v>-3.6464490639430421E-2</v>
      </c>
      <c r="AE33" s="1">
        <v>42795</v>
      </c>
      <c r="AF33">
        <v>79.586281</v>
      </c>
      <c r="AG33">
        <f t="shared" si="6"/>
        <v>2.784964709879598E-2</v>
      </c>
      <c r="AJ33" s="1">
        <v>42795</v>
      </c>
      <c r="AK33">
        <v>112.55270400000001</v>
      </c>
      <c r="AL33">
        <f t="shared" si="7"/>
        <v>2.9975501996672406E-2</v>
      </c>
      <c r="AO33" s="1">
        <v>42795</v>
      </c>
      <c r="AP33">
        <v>29.550713999999999</v>
      </c>
      <c r="AQ33">
        <f t="shared" si="8"/>
        <v>7.6379154449564782E-3</v>
      </c>
      <c r="AT33" s="1">
        <v>42795</v>
      </c>
      <c r="AU33">
        <v>228.94923399999999</v>
      </c>
      <c r="AV33">
        <f t="shared" si="9"/>
        <v>-7.1513159519042038E-2</v>
      </c>
      <c r="AY33" s="1">
        <v>42795</v>
      </c>
      <c r="AZ33">
        <v>145.10328699999999</v>
      </c>
      <c r="BA33">
        <f t="shared" si="10"/>
        <v>1.3249561442564277E-2</v>
      </c>
      <c r="BD33" s="1">
        <v>42795</v>
      </c>
      <c r="BE33">
        <v>170.65228300000001</v>
      </c>
      <c r="BF33">
        <f t="shared" si="11"/>
        <v>-2.3929965724184901E-2</v>
      </c>
      <c r="BI33" s="1">
        <v>42795</v>
      </c>
      <c r="BJ33">
        <v>35.536876999999997</v>
      </c>
      <c r="BK33">
        <f t="shared" si="12"/>
        <v>3.5220110157091105E-3</v>
      </c>
      <c r="BN33" s="1">
        <v>42795</v>
      </c>
      <c r="BO33">
        <v>123.7295</v>
      </c>
      <c r="BP33">
        <f t="shared" si="13"/>
        <v>2.5891149632048326E-2</v>
      </c>
      <c r="BS33" s="1">
        <v>42795</v>
      </c>
      <c r="BT33">
        <v>86.860382000000001</v>
      </c>
      <c r="BU33">
        <f t="shared" si="14"/>
        <v>-3.0677764401452597E-2</v>
      </c>
      <c r="BX33" s="1">
        <v>42795</v>
      </c>
      <c r="BY33">
        <v>41.725307000000001</v>
      </c>
      <c r="BZ33">
        <f t="shared" si="15"/>
        <v>1.143954555779879E-2</v>
      </c>
      <c r="CC33" s="1">
        <v>42795</v>
      </c>
      <c r="CD33">
        <v>128.80256700000001</v>
      </c>
      <c r="CE33">
        <f t="shared" si="16"/>
        <v>2.2318437178352225E-2</v>
      </c>
      <c r="CH33" s="1">
        <v>42795</v>
      </c>
      <c r="CI33">
        <v>189.106369</v>
      </c>
      <c r="CJ33">
        <f t="shared" si="17"/>
        <v>3.3410359613436198E-2</v>
      </c>
      <c r="CM33" s="1">
        <v>42795</v>
      </c>
      <c r="CN33">
        <v>62.624287000000002</v>
      </c>
      <c r="CO33">
        <f t="shared" si="18"/>
        <v>-3.5372704191704164E-2</v>
      </c>
      <c r="CR33" s="1">
        <v>42795</v>
      </c>
      <c r="CS33">
        <v>65.137603999999996</v>
      </c>
      <c r="CT33">
        <f t="shared" si="19"/>
        <v>3.5624833219157021E-2</v>
      </c>
    </row>
    <row r="34" spans="1:98" x14ac:dyDescent="0.2">
      <c r="A34" s="1">
        <v>42826</v>
      </c>
      <c r="B34">
        <v>142.49989299999999</v>
      </c>
      <c r="C34" s="6">
        <f t="shared" si="0"/>
        <v>-6.9812722127682807E-5</v>
      </c>
      <c r="F34" s="1">
        <v>42826</v>
      </c>
      <c r="G34">
        <v>78.629165999999998</v>
      </c>
      <c r="H34" s="6">
        <f t="shared" si="1"/>
        <v>1.7696589506992258E-3</v>
      </c>
      <c r="K34" s="1">
        <v>42826</v>
      </c>
      <c r="L34">
        <v>182.33827199999999</v>
      </c>
      <c r="M34" s="6">
        <f t="shared" si="2"/>
        <v>4.5063946667005313E-2</v>
      </c>
      <c r="P34" s="1">
        <v>42826</v>
      </c>
      <c r="Q34">
        <v>100.690781</v>
      </c>
      <c r="R34" s="5">
        <f t="shared" si="3"/>
        <v>0.10241482373274767</v>
      </c>
      <c r="U34" s="1">
        <v>42826</v>
      </c>
      <c r="V34">
        <v>33.463130999999997</v>
      </c>
      <c r="W34" s="6">
        <f t="shared" si="4"/>
        <v>7.9882674637280597E-3</v>
      </c>
      <c r="Z34" s="1">
        <v>42826</v>
      </c>
      <c r="AA34">
        <v>104.574837</v>
      </c>
      <c r="AB34" s="4">
        <f t="shared" si="5"/>
        <v>-6.2400902406676267E-3</v>
      </c>
      <c r="AE34" s="1">
        <v>42826</v>
      </c>
      <c r="AF34">
        <v>79.011650000000003</v>
      </c>
      <c r="AG34">
        <f t="shared" si="6"/>
        <v>-7.2202268127090465E-3</v>
      </c>
      <c r="AJ34" s="1">
        <v>42826</v>
      </c>
      <c r="AK34">
        <v>114.74638400000001</v>
      </c>
      <c r="AL34">
        <f t="shared" si="7"/>
        <v>1.9490246986869374E-2</v>
      </c>
      <c r="AO34" s="1">
        <v>42826</v>
      </c>
      <c r="AP34">
        <v>28.747489999999999</v>
      </c>
      <c r="AQ34">
        <f t="shared" si="8"/>
        <v>-2.7181204487986318E-2</v>
      </c>
      <c r="AT34" s="1">
        <v>42826</v>
      </c>
      <c r="AU34">
        <v>223.04908800000001</v>
      </c>
      <c r="AV34">
        <f t="shared" si="9"/>
        <v>-2.5770542652263157E-2</v>
      </c>
      <c r="AY34" s="1">
        <v>42826</v>
      </c>
      <c r="AZ34">
        <v>155.20311000000001</v>
      </c>
      <c r="BA34">
        <f t="shared" si="10"/>
        <v>6.9604370850675598E-2</v>
      </c>
      <c r="BD34" s="1">
        <v>42826</v>
      </c>
      <c r="BE34">
        <v>157.079666</v>
      </c>
      <c r="BF34">
        <f t="shared" si="11"/>
        <v>-7.9533755783390295E-2</v>
      </c>
      <c r="BI34" s="1">
        <v>42826</v>
      </c>
      <c r="BJ34">
        <v>35.615696</v>
      </c>
      <c r="BK34">
        <f t="shared" si="12"/>
        <v>2.2179495401355291E-3</v>
      </c>
      <c r="BN34" s="1">
        <v>42826</v>
      </c>
      <c r="BO34">
        <v>122.656616</v>
      </c>
      <c r="BP34">
        <f t="shared" si="13"/>
        <v>-8.671206139198832E-3</v>
      </c>
      <c r="BS34" s="1">
        <v>42826</v>
      </c>
      <c r="BT34">
        <v>86.029754999999994</v>
      </c>
      <c r="BU34">
        <f t="shared" si="14"/>
        <v>-9.5627831800233955E-3</v>
      </c>
      <c r="BX34" s="1">
        <v>42826</v>
      </c>
      <c r="BY34">
        <v>42.797794000000003</v>
      </c>
      <c r="BZ34">
        <f t="shared" si="15"/>
        <v>2.5703513697334868E-2</v>
      </c>
      <c r="CC34" s="1">
        <v>42826</v>
      </c>
      <c r="CD34">
        <v>139.05827300000001</v>
      </c>
      <c r="CE34">
        <f t="shared" si="16"/>
        <v>7.3751138848100056E-2</v>
      </c>
      <c r="CH34" s="1">
        <v>42826</v>
      </c>
      <c r="CI34">
        <v>193.55407700000001</v>
      </c>
      <c r="CJ34">
        <f t="shared" si="17"/>
        <v>2.3519609749368123E-2</v>
      </c>
      <c r="CM34" s="1">
        <v>42826</v>
      </c>
      <c r="CN34">
        <v>61.875038000000004</v>
      </c>
      <c r="CO34">
        <f t="shared" si="18"/>
        <v>-1.1964192103296903E-2</v>
      </c>
      <c r="CR34" s="1">
        <v>42826</v>
      </c>
      <c r="CS34">
        <v>67.709075999999996</v>
      </c>
      <c r="CT34">
        <f t="shared" si="19"/>
        <v>3.9477534359415492E-2</v>
      </c>
    </row>
    <row r="35" spans="1:98" x14ac:dyDescent="0.2">
      <c r="A35" s="1">
        <v>42856</v>
      </c>
      <c r="B35">
        <v>151.53697199999999</v>
      </c>
      <c r="C35" s="6">
        <f t="shared" si="0"/>
        <v>6.3418145864853434E-2</v>
      </c>
      <c r="F35" s="1">
        <v>42856</v>
      </c>
      <c r="G35">
        <v>76.650688000000002</v>
      </c>
      <c r="H35" s="6">
        <f t="shared" si="1"/>
        <v>-2.5162138944726891E-2</v>
      </c>
      <c r="K35" s="1">
        <v>42856</v>
      </c>
      <c r="L35">
        <v>185.100525</v>
      </c>
      <c r="M35" s="6">
        <f t="shared" si="2"/>
        <v>1.5149057681099531E-2</v>
      </c>
      <c r="P35" s="1">
        <v>42856</v>
      </c>
      <c r="Q35">
        <v>104.67443799999999</v>
      </c>
      <c r="R35" s="5">
        <f t="shared" si="3"/>
        <v>3.9563274417347041E-2</v>
      </c>
      <c r="U35" s="1">
        <v>42856</v>
      </c>
      <c r="V35">
        <v>31.238150000000001</v>
      </c>
      <c r="W35" s="6">
        <f t="shared" si="4"/>
        <v>-6.6490520567247469E-2</v>
      </c>
      <c r="Z35" s="1">
        <v>42856</v>
      </c>
      <c r="AA35">
        <v>101.418976</v>
      </c>
      <c r="AB35" s="4">
        <f t="shared" si="5"/>
        <v>-3.017801500374322E-2</v>
      </c>
      <c r="AE35" s="1">
        <v>42856</v>
      </c>
      <c r="AF35">
        <v>78.189330999999996</v>
      </c>
      <c r="AG35">
        <f t="shared" si="6"/>
        <v>-1.0407566479120577E-2</v>
      </c>
      <c r="AJ35" s="1">
        <v>42856</v>
      </c>
      <c r="AK35">
        <v>107.142944</v>
      </c>
      <c r="AL35">
        <f t="shared" si="7"/>
        <v>-6.6263003111278918E-2</v>
      </c>
      <c r="AO35" s="1">
        <v>42856</v>
      </c>
      <c r="AP35">
        <v>27.150956999999998</v>
      </c>
      <c r="AQ35">
        <f t="shared" si="8"/>
        <v>-5.5536431180600497E-2</v>
      </c>
      <c r="AT35" s="1">
        <v>42856</v>
      </c>
      <c r="AU35">
        <v>210.551163</v>
      </c>
      <c r="AV35">
        <f t="shared" si="9"/>
        <v>-5.6032172613052822E-2</v>
      </c>
      <c r="AY35" s="1">
        <v>42856</v>
      </c>
      <c r="AZ35">
        <v>152.62797499999999</v>
      </c>
      <c r="BA35">
        <f t="shared" si="10"/>
        <v>-1.6592032208633044E-2</v>
      </c>
      <c r="BD35" s="1">
        <v>42856</v>
      </c>
      <c r="BE35">
        <v>149.57309000000001</v>
      </c>
      <c r="BF35">
        <f t="shared" si="11"/>
        <v>-4.7788336906700549E-2</v>
      </c>
      <c r="BI35" s="1">
        <v>42856</v>
      </c>
      <c r="BJ35">
        <v>35.57629</v>
      </c>
      <c r="BK35">
        <f t="shared" si="12"/>
        <v>-1.1064222920141617E-3</v>
      </c>
      <c r="BN35" s="1">
        <v>42856</v>
      </c>
      <c r="BO35">
        <v>127.40512099999999</v>
      </c>
      <c r="BP35">
        <f t="shared" si="13"/>
        <v>3.87138105946115E-2</v>
      </c>
      <c r="BS35" s="1">
        <v>42856</v>
      </c>
      <c r="BT35">
        <v>81.700607000000005</v>
      </c>
      <c r="BU35">
        <f t="shared" si="14"/>
        <v>-5.0321519571920083E-2</v>
      </c>
      <c r="BX35" s="1">
        <v>42856</v>
      </c>
      <c r="BY35">
        <v>45.098858</v>
      </c>
      <c r="BZ35">
        <f t="shared" si="15"/>
        <v>5.3765948777640189E-2</v>
      </c>
      <c r="CC35" s="1">
        <v>42856</v>
      </c>
      <c r="CD35">
        <v>149.949997</v>
      </c>
      <c r="CE35">
        <f t="shared" si="16"/>
        <v>7.2635706688276777E-2</v>
      </c>
      <c r="CH35" s="1">
        <v>42856</v>
      </c>
      <c r="CI35">
        <v>202.093658</v>
      </c>
      <c r="CJ35">
        <f t="shared" si="17"/>
        <v>4.4119871471371787E-2</v>
      </c>
      <c r="CM35" s="1">
        <v>42856</v>
      </c>
      <c r="CN35">
        <v>64.634749999999997</v>
      </c>
      <c r="CO35">
        <f t="shared" si="18"/>
        <v>4.4601378669052179E-2</v>
      </c>
      <c r="CR35" s="1">
        <v>42856</v>
      </c>
      <c r="CS35">
        <v>69.073936000000003</v>
      </c>
      <c r="CT35">
        <f t="shared" si="19"/>
        <v>2.0157711205511169E-2</v>
      </c>
    </row>
    <row r="36" spans="1:98" x14ac:dyDescent="0.2">
      <c r="A36" s="1">
        <v>42887</v>
      </c>
      <c r="B36">
        <v>143.45665</v>
      </c>
      <c r="C36" s="6">
        <f t="shared" si="0"/>
        <v>-5.3322445957280945E-2</v>
      </c>
      <c r="F36" s="1">
        <v>42887</v>
      </c>
      <c r="G36">
        <v>83.923232999999996</v>
      </c>
      <c r="H36" s="6">
        <f t="shared" si="1"/>
        <v>9.4879057054256227E-2</v>
      </c>
      <c r="K36" s="1">
        <v>42887</v>
      </c>
      <c r="L36">
        <v>196.57754499999999</v>
      </c>
      <c r="M36" s="6">
        <f t="shared" si="2"/>
        <v>6.2004254174859746E-2</v>
      </c>
      <c r="P36" s="1">
        <v>42887</v>
      </c>
      <c r="Q36">
        <v>106.689888</v>
      </c>
      <c r="R36" s="5">
        <f t="shared" si="3"/>
        <v>1.9254462106593793E-2</v>
      </c>
      <c r="U36" s="1">
        <v>42887</v>
      </c>
      <c r="V36">
        <v>31.010276999999999</v>
      </c>
      <c r="W36" s="6">
        <f t="shared" si="4"/>
        <v>-7.2947021510557583E-3</v>
      </c>
      <c r="Z36" s="1">
        <v>42887</v>
      </c>
      <c r="AA36">
        <v>103.29218299999999</v>
      </c>
      <c r="AB36" s="4">
        <f t="shared" si="5"/>
        <v>1.8469985340810319E-2</v>
      </c>
      <c r="AE36" s="1">
        <v>42887</v>
      </c>
      <c r="AF36">
        <v>80.348372999999995</v>
      </c>
      <c r="AG36">
        <f t="shared" si="6"/>
        <v>2.7613000039608978E-2</v>
      </c>
      <c r="AJ36" s="1">
        <v>42887</v>
      </c>
      <c r="AK36">
        <v>105.465424</v>
      </c>
      <c r="AL36">
        <f t="shared" si="7"/>
        <v>-1.5656840640854531E-2</v>
      </c>
      <c r="AO36" s="1">
        <v>42887</v>
      </c>
      <c r="AP36">
        <v>26.784054000000001</v>
      </c>
      <c r="AQ36">
        <f t="shared" si="8"/>
        <v>-1.3513446321615739E-2</v>
      </c>
      <c r="AT36" s="1">
        <v>42887</v>
      </c>
      <c r="AU36">
        <v>221.89999399999999</v>
      </c>
      <c r="AV36">
        <f t="shared" si="9"/>
        <v>5.3900585673801238E-2</v>
      </c>
      <c r="AY36" s="1">
        <v>42887</v>
      </c>
      <c r="AZ36">
        <v>153.39999399999999</v>
      </c>
      <c r="BA36">
        <f t="shared" si="10"/>
        <v>5.0581749512171688E-3</v>
      </c>
      <c r="BD36" s="1">
        <v>42887</v>
      </c>
      <c r="BE36">
        <v>152.22169500000001</v>
      </c>
      <c r="BF36">
        <f t="shared" si="11"/>
        <v>1.7707764143937946E-2</v>
      </c>
      <c r="BI36" s="1">
        <v>42887</v>
      </c>
      <c r="BJ36">
        <v>33.488608999999997</v>
      </c>
      <c r="BK36">
        <f t="shared" si="12"/>
        <v>-5.8681807462217211E-2</v>
      </c>
      <c r="BN36" s="1">
        <v>42887</v>
      </c>
      <c r="BO36">
        <v>132.28999300000001</v>
      </c>
      <c r="BP36">
        <f t="shared" si="13"/>
        <v>3.8341253174587982E-2</v>
      </c>
      <c r="BS36" s="1">
        <v>42887</v>
      </c>
      <c r="BT36">
        <v>90.900002000000001</v>
      </c>
      <c r="BU36">
        <f t="shared" si="14"/>
        <v>0.11259885743566134</v>
      </c>
      <c r="BX36" s="1">
        <v>42887</v>
      </c>
      <c r="BY36">
        <v>44.483916999999998</v>
      </c>
      <c r="BZ36">
        <f t="shared" si="15"/>
        <v>-1.3635400701277219E-2</v>
      </c>
      <c r="CC36" s="1">
        <v>42887</v>
      </c>
      <c r="CD36">
        <v>152.20585600000001</v>
      </c>
      <c r="CE36">
        <f t="shared" si="16"/>
        <v>1.4821105174823332E-2</v>
      </c>
      <c r="CH36" s="1">
        <v>42887</v>
      </c>
      <c r="CI36">
        <v>206.99939000000001</v>
      </c>
      <c r="CJ36">
        <f t="shared" si="17"/>
        <v>2.4274547002360661E-2</v>
      </c>
      <c r="CM36" s="1">
        <v>42887</v>
      </c>
      <c r="CN36">
        <v>63.622188999999999</v>
      </c>
      <c r="CO36">
        <f t="shared" si="18"/>
        <v>-1.5665891799689767E-2</v>
      </c>
      <c r="CR36" s="1">
        <v>42887</v>
      </c>
      <c r="CS36">
        <v>68.564696999999995</v>
      </c>
      <c r="CT36">
        <f t="shared" si="19"/>
        <v>-7.3723755947541188E-3</v>
      </c>
    </row>
    <row r="37" spans="1:98" x14ac:dyDescent="0.2">
      <c r="A37" s="1">
        <v>42917</v>
      </c>
      <c r="B37">
        <v>148.148224</v>
      </c>
      <c r="C37" s="6">
        <f t="shared" si="0"/>
        <v>3.2703774973136507E-2</v>
      </c>
      <c r="F37" s="1">
        <v>42917</v>
      </c>
      <c r="G37">
        <v>84.909514999999999</v>
      </c>
      <c r="H37" s="6">
        <f t="shared" si="1"/>
        <v>1.1752192625848945E-2</v>
      </c>
      <c r="K37" s="1">
        <v>42917</v>
      </c>
      <c r="L37">
        <v>241.02246099999999</v>
      </c>
      <c r="M37" s="6">
        <f t="shared" si="2"/>
        <v>0.22609355509043522</v>
      </c>
      <c r="P37" s="1">
        <v>42917</v>
      </c>
      <c r="Q37">
        <v>113.133377</v>
      </c>
      <c r="R37" s="5">
        <f t="shared" si="3"/>
        <v>6.0394561478966026E-2</v>
      </c>
      <c r="U37" s="1">
        <v>42917</v>
      </c>
      <c r="V37">
        <v>31.15889</v>
      </c>
      <c r="W37" s="6">
        <f t="shared" si="4"/>
        <v>4.792378991003563E-3</v>
      </c>
      <c r="Z37" s="1">
        <v>42917</v>
      </c>
      <c r="AA37">
        <v>108.103836</v>
      </c>
      <c r="AB37" s="4">
        <f t="shared" si="5"/>
        <v>4.6582934547912569E-2</v>
      </c>
      <c r="AE37" s="1">
        <v>42917</v>
      </c>
      <c r="AF37">
        <v>81.841651999999996</v>
      </c>
      <c r="AG37">
        <f t="shared" si="6"/>
        <v>1.8585055854211274E-2</v>
      </c>
      <c r="AJ37" s="1">
        <v>42917</v>
      </c>
      <c r="AK37">
        <v>109.11824799999999</v>
      </c>
      <c r="AL37">
        <f t="shared" si="7"/>
        <v>3.4635275348629854E-2</v>
      </c>
      <c r="AO37" s="1">
        <v>42917</v>
      </c>
      <c r="AP37">
        <v>25.610001</v>
      </c>
      <c r="AQ37">
        <f t="shared" si="8"/>
        <v>-4.3834029008454081E-2</v>
      </c>
      <c r="AT37" s="1">
        <v>42917</v>
      </c>
      <c r="AU37">
        <v>225.33000200000001</v>
      </c>
      <c r="AV37">
        <f t="shared" si="9"/>
        <v>1.5457449719444405E-2</v>
      </c>
      <c r="AY37" s="1">
        <v>42917</v>
      </c>
      <c r="AZ37">
        <v>149.60000600000001</v>
      </c>
      <c r="BA37">
        <f t="shared" si="10"/>
        <v>-2.4771761073210895E-2</v>
      </c>
      <c r="BD37" s="1">
        <v>42917</v>
      </c>
      <c r="BE37">
        <v>143.157455</v>
      </c>
      <c r="BF37">
        <f t="shared" si="11"/>
        <v>-5.9546308428637666E-2</v>
      </c>
      <c r="BI37" s="1">
        <v>42917</v>
      </c>
      <c r="BJ37">
        <v>35.205719000000002</v>
      </c>
      <c r="BK37">
        <f t="shared" si="12"/>
        <v>5.1274449768875303E-2</v>
      </c>
      <c r="BN37" s="1">
        <v>42917</v>
      </c>
      <c r="BO37">
        <v>132.720001</v>
      </c>
      <c r="BP37">
        <f t="shared" si="13"/>
        <v>3.2504952963448006E-3</v>
      </c>
      <c r="BS37" s="1">
        <v>42917</v>
      </c>
      <c r="BT37">
        <v>91.297813000000005</v>
      </c>
      <c r="BU37">
        <f t="shared" si="14"/>
        <v>4.3763585395741175E-3</v>
      </c>
      <c r="BX37" s="1">
        <v>42917</v>
      </c>
      <c r="BY37">
        <v>45.84</v>
      </c>
      <c r="BZ37">
        <f t="shared" si="15"/>
        <v>3.0484792964612477E-2</v>
      </c>
      <c r="CC37" s="1">
        <v>42917</v>
      </c>
      <c r="CD37">
        <v>155.13999899999999</v>
      </c>
      <c r="CE37">
        <f t="shared" si="16"/>
        <v>1.8912872366332666E-2</v>
      </c>
      <c r="CH37" s="1">
        <v>42917</v>
      </c>
      <c r="CI37">
        <v>200.019531</v>
      </c>
      <c r="CJ37">
        <f t="shared" si="17"/>
        <v>-3.3719224969696794E-2</v>
      </c>
      <c r="CM37" s="1">
        <v>42917</v>
      </c>
      <c r="CN37">
        <v>63.880001</v>
      </c>
      <c r="CO37">
        <f t="shared" si="18"/>
        <v>4.0522340405483573E-3</v>
      </c>
      <c r="CR37" s="1">
        <v>42917</v>
      </c>
      <c r="CS37">
        <v>72.314712999999998</v>
      </c>
      <c r="CT37">
        <f t="shared" si="19"/>
        <v>5.4693102486838126E-2</v>
      </c>
    </row>
    <row r="38" spans="1:98" x14ac:dyDescent="0.2">
      <c r="A38" s="1">
        <v>42948</v>
      </c>
      <c r="B38">
        <v>159.23469499999999</v>
      </c>
      <c r="C38" s="6">
        <f t="shared" si="0"/>
        <v>7.4833640935175763E-2</v>
      </c>
      <c r="F38" s="1">
        <v>42948</v>
      </c>
      <c r="G38">
        <v>85.300003000000004</v>
      </c>
      <c r="H38" s="6">
        <f t="shared" si="1"/>
        <v>4.5988721052052277E-3</v>
      </c>
      <c r="K38" s="1">
        <v>42948</v>
      </c>
      <c r="L38">
        <v>234.491409</v>
      </c>
      <c r="M38" s="6">
        <f t="shared" si="2"/>
        <v>-2.7097275386296832E-2</v>
      </c>
      <c r="P38" s="1">
        <v>42948</v>
      </c>
      <c r="Q38">
        <v>115.349998</v>
      </c>
      <c r="R38" s="5">
        <f t="shared" si="3"/>
        <v>1.9592988901940084E-2</v>
      </c>
      <c r="U38" s="1">
        <v>42948</v>
      </c>
      <c r="V38">
        <v>31.440000999999999</v>
      </c>
      <c r="W38" s="6">
        <f t="shared" si="4"/>
        <v>9.0218553998553611E-3</v>
      </c>
      <c r="Z38" s="1">
        <v>42948</v>
      </c>
      <c r="AA38">
        <v>106.371246</v>
      </c>
      <c r="AB38" s="4">
        <f t="shared" si="5"/>
        <v>-1.6027090842548841E-2</v>
      </c>
      <c r="AE38" s="1">
        <v>42948</v>
      </c>
      <c r="AF38">
        <v>82.660004000000001</v>
      </c>
      <c r="AG38">
        <f t="shared" si="6"/>
        <v>9.9992116483670745E-3</v>
      </c>
      <c r="AJ38" s="1">
        <v>42948</v>
      </c>
      <c r="AK38">
        <v>102.410004</v>
      </c>
      <c r="AL38">
        <f t="shared" si="7"/>
        <v>-6.1476830163182179E-2</v>
      </c>
      <c r="AO38" s="1">
        <v>42948</v>
      </c>
      <c r="AP38">
        <v>24.299999</v>
      </c>
      <c r="AQ38">
        <f t="shared" si="8"/>
        <v>-5.1151969888638453E-2</v>
      </c>
      <c r="AT38" s="1">
        <v>42948</v>
      </c>
      <c r="AU38">
        <v>222.470001</v>
      </c>
      <c r="AV38">
        <f t="shared" si="9"/>
        <v>-1.2692499776394672E-2</v>
      </c>
      <c r="AY38" s="1">
        <v>42948</v>
      </c>
      <c r="AZ38">
        <v>148.25</v>
      </c>
      <c r="BA38">
        <f t="shared" si="10"/>
        <v>-9.0241039161456146E-3</v>
      </c>
      <c r="BD38" s="1">
        <v>42948</v>
      </c>
      <c r="BE38">
        <v>141.44554099999999</v>
      </c>
      <c r="BF38">
        <f t="shared" si="11"/>
        <v>-1.1958259526197971E-2</v>
      </c>
      <c r="BI38" s="1">
        <v>42948</v>
      </c>
      <c r="BJ38">
        <v>34.451377999999998</v>
      </c>
      <c r="BK38">
        <f t="shared" si="12"/>
        <v>-2.1426660821783065E-2</v>
      </c>
      <c r="BN38" s="1">
        <v>42948</v>
      </c>
      <c r="BO38">
        <v>132.88999899999999</v>
      </c>
      <c r="BP38">
        <f t="shared" si="13"/>
        <v>1.2808770247070187E-3</v>
      </c>
      <c r="BS38" s="1">
        <v>42948</v>
      </c>
      <c r="BT38">
        <v>91.519997000000004</v>
      </c>
      <c r="BU38">
        <f t="shared" si="14"/>
        <v>2.4336179881986725E-3</v>
      </c>
      <c r="BX38" s="1">
        <v>42948</v>
      </c>
      <c r="BY38">
        <v>45.68</v>
      </c>
      <c r="BZ38">
        <f t="shared" si="15"/>
        <v>-3.4904013961606388E-3</v>
      </c>
      <c r="CC38" s="1">
        <v>42948</v>
      </c>
      <c r="CD38">
        <v>158.41000399999999</v>
      </c>
      <c r="CE38">
        <f t="shared" si="16"/>
        <v>2.0642667239627099E-2</v>
      </c>
      <c r="CH38" s="1">
        <v>42948</v>
      </c>
      <c r="CI38">
        <v>200.96409600000001</v>
      </c>
      <c r="CJ38">
        <f t="shared" si="17"/>
        <v>4.7223638375595003E-3</v>
      </c>
      <c r="CM38" s="1">
        <v>42948</v>
      </c>
      <c r="CN38">
        <v>62.709999000000003</v>
      </c>
      <c r="CO38">
        <f t="shared" si="18"/>
        <v>-1.8315622756486755E-2</v>
      </c>
      <c r="CR38" s="1">
        <v>42948</v>
      </c>
      <c r="CS38">
        <v>72.434082000000004</v>
      </c>
      <c r="CT38">
        <f t="shared" si="19"/>
        <v>1.6506875993548651E-3</v>
      </c>
    </row>
    <row r="39" spans="1:98" x14ac:dyDescent="0.2">
      <c r="A39" s="1">
        <v>42972</v>
      </c>
      <c r="B39">
        <v>159.86000100000001</v>
      </c>
      <c r="C39" s="6">
        <f t="shared" si="0"/>
        <v>3.9269456948438485E-3</v>
      </c>
      <c r="F39" s="1">
        <v>42969</v>
      </c>
      <c r="G39">
        <v>85.300003000000004</v>
      </c>
      <c r="H39" s="6">
        <f t="shared" si="1"/>
        <v>0</v>
      </c>
      <c r="K39" s="1">
        <v>42972</v>
      </c>
      <c r="L39">
        <v>235.88999899999999</v>
      </c>
      <c r="M39" s="6">
        <f t="shared" si="2"/>
        <v>5.9643549670512002E-3</v>
      </c>
      <c r="P39" s="1">
        <v>42972</v>
      </c>
      <c r="Q39">
        <v>115.349998</v>
      </c>
      <c r="R39" s="5">
        <f t="shared" si="3"/>
        <v>0</v>
      </c>
      <c r="U39" s="1">
        <v>42972</v>
      </c>
      <c r="V39">
        <v>31.440000999999999</v>
      </c>
      <c r="W39" s="6">
        <f t="shared" si="4"/>
        <v>0</v>
      </c>
      <c r="Z39" s="1">
        <v>42971</v>
      </c>
      <c r="AA39">
        <v>107.44000200000001</v>
      </c>
      <c r="AB39" s="4">
        <f t="shared" si="5"/>
        <v>1.0047414505232059E-2</v>
      </c>
      <c r="AE39" s="1">
        <v>42972</v>
      </c>
      <c r="AF39">
        <v>82.660004000000001</v>
      </c>
      <c r="AG39">
        <f t="shared" si="6"/>
        <v>0</v>
      </c>
      <c r="AJ39" s="1">
        <v>42972</v>
      </c>
      <c r="AK39">
        <v>102.410004</v>
      </c>
      <c r="AL39">
        <f t="shared" si="7"/>
        <v>0</v>
      </c>
      <c r="AO39" s="1">
        <v>42971</v>
      </c>
      <c r="AP39">
        <v>24.299999</v>
      </c>
      <c r="AQ39">
        <f t="shared" si="8"/>
        <v>0</v>
      </c>
      <c r="AT39" s="1">
        <v>42972</v>
      </c>
      <c r="AU39">
        <v>222.470001</v>
      </c>
      <c r="AV39">
        <f t="shared" si="9"/>
        <v>0</v>
      </c>
      <c r="AY39" s="1">
        <v>42971</v>
      </c>
      <c r="AZ39">
        <v>148.25</v>
      </c>
      <c r="BA39">
        <f t="shared" si="10"/>
        <v>0</v>
      </c>
      <c r="BD39" s="1">
        <v>42971</v>
      </c>
      <c r="BE39">
        <v>142.94000199999999</v>
      </c>
      <c r="BF39">
        <f t="shared" si="11"/>
        <v>1.0565628222949788E-2</v>
      </c>
      <c r="BI39" s="1">
        <v>42971</v>
      </c>
      <c r="BJ39">
        <v>34.709999000000003</v>
      </c>
      <c r="BK39">
        <f t="shared" si="12"/>
        <v>7.5068405101243003E-3</v>
      </c>
      <c r="BN39" s="1">
        <v>42971</v>
      </c>
      <c r="BO39">
        <v>132.88999899999999</v>
      </c>
      <c r="BP39">
        <f t="shared" si="13"/>
        <v>0</v>
      </c>
      <c r="BS39" s="1">
        <v>42971</v>
      </c>
      <c r="BT39">
        <v>91.519997000000004</v>
      </c>
      <c r="BU39">
        <f t="shared" si="14"/>
        <v>0</v>
      </c>
      <c r="BX39" s="1">
        <v>42969</v>
      </c>
      <c r="BY39">
        <v>45.599997999999999</v>
      </c>
      <c r="BZ39">
        <f t="shared" si="15"/>
        <v>-1.7513572679509709E-3</v>
      </c>
      <c r="CC39" s="1">
        <v>42971</v>
      </c>
      <c r="CD39">
        <v>158.41000399999999</v>
      </c>
      <c r="CE39">
        <f t="shared" si="16"/>
        <v>0</v>
      </c>
      <c r="CH39" s="1">
        <v>42971</v>
      </c>
      <c r="CI39">
        <v>202.11999499999999</v>
      </c>
      <c r="CJ39">
        <f t="shared" si="17"/>
        <v>5.7517687139496633E-3</v>
      </c>
      <c r="CM39" s="1">
        <v>42971</v>
      </c>
      <c r="CN39">
        <v>62.709999000000003</v>
      </c>
      <c r="CO39">
        <f t="shared" si="18"/>
        <v>0</v>
      </c>
      <c r="CR39" s="1">
        <v>42972</v>
      </c>
      <c r="CS39">
        <v>72.819999999999993</v>
      </c>
      <c r="CT39">
        <f t="shared" si="19"/>
        <v>5.3278510522158547E-3</v>
      </c>
    </row>
    <row r="41" spans="1:98" x14ac:dyDescent="0.2">
      <c r="F41" s="2"/>
    </row>
    <row r="42" spans="1:98" x14ac:dyDescent="0.2">
      <c r="A42" s="2" t="s">
        <v>37</v>
      </c>
      <c r="B42" s="6">
        <f>AVERAGE(C4:C39)</f>
        <v>1.6588721466885597E-2</v>
      </c>
      <c r="G42" s="10" t="s">
        <v>37</v>
      </c>
      <c r="H42" s="6">
        <f>AVERAGE(H4:H41)</f>
        <v>2.5752514892648567E-3</v>
      </c>
      <c r="L42" s="10" t="s">
        <v>37</v>
      </c>
      <c r="M42" s="6">
        <f>AVERAGE(M4:M41)</f>
        <v>2.1961884961819785E-2</v>
      </c>
      <c r="Q42" s="10" t="s">
        <v>37</v>
      </c>
      <c r="R42" s="5">
        <f>AVERAGE(R4:R41)</f>
        <v>9.7381926024455723E-3</v>
      </c>
      <c r="V42" s="10" t="s">
        <v>37</v>
      </c>
      <c r="W42" s="6">
        <f>AVERAGE(W4:W41)</f>
        <v>1.0758135525790948E-2</v>
      </c>
      <c r="AA42" s="10" t="s">
        <v>37</v>
      </c>
      <c r="AB42" s="4">
        <f>AVERAGE(AB4:AB41)</f>
        <v>2.2680372497634518E-3</v>
      </c>
      <c r="AF42" s="10" t="s">
        <v>37</v>
      </c>
      <c r="AG42">
        <f>AVERAGE(AG4:AG41)</f>
        <v>1.0419354328546668E-2</v>
      </c>
      <c r="AK42" s="10" t="s">
        <v>37</v>
      </c>
      <c r="AL42">
        <f>AVERAGE(AL4:AL41)</f>
        <v>6.6301677495036338E-3</v>
      </c>
      <c r="AP42" s="10" t="s">
        <v>37</v>
      </c>
      <c r="AQ42">
        <f>AVERAGE(AQ4:AQ41)</f>
        <v>2.4475947862039374E-3</v>
      </c>
      <c r="AU42" s="10" t="s">
        <v>37</v>
      </c>
      <c r="AV42">
        <f>AVERAGE(AV4:AV41)</f>
        <v>8.819884842225836E-3</v>
      </c>
      <c r="AZ42" s="10" t="s">
        <v>37</v>
      </c>
      <c r="BA42">
        <f>AVERAGE(BA4:BA41)</f>
        <v>1.6070635274618078E-2</v>
      </c>
      <c r="BE42" s="10" t="s">
        <v>37</v>
      </c>
      <c r="BF42">
        <f>AVERAGE(BF4:BF41)</f>
        <v>-3.4924676235630536E-3</v>
      </c>
      <c r="BJ42" s="10" t="s">
        <v>37</v>
      </c>
      <c r="BK42">
        <f>AVERAGE(BK4:BK41)</f>
        <v>4.0376031485195611E-3</v>
      </c>
      <c r="BO42" s="10" t="s">
        <v>37</v>
      </c>
      <c r="BP42">
        <f>AVERAGE(BP4:BP41)</f>
        <v>8.8472323760349445E-3</v>
      </c>
      <c r="BT42" s="10" t="s">
        <v>37</v>
      </c>
      <c r="BU42">
        <f>AVERAGE(BU4:BU41)</f>
        <v>1.5671766369652493E-2</v>
      </c>
      <c r="BY42" s="10" t="s">
        <v>37</v>
      </c>
      <c r="BZ42">
        <f>AVERAGE(BZ4:BZ41)</f>
        <v>5.1321943434984186E-3</v>
      </c>
      <c r="CD42" s="10" t="s">
        <v>37</v>
      </c>
      <c r="CE42">
        <f>AVERAGE(CE4:CE41)</f>
        <v>1.582342656418028E-2</v>
      </c>
      <c r="CI42" s="10" t="s">
        <v>37</v>
      </c>
      <c r="CJ42">
        <f>AVERAGE(CJ4:CJ41)</f>
        <v>1.2781382658502954E-2</v>
      </c>
      <c r="CN42" s="10" t="s">
        <v>37</v>
      </c>
      <c r="CO42">
        <f>AVERAGE(CO4:CO41)</f>
        <v>5.2673443346849579E-3</v>
      </c>
      <c r="CS42" s="10" t="s">
        <v>37</v>
      </c>
      <c r="CT42">
        <f>AVERAGE(CT4:CT41)</f>
        <v>1.6948823251780976E-2</v>
      </c>
    </row>
    <row r="43" spans="1:98" x14ac:dyDescent="0.2">
      <c r="A43" s="2" t="s">
        <v>38</v>
      </c>
      <c r="B43">
        <f>_xlfn.STDEV.P(C4:C39)</f>
        <v>6.5065875931026779E-2</v>
      </c>
      <c r="G43" s="10" t="s">
        <v>38</v>
      </c>
      <c r="H43">
        <f>_xlfn.STDEV.P(H4:H39)</f>
        <v>6.0323020004199035E-2</v>
      </c>
      <c r="L43" s="10" t="s">
        <v>38</v>
      </c>
      <c r="M43">
        <f>_xlfn.STDEV.P(M4:M39)</f>
        <v>6.7851931482264136E-2</v>
      </c>
      <c r="Q43" s="10" t="s">
        <v>38</v>
      </c>
      <c r="R43">
        <f>_xlfn.STDEV.P(R4:R39)</f>
        <v>7.0277016372333856E-2</v>
      </c>
      <c r="V43" s="10" t="s">
        <v>38</v>
      </c>
      <c r="W43">
        <f>_xlfn.STDEV.P(W4:W39)</f>
        <v>6.056028124604617E-2</v>
      </c>
      <c r="AA43" s="10" t="s">
        <v>38</v>
      </c>
      <c r="AB43">
        <f>_xlfn.STDEV.P(AB4:AB39)</f>
        <v>5.8267089214807999E-2</v>
      </c>
      <c r="AF43" s="10" t="s">
        <v>38</v>
      </c>
      <c r="AG43">
        <f>_xlfn.STDEV.P(AG4:AG39)</f>
        <v>8.0308085352671435E-2</v>
      </c>
      <c r="AK43" s="10" t="s">
        <v>38</v>
      </c>
      <c r="AL43">
        <f>_xlfn.STDEV.P(AL4:AL39)</f>
        <v>5.3107210609748566E-2</v>
      </c>
      <c r="AP43" s="10" t="s">
        <v>38</v>
      </c>
      <c r="AQ43">
        <f>_xlfn.STDEV.P(AQ4:AQ39)</f>
        <v>4.921912394494727E-2</v>
      </c>
      <c r="AU43" s="10" t="s">
        <v>38</v>
      </c>
      <c r="AV43">
        <f>_xlfn.STDEV.P(AV4:AV39)</f>
        <v>7.0568393237280674E-2</v>
      </c>
      <c r="AZ43" s="10" t="s">
        <v>38</v>
      </c>
      <c r="BA43">
        <f>_xlfn.STDEV.P(BA4:BA39)</f>
        <v>4.2551255292317423E-2</v>
      </c>
      <c r="BE43" s="10" t="s">
        <v>38</v>
      </c>
      <c r="BF43">
        <f>_xlfn.STDEV.P(BF4:BF39)</f>
        <v>5.4426221567734766E-2</v>
      </c>
      <c r="BJ43" s="10" t="s">
        <v>38</v>
      </c>
      <c r="BK43">
        <f>_xlfn.STDEV.P(BK4:BK39)</f>
        <v>5.6610800513746812E-2</v>
      </c>
      <c r="BO43" s="10" t="s">
        <v>38</v>
      </c>
      <c r="BP43">
        <f>_xlfn.STDEV.P(BP4:BP39)</f>
        <v>3.3536403393654109E-2</v>
      </c>
      <c r="BT43" s="10" t="s">
        <v>38</v>
      </c>
      <c r="BU43">
        <f>_xlfn.STDEV.P(BU4:BU39)</f>
        <v>5.9663829642135173E-2</v>
      </c>
      <c r="BY43" s="10" t="s">
        <v>38</v>
      </c>
      <c r="BZ43">
        <f>_xlfn.STDEV.P(BZ4:BZ39)</f>
        <v>3.5028114262457104E-2</v>
      </c>
      <c r="CD43" s="10" t="s">
        <v>38</v>
      </c>
      <c r="CE43">
        <f>_xlfn.STDEV.P(CE4:CE39)</f>
        <v>3.6879690943405957E-2</v>
      </c>
      <c r="CI43" s="10" t="s">
        <v>38</v>
      </c>
      <c r="CJ43">
        <f>_xlfn.STDEV.P(CJ4:CJ39)</f>
        <v>3.850835967801116E-2</v>
      </c>
      <c r="CN43" s="10" t="s">
        <v>38</v>
      </c>
      <c r="CO43">
        <f>_xlfn.STDEV.P(CO4:CO39)</f>
        <v>4.6733665682532267E-2</v>
      </c>
      <c r="CS43" s="10" t="s">
        <v>38</v>
      </c>
      <c r="CT43">
        <f>_xlfn.STDEV.P(CT3:CT39)</f>
        <v>6.6617531035189886E-2</v>
      </c>
    </row>
    <row r="46" spans="1:98" x14ac:dyDescent="0.2">
      <c r="C46" s="2" t="s">
        <v>40</v>
      </c>
      <c r="F46" s="6">
        <f>AVERAGE(B42,H42,M42,R42,W42,AB42,AG42,AL42,AQ42,AV42,BA42,BF42,BK42,BP42,BU42,BZ42,CE42,CJ42,CO42,CT42)</f>
        <v>9.4647582850179955E-3</v>
      </c>
    </row>
    <row r="47" spans="1:98" x14ac:dyDescent="0.2">
      <c r="C47" s="2" t="s">
        <v>41</v>
      </c>
      <c r="F47">
        <f>AVERAGE(B43,H43,M43,R43,W43,AB43,AG43,AL43,AQ43,AV43,BA43,BF43,BK43,BP43,BU43,BZ43,CE43,CJ43,CO43,CT43)</f>
        <v>5.530519497032553E-2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8"/>
  <sheetViews>
    <sheetView zoomScale="56" workbookViewId="0">
      <selection activeCell="N51" sqref="N51"/>
    </sheetView>
  </sheetViews>
  <sheetFormatPr baseColWidth="10" defaultRowHeight="16" x14ac:dyDescent="0.2"/>
  <sheetData>
    <row r="1" spans="1:124" x14ac:dyDescent="0.2">
      <c r="A1" s="2" t="s">
        <v>6</v>
      </c>
      <c r="F1" s="2" t="s">
        <v>7</v>
      </c>
      <c r="K1" s="2" t="s">
        <v>8</v>
      </c>
      <c r="P1" s="2" t="s">
        <v>9</v>
      </c>
      <c r="U1" s="2" t="s">
        <v>10</v>
      </c>
      <c r="Z1" s="2" t="s">
        <v>12</v>
      </c>
      <c r="AE1" s="2" t="s">
        <v>13</v>
      </c>
      <c r="AJ1" s="2" t="s">
        <v>14</v>
      </c>
      <c r="AO1" s="2" t="s">
        <v>15</v>
      </c>
      <c r="AT1" s="2" t="s">
        <v>16</v>
      </c>
      <c r="AY1" s="2" t="s">
        <v>17</v>
      </c>
      <c r="BD1" s="2" t="s">
        <v>18</v>
      </c>
      <c r="BI1" s="2" t="s">
        <v>19</v>
      </c>
      <c r="BN1" s="2" t="s">
        <v>20</v>
      </c>
      <c r="BS1" s="2" t="s">
        <v>21</v>
      </c>
      <c r="BX1" s="2" t="s">
        <v>22</v>
      </c>
      <c r="CC1" s="2" t="s">
        <v>23</v>
      </c>
      <c r="CH1" s="2" t="s">
        <v>24</v>
      </c>
      <c r="CM1" s="2" t="s">
        <v>25</v>
      </c>
      <c r="CR1" s="2" t="s">
        <v>26</v>
      </c>
      <c r="CW1" s="2" t="s">
        <v>27</v>
      </c>
      <c r="DB1" s="2" t="s">
        <v>28</v>
      </c>
      <c r="DG1" s="2" t="s">
        <v>29</v>
      </c>
      <c r="DL1" s="2" t="s">
        <v>30</v>
      </c>
      <c r="DQ1" s="2" t="s">
        <v>31</v>
      </c>
    </row>
    <row r="2" spans="1:124" x14ac:dyDescent="0.2">
      <c r="A2" s="2" t="s">
        <v>0</v>
      </c>
      <c r="B2" s="2" t="s">
        <v>5</v>
      </c>
      <c r="C2" s="2" t="s">
        <v>11</v>
      </c>
      <c r="D2" s="2"/>
      <c r="E2" s="2"/>
      <c r="F2" s="2" t="s">
        <v>0</v>
      </c>
      <c r="G2" s="2" t="s">
        <v>5</v>
      </c>
      <c r="H2" s="2" t="s">
        <v>11</v>
      </c>
      <c r="I2" s="2"/>
      <c r="J2" s="2"/>
      <c r="K2" s="2" t="s">
        <v>0</v>
      </c>
      <c r="L2" s="2" t="s">
        <v>5</v>
      </c>
      <c r="M2" s="2" t="s">
        <v>11</v>
      </c>
      <c r="N2" s="2"/>
      <c r="O2" s="2"/>
      <c r="P2" s="2" t="s">
        <v>0</v>
      </c>
      <c r="Q2" s="2" t="s">
        <v>5</v>
      </c>
      <c r="R2" s="10" t="s">
        <v>11</v>
      </c>
      <c r="S2" s="2"/>
      <c r="T2" s="2"/>
      <c r="U2" s="2" t="s">
        <v>0</v>
      </c>
      <c r="V2" s="2" t="s">
        <v>5</v>
      </c>
      <c r="W2" s="10" t="s">
        <v>11</v>
      </c>
      <c r="X2" s="2"/>
      <c r="Y2" s="2"/>
      <c r="Z2" s="2" t="s">
        <v>0</v>
      </c>
      <c r="AA2" s="2" t="s">
        <v>5</v>
      </c>
      <c r="AB2" s="2" t="s">
        <v>11</v>
      </c>
      <c r="AC2" s="2"/>
      <c r="AD2" s="2"/>
      <c r="AE2" s="2" t="s">
        <v>0</v>
      </c>
      <c r="AF2" s="2" t="s">
        <v>5</v>
      </c>
      <c r="AG2" s="10" t="s">
        <v>11</v>
      </c>
      <c r="AH2" s="2"/>
      <c r="AI2" s="2"/>
      <c r="AJ2" s="2" t="s">
        <v>0</v>
      </c>
      <c r="AK2" s="2" t="s">
        <v>5</v>
      </c>
      <c r="AL2" s="10" t="s">
        <v>11</v>
      </c>
      <c r="AM2" s="2"/>
      <c r="AN2" s="2"/>
      <c r="AO2" s="2" t="s">
        <v>0</v>
      </c>
      <c r="AP2" s="2" t="s">
        <v>5</v>
      </c>
      <c r="AQ2" s="10" t="s">
        <v>11</v>
      </c>
      <c r="AR2" s="2"/>
      <c r="AS2" s="2"/>
      <c r="AT2" s="2" t="s">
        <v>0</v>
      </c>
      <c r="AU2" s="2" t="s">
        <v>5</v>
      </c>
      <c r="AV2" s="10" t="s">
        <v>11</v>
      </c>
      <c r="AW2" s="2"/>
      <c r="AX2" s="2"/>
      <c r="AY2" s="2" t="s">
        <v>0</v>
      </c>
      <c r="AZ2" s="2" t="s">
        <v>5</v>
      </c>
      <c r="BA2" s="10" t="s">
        <v>11</v>
      </c>
      <c r="BB2" s="2"/>
      <c r="BC2" s="2"/>
      <c r="BD2" s="2" t="s">
        <v>0</v>
      </c>
      <c r="BE2" s="2" t="s">
        <v>5</v>
      </c>
      <c r="BF2" s="10" t="s">
        <v>11</v>
      </c>
      <c r="BG2" s="2"/>
      <c r="BH2" s="2"/>
      <c r="BI2" s="2" t="s">
        <v>0</v>
      </c>
      <c r="BJ2" s="2" t="s">
        <v>5</v>
      </c>
      <c r="BK2" s="10" t="s">
        <v>11</v>
      </c>
      <c r="BL2" s="2"/>
      <c r="BM2" s="2"/>
      <c r="BN2" s="2" t="s">
        <v>0</v>
      </c>
      <c r="BO2" s="2" t="s">
        <v>5</v>
      </c>
      <c r="BP2" s="10" t="s">
        <v>11</v>
      </c>
      <c r="BQ2" s="2"/>
      <c r="BR2" s="2"/>
      <c r="BS2" s="2" t="s">
        <v>0</v>
      </c>
      <c r="BT2" s="2" t="s">
        <v>5</v>
      </c>
      <c r="BU2" s="10" t="s">
        <v>11</v>
      </c>
      <c r="BV2" s="2"/>
      <c r="BW2" s="2"/>
      <c r="BX2" s="2" t="s">
        <v>0</v>
      </c>
      <c r="BY2" s="2" t="s">
        <v>5</v>
      </c>
      <c r="BZ2" s="10" t="s">
        <v>11</v>
      </c>
      <c r="CA2" s="2"/>
      <c r="CB2" s="2"/>
      <c r="CC2" s="2" t="s">
        <v>0</v>
      </c>
      <c r="CD2" s="2" t="s">
        <v>5</v>
      </c>
      <c r="CE2" s="10" t="s">
        <v>11</v>
      </c>
      <c r="CF2" s="2"/>
      <c r="CG2" s="2"/>
      <c r="CH2" s="2" t="s">
        <v>0</v>
      </c>
      <c r="CI2" s="2" t="s">
        <v>5</v>
      </c>
      <c r="CJ2" s="10" t="s">
        <v>11</v>
      </c>
      <c r="CK2" s="2"/>
      <c r="CL2" s="2"/>
      <c r="CM2" s="2" t="s">
        <v>0</v>
      </c>
      <c r="CN2" s="2" t="s">
        <v>5</v>
      </c>
      <c r="CO2" s="10" t="s">
        <v>11</v>
      </c>
      <c r="CP2" s="2"/>
      <c r="CQ2" s="2"/>
      <c r="CR2" s="2" t="s">
        <v>0</v>
      </c>
      <c r="CS2" s="2" t="s">
        <v>5</v>
      </c>
      <c r="CT2" s="10" t="s">
        <v>11</v>
      </c>
      <c r="CU2" s="2"/>
      <c r="CV2" s="2"/>
      <c r="CW2" s="2" t="s">
        <v>0</v>
      </c>
      <c r="CX2" s="2" t="s">
        <v>5</v>
      </c>
      <c r="CY2" s="10" t="s">
        <v>11</v>
      </c>
      <c r="CZ2" s="2"/>
      <c r="DA2" s="2"/>
      <c r="DB2" s="2" t="s">
        <v>0</v>
      </c>
      <c r="DC2" s="2" t="s">
        <v>5</v>
      </c>
      <c r="DD2" s="10" t="s">
        <v>11</v>
      </c>
      <c r="DE2" s="2"/>
      <c r="DF2" s="2"/>
      <c r="DG2" s="2" t="s">
        <v>0</v>
      </c>
      <c r="DH2" s="2" t="s">
        <v>5</v>
      </c>
      <c r="DI2" s="10" t="s">
        <v>11</v>
      </c>
      <c r="DJ2" s="2"/>
      <c r="DK2" s="2"/>
      <c r="DL2" s="2" t="s">
        <v>0</v>
      </c>
      <c r="DM2" s="2" t="s">
        <v>5</v>
      </c>
      <c r="DN2" s="10" t="s">
        <v>11</v>
      </c>
      <c r="DO2" s="2"/>
      <c r="DP2" s="2"/>
      <c r="DQ2" s="2" t="s">
        <v>0</v>
      </c>
      <c r="DR2" s="2" t="s">
        <v>5</v>
      </c>
      <c r="DS2" s="10" t="s">
        <v>11</v>
      </c>
      <c r="DT2" s="2"/>
    </row>
    <row r="3" spans="1:124" x14ac:dyDescent="0.2">
      <c r="A3" s="1">
        <v>41883</v>
      </c>
      <c r="B3">
        <v>95.301993999999993</v>
      </c>
      <c r="F3" s="1">
        <v>41883</v>
      </c>
      <c r="G3">
        <v>83.427345000000003</v>
      </c>
      <c r="K3" s="1">
        <v>41883</v>
      </c>
      <c r="L3">
        <v>116.85142500000001</v>
      </c>
      <c r="P3" s="1">
        <v>41883</v>
      </c>
      <c r="Q3">
        <v>88.841994999999997</v>
      </c>
      <c r="U3" s="1">
        <v>41883</v>
      </c>
      <c r="V3">
        <v>22.809711</v>
      </c>
      <c r="Z3" s="1">
        <v>41883</v>
      </c>
      <c r="AA3">
        <v>105.111153</v>
      </c>
      <c r="AE3" s="1">
        <v>41883</v>
      </c>
      <c r="AF3">
        <v>63.555370000000003</v>
      </c>
      <c r="AJ3" s="1">
        <v>41883</v>
      </c>
      <c r="AK3">
        <v>84.930031</v>
      </c>
      <c r="AO3" s="1">
        <v>41883</v>
      </c>
      <c r="AP3">
        <v>23.207449</v>
      </c>
      <c r="AT3" s="1">
        <v>41883</v>
      </c>
      <c r="AU3">
        <v>176.77981600000001</v>
      </c>
      <c r="AY3" s="1">
        <v>41883</v>
      </c>
      <c r="AZ3">
        <v>86.171531999999999</v>
      </c>
      <c r="BD3" s="1">
        <v>41883</v>
      </c>
      <c r="BE3">
        <v>171.00103799999999</v>
      </c>
      <c r="BI3" s="1">
        <v>41883</v>
      </c>
      <c r="BJ3">
        <v>31.802633</v>
      </c>
      <c r="BN3" s="1">
        <v>41883</v>
      </c>
      <c r="BO3">
        <v>98.712897999999996</v>
      </c>
      <c r="BS3" s="1">
        <v>41883</v>
      </c>
      <c r="BT3">
        <v>55.650326</v>
      </c>
      <c r="BX3" s="1">
        <v>41883</v>
      </c>
      <c r="BY3">
        <v>38.761288</v>
      </c>
      <c r="CC3" s="1">
        <v>41883</v>
      </c>
      <c r="CD3">
        <v>86.942322000000004</v>
      </c>
      <c r="CH3" s="1">
        <v>41883</v>
      </c>
      <c r="CI3">
        <v>131.31643700000001</v>
      </c>
      <c r="CM3" s="1">
        <v>41883</v>
      </c>
      <c r="CN3">
        <v>53.965862000000001</v>
      </c>
      <c r="CR3" s="1">
        <v>41883</v>
      </c>
      <c r="CS3">
        <v>42.911754999999999</v>
      </c>
      <c r="CW3" s="1">
        <v>41883</v>
      </c>
      <c r="CX3">
        <v>43.202556999999999</v>
      </c>
      <c r="DB3" s="1">
        <v>41883</v>
      </c>
      <c r="DC3">
        <v>26.540700999999999</v>
      </c>
      <c r="DG3" s="1">
        <v>41883</v>
      </c>
      <c r="DH3">
        <v>76.111908</v>
      </c>
      <c r="DL3" s="1">
        <v>41883</v>
      </c>
      <c r="DM3">
        <v>87.752319</v>
      </c>
      <c r="DQ3" s="1">
        <v>41883</v>
      </c>
      <c r="DR3">
        <v>82.102279999999993</v>
      </c>
    </row>
    <row r="4" spans="1:124" x14ac:dyDescent="0.2">
      <c r="A4" s="1">
        <v>41913</v>
      </c>
      <c r="B4">
        <v>102.15994999999999</v>
      </c>
      <c r="C4" s="6">
        <f>(B4-B3)/B3</f>
        <v>7.196025720091441E-2</v>
      </c>
      <c r="F4" s="1">
        <v>41913</v>
      </c>
      <c r="G4">
        <v>85.724136000000001</v>
      </c>
      <c r="H4" s="6">
        <f>(G4-G3)/G3</f>
        <v>2.7530433816394358E-2</v>
      </c>
      <c r="K4" s="1">
        <v>41913</v>
      </c>
      <c r="L4">
        <v>114.58560199999999</v>
      </c>
      <c r="M4" s="6">
        <f>(L4-L3)/L3</f>
        <v>-1.9390632163878287E-2</v>
      </c>
      <c r="P4" s="1">
        <v>41913</v>
      </c>
      <c r="Q4">
        <v>90.977158000000003</v>
      </c>
      <c r="R4" s="5">
        <f>(Q4-Q3)/Q3</f>
        <v>2.4033262647917865E-2</v>
      </c>
      <c r="U4" s="1">
        <v>41913</v>
      </c>
      <c r="V4">
        <v>22.344358</v>
      </c>
      <c r="W4" s="6">
        <f>(V4-V3)/V3</f>
        <v>-2.0401529857173566E-2</v>
      </c>
      <c r="Z4" s="1">
        <v>41913</v>
      </c>
      <c r="AA4">
        <v>105.66613</v>
      </c>
      <c r="AB4" s="4">
        <f>(AA4-AA3)/AA3</f>
        <v>5.2799059296780217E-3</v>
      </c>
      <c r="AE4" s="1">
        <v>41913</v>
      </c>
      <c r="AF4">
        <v>61.243782000000003</v>
      </c>
      <c r="AG4">
        <f>(AF4-AF3)/AF3</f>
        <v>-3.6371246048917664E-2</v>
      </c>
      <c r="AJ4" s="1">
        <v>41913</v>
      </c>
      <c r="AK4">
        <v>87.171806000000004</v>
      </c>
      <c r="AL4">
        <f>(AK4-AK3)/AK3</f>
        <v>2.6395551415729544E-2</v>
      </c>
      <c r="AO4" s="1">
        <v>41913</v>
      </c>
      <c r="AP4">
        <v>23.577002</v>
      </c>
      <c r="AQ4">
        <f>(AP4-AP3)/AP3</f>
        <v>1.5923895814658466E-2</v>
      </c>
      <c r="AT4" s="1">
        <v>41913</v>
      </c>
      <c r="AU4">
        <v>182.96234100000001</v>
      </c>
      <c r="AV4">
        <f>(AU4-AU3)/AU3</f>
        <v>3.4973025427291984E-2</v>
      </c>
      <c r="AY4" s="1">
        <v>41913</v>
      </c>
      <c r="AZ4">
        <v>92.063468999999998</v>
      </c>
      <c r="BA4">
        <f>(AZ4-AZ3)/AZ3</f>
        <v>6.8374518396632417E-2</v>
      </c>
      <c r="BD4" s="1">
        <v>41913</v>
      </c>
      <c r="BE4">
        <v>148.093414</v>
      </c>
      <c r="BF4">
        <f>(BE4-BE3)/BE3</f>
        <v>-0.13396190027805563</v>
      </c>
      <c r="BI4" s="1">
        <v>41913</v>
      </c>
      <c r="BJ4">
        <v>31.062828</v>
      </c>
      <c r="BK4">
        <f>(BJ4-BJ3)/BJ3</f>
        <v>-2.3262382080125269E-2</v>
      </c>
      <c r="BN4" s="1">
        <v>41913</v>
      </c>
      <c r="BO4">
        <v>99.814941000000005</v>
      </c>
      <c r="BP4">
        <f>(BO4-BO3)/BO3</f>
        <v>1.1164123658896217E-2</v>
      </c>
      <c r="BS4" s="1">
        <v>41913</v>
      </c>
      <c r="BT4">
        <v>55.872031999999997</v>
      </c>
      <c r="BU4">
        <f>(BT4-BT3)/BT3</f>
        <v>3.983911972052015E-3</v>
      </c>
      <c r="BX4" s="1">
        <v>41913</v>
      </c>
      <c r="BY4">
        <v>38.329802999999998</v>
      </c>
      <c r="BZ4">
        <f>(BY4-BY3)/BY3</f>
        <v>-1.1131854029205688E-2</v>
      </c>
      <c r="CC4" s="1">
        <v>41913</v>
      </c>
      <c r="CD4">
        <v>85.951965000000001</v>
      </c>
      <c r="CE4">
        <f>(CD4-CD3)/CD4</f>
        <v>-1.152221476262937E-2</v>
      </c>
      <c r="CH4" s="1">
        <v>41913</v>
      </c>
      <c r="CI4">
        <v>142.52209500000001</v>
      </c>
      <c r="CJ4">
        <f>(CI4-CI3)/CI3</f>
        <v>8.5333247352728583E-2</v>
      </c>
      <c r="CM4" s="1">
        <v>41913</v>
      </c>
      <c r="CN4">
        <v>53.13073</v>
      </c>
      <c r="CO4">
        <f>(CN4-CN3)/CN3</f>
        <v>-1.547519059363865E-2</v>
      </c>
      <c r="CR4" s="1">
        <v>41913</v>
      </c>
      <c r="CS4">
        <v>43.457881999999998</v>
      </c>
      <c r="CT4">
        <f>(CS4-CS3)/CS3</f>
        <v>1.272674585320499E-2</v>
      </c>
      <c r="CW4" s="1">
        <v>41913</v>
      </c>
      <c r="CX4">
        <v>45.028492</v>
      </c>
      <c r="CY4">
        <f>(CX4-CX3)/CX3</f>
        <v>4.2264512260234997E-2</v>
      </c>
      <c r="DB4" s="1">
        <v>41913</v>
      </c>
      <c r="DC4">
        <v>26.881775000000001</v>
      </c>
      <c r="DD4">
        <f>(DC4-DC3)/DC3</f>
        <v>1.285097933170652E-2</v>
      </c>
      <c r="DG4" s="1">
        <v>41913</v>
      </c>
      <c r="DH4">
        <v>79.320351000000002</v>
      </c>
      <c r="DI4">
        <f>(DH4-DH3)/DH3</f>
        <v>4.2154284189012875E-2</v>
      </c>
      <c r="DL4" s="1">
        <v>41913</v>
      </c>
      <c r="DM4">
        <v>94.713386999999997</v>
      </c>
      <c r="DN4">
        <f>(DM4-DM3)/DM3</f>
        <v>7.9326313872115417E-2</v>
      </c>
      <c r="DQ4" s="1">
        <v>41913</v>
      </c>
      <c r="DR4">
        <v>90.825599999999994</v>
      </c>
      <c r="DS4">
        <f>(DR4-DR3)/DR3</f>
        <v>0.10624942449832089</v>
      </c>
    </row>
    <row r="5" spans="1:124" x14ac:dyDescent="0.2">
      <c r="A5" s="1">
        <v>41944</v>
      </c>
      <c r="B5">
        <v>112.49894</v>
      </c>
      <c r="C5" s="6">
        <f t="shared" ref="C5:C39" si="0">(B5-B4)/B4</f>
        <v>0.10120394538172747</v>
      </c>
      <c r="F5" s="1">
        <v>41944</v>
      </c>
      <c r="G5">
        <v>88.340468999999999</v>
      </c>
      <c r="H5" s="6">
        <f t="shared" ref="H5:H39" si="1">(G5-G4)/G4</f>
        <v>3.0520377598206382E-2</v>
      </c>
      <c r="K5" s="1">
        <v>41944</v>
      </c>
      <c r="L5">
        <v>123.254501</v>
      </c>
      <c r="M5" s="6">
        <f t="shared" ref="M5:M39" si="2">(L5-L4)/L4</f>
        <v>7.5654347917114492E-2</v>
      </c>
      <c r="P5" s="1">
        <v>41944</v>
      </c>
      <c r="Q5">
        <v>90.937995999999998</v>
      </c>
      <c r="R5" s="5">
        <f t="shared" ref="R5:R39" si="3">(Q5-Q4)/Q4</f>
        <v>-4.3045969846634011E-4</v>
      </c>
      <c r="U5" s="1">
        <v>41944</v>
      </c>
      <c r="V5">
        <v>25.238989</v>
      </c>
      <c r="W5" s="6">
        <f t="shared" ref="W5:W39" si="4">(V5-V4)/V4</f>
        <v>0.12954639376973823</v>
      </c>
      <c r="Z5" s="1">
        <v>41944</v>
      </c>
      <c r="AA5">
        <v>95.905556000000004</v>
      </c>
      <c r="AB5" s="4">
        <f t="shared" ref="AB5:AB39" si="5">(AA5-AA4)/AA4</f>
        <v>-9.237183192002954E-2</v>
      </c>
      <c r="AE5" s="1">
        <v>41944</v>
      </c>
      <c r="AF5">
        <v>63.236525999999998</v>
      </c>
      <c r="AG5">
        <f t="shared" ref="AG5:AG39" si="6">(AF5-AF4)/AF4</f>
        <v>3.2537899112762086E-2</v>
      </c>
      <c r="AJ5" s="1">
        <v>41944</v>
      </c>
      <c r="AK5">
        <v>88.249779000000004</v>
      </c>
      <c r="AL5">
        <f t="shared" ref="AL5:AL39" si="7">(AK5-AK4)/AK4</f>
        <v>1.2366073957444452E-2</v>
      </c>
      <c r="AO5" s="1">
        <v>41944</v>
      </c>
      <c r="AP5">
        <v>24.198172</v>
      </c>
      <c r="AQ5">
        <f t="shared" ref="AQ5:AQ39" si="8">(AP5-AP4)/AP4</f>
        <v>2.6346437091535189E-2</v>
      </c>
      <c r="AT5" s="1">
        <v>41944</v>
      </c>
      <c r="AU5">
        <v>181.44079600000001</v>
      </c>
      <c r="AV5">
        <f t="shared" ref="AV5:AV39" si="9">(AU5-AU4)/AU4</f>
        <v>-8.3161649095865216E-3</v>
      </c>
      <c r="AY5" s="1">
        <v>41944</v>
      </c>
      <c r="AZ5">
        <v>93.838272000000003</v>
      </c>
      <c r="BA5">
        <f t="shared" ref="BA5:BA39" si="10">(AZ5-AZ4)/AZ4</f>
        <v>1.9278037415687711E-2</v>
      </c>
      <c r="BD5" s="1">
        <v>41944</v>
      </c>
      <c r="BE5">
        <v>146.08461</v>
      </c>
      <c r="BF5">
        <f t="shared" ref="BF5:BF39" si="11">(BE5-BE4)/BE4</f>
        <v>-1.3564438456392111E-2</v>
      </c>
      <c r="BI5" s="1">
        <v>41944</v>
      </c>
      <c r="BJ5">
        <v>34.022064</v>
      </c>
      <c r="BK5">
        <f t="shared" ref="BK5:BK39" si="12">(BJ5-BJ4)/BJ4</f>
        <v>9.5266148980382617E-2</v>
      </c>
      <c r="BN5" s="1">
        <v>41944</v>
      </c>
      <c r="BO5">
        <v>100.250214</v>
      </c>
      <c r="BP5">
        <f t="shared" ref="BP5:BP39" si="13">(BO5-BO4)/BO4</f>
        <v>4.3608000529699771E-3</v>
      </c>
      <c r="BS5" s="1">
        <v>41944</v>
      </c>
      <c r="BT5">
        <v>55.950859000000001</v>
      </c>
      <c r="BU5">
        <f t="shared" ref="BU5:BU39" si="14">(BT5-BT4)/BT4</f>
        <v>1.4108489914954941E-3</v>
      </c>
      <c r="BX5" s="1">
        <v>41944</v>
      </c>
      <c r="BY5">
        <v>41.029724000000002</v>
      </c>
      <c r="BZ5">
        <f t="shared" ref="BZ5:BZ39" si="15">(BY5-BY4)/BY4</f>
        <v>7.0439208884011312E-2</v>
      </c>
      <c r="CC5" s="1">
        <v>41944</v>
      </c>
      <c r="CD5">
        <v>88.776366999999993</v>
      </c>
      <c r="CE5">
        <f t="shared" ref="CE5:CE39" si="16">(CD5-CD4)/CD5</f>
        <v>3.1814795935499282E-2</v>
      </c>
      <c r="CH5" s="1">
        <v>41944</v>
      </c>
      <c r="CI5">
        <v>148.37977599999999</v>
      </c>
      <c r="CJ5">
        <f t="shared" ref="CJ5:CJ39" si="17">(CI5-CI4)/CI4</f>
        <v>4.1100160645266864E-2</v>
      </c>
      <c r="CM5" s="1">
        <v>41944</v>
      </c>
      <c r="CN5">
        <v>55.386536</v>
      </c>
      <c r="CO5">
        <f t="shared" ref="CO5:CO39" si="18">(CN5-CN4)/CN4</f>
        <v>4.2457651155931787E-2</v>
      </c>
      <c r="CR5" s="1">
        <v>41944</v>
      </c>
      <c r="CS5">
        <v>44.253917999999999</v>
      </c>
      <c r="CT5">
        <f t="shared" ref="CT5:CT39" si="19">(CS5-CS4)/CS4</f>
        <v>1.8317413628211356E-2</v>
      </c>
      <c r="CW5" s="1">
        <v>41944</v>
      </c>
      <c r="CX5">
        <v>48.089480999999999</v>
      </c>
      <c r="CY5">
        <f t="shared" ref="CY5:CY39" si="20">(CX5-CX4)/CX4</f>
        <v>6.7978936536448945E-2</v>
      </c>
      <c r="DB5" s="1">
        <v>41944</v>
      </c>
      <c r="DC5">
        <v>27.958838</v>
      </c>
      <c r="DD5">
        <f t="shared" ref="DD5:DD39" si="21">(DC5-DC4)/DC4</f>
        <v>4.0066662264675562E-2</v>
      </c>
      <c r="DG5" s="1">
        <v>41944</v>
      </c>
      <c r="DH5">
        <v>82.822906000000003</v>
      </c>
      <c r="DI5">
        <f t="shared" ref="DI5:DI39" si="22">(DH5-DH4)/DH4</f>
        <v>4.4157078931735955E-2</v>
      </c>
      <c r="DL5" s="1">
        <v>41944</v>
      </c>
      <c r="DM5">
        <v>98.142998000000006</v>
      </c>
      <c r="DN5">
        <f t="shared" ref="DN5:DN39" si="23">(DM5-DM4)/DM4</f>
        <v>3.6210414479211986E-2</v>
      </c>
      <c r="DQ5" s="1">
        <v>41944</v>
      </c>
      <c r="DR5">
        <v>94.286163000000002</v>
      </c>
      <c r="DS5">
        <f t="shared" ref="DS5:DS39" si="24">(DR5-DR4)/DR4</f>
        <v>3.8101185128422026E-2</v>
      </c>
    </row>
    <row r="6" spans="1:124" x14ac:dyDescent="0.2">
      <c r="A6" s="1">
        <v>41974</v>
      </c>
      <c r="B6">
        <v>104.863991</v>
      </c>
      <c r="C6" s="6">
        <f t="shared" si="0"/>
        <v>-6.7866852789901899E-2</v>
      </c>
      <c r="F6" s="1">
        <v>41974</v>
      </c>
      <c r="G6">
        <v>88.933104999999998</v>
      </c>
      <c r="H6" s="6">
        <f t="shared" si="1"/>
        <v>6.7085448686037517E-3</v>
      </c>
      <c r="K6" s="1">
        <v>41974</v>
      </c>
      <c r="L6">
        <v>119.932266</v>
      </c>
      <c r="M6" s="6">
        <f t="shared" si="2"/>
        <v>-2.6954269199467255E-2</v>
      </c>
      <c r="P6" s="1">
        <v>41974</v>
      </c>
      <c r="Q6">
        <v>82.73912</v>
      </c>
      <c r="R6" s="5">
        <f t="shared" si="3"/>
        <v>-9.0158969414720763E-2</v>
      </c>
      <c r="U6" s="1">
        <v>41974</v>
      </c>
      <c r="V6">
        <v>25.403355000000001</v>
      </c>
      <c r="W6" s="6">
        <f t="shared" si="4"/>
        <v>6.5123844699168073E-3</v>
      </c>
      <c r="Z6" s="1">
        <v>41974</v>
      </c>
      <c r="AA6">
        <v>99.737846000000005</v>
      </c>
      <c r="AB6" s="4">
        <f t="shared" si="5"/>
        <v>3.9958998830057359E-2</v>
      </c>
      <c r="AE6" s="1">
        <v>41974</v>
      </c>
      <c r="AF6">
        <v>65.923682999999997</v>
      </c>
      <c r="AG6">
        <f t="shared" si="6"/>
        <v>4.2493747996213443E-2</v>
      </c>
      <c r="AJ6" s="1">
        <v>41974</v>
      </c>
      <c r="AK6">
        <v>89.852408999999994</v>
      </c>
      <c r="AL6">
        <f t="shared" si="7"/>
        <v>1.8160158792012278E-2</v>
      </c>
      <c r="AO6" s="1">
        <v>41974</v>
      </c>
      <c r="AP6">
        <v>23.083718999999999</v>
      </c>
      <c r="AQ6">
        <f t="shared" si="8"/>
        <v>-4.6055255744111623E-2</v>
      </c>
      <c r="AT6" s="1">
        <v>41974</v>
      </c>
      <c r="AU6">
        <v>187.256271</v>
      </c>
      <c r="AV6">
        <f t="shared" si="9"/>
        <v>3.2051639588265429E-2</v>
      </c>
      <c r="AY6" s="1">
        <v>41974</v>
      </c>
      <c r="AZ6">
        <v>99.096626000000001</v>
      </c>
      <c r="BA6">
        <f t="shared" si="10"/>
        <v>5.6036347301876968E-2</v>
      </c>
      <c r="BD6" s="1">
        <v>41974</v>
      </c>
      <c r="BE6">
        <v>145.51533499999999</v>
      </c>
      <c r="BF6">
        <f t="shared" si="11"/>
        <v>-3.8968855103902089E-3</v>
      </c>
      <c r="BI6" s="1">
        <v>41974</v>
      </c>
      <c r="BJ6">
        <v>33.362586999999998</v>
      </c>
      <c r="BK6">
        <f t="shared" si="12"/>
        <v>-1.9383803404755293E-2</v>
      </c>
      <c r="BN6" s="1">
        <v>41974</v>
      </c>
      <c r="BO6">
        <v>97.472885000000005</v>
      </c>
      <c r="BP6">
        <f t="shared" si="13"/>
        <v>-2.7703970786536122E-2</v>
      </c>
      <c r="BS6" s="1">
        <v>41974</v>
      </c>
      <c r="BT6">
        <v>58.201542000000003</v>
      </c>
      <c r="BU6">
        <f t="shared" si="14"/>
        <v>4.0226066949213456E-2</v>
      </c>
      <c r="BX6" s="1">
        <v>41974</v>
      </c>
      <c r="BY6">
        <v>38.908073000000002</v>
      </c>
      <c r="BZ6">
        <f t="shared" si="15"/>
        <v>-5.1710096806890531E-2</v>
      </c>
      <c r="CC6" s="1">
        <v>41974</v>
      </c>
      <c r="CD6">
        <v>86.684036000000006</v>
      </c>
      <c r="CE6">
        <f t="shared" si="16"/>
        <v>-2.4137443254257186E-2</v>
      </c>
      <c r="CH6" s="1">
        <v>41974</v>
      </c>
      <c r="CI6">
        <v>153.11784399999999</v>
      </c>
      <c r="CJ6">
        <f t="shared" si="17"/>
        <v>3.1932033648574845E-2</v>
      </c>
      <c r="CM6" s="1">
        <v>41974</v>
      </c>
      <c r="CN6">
        <v>52.076183</v>
      </c>
      <c r="CO6">
        <f t="shared" si="18"/>
        <v>-5.9768189871993428E-2</v>
      </c>
      <c r="CR6" s="1">
        <v>41974</v>
      </c>
      <c r="CS6">
        <v>43.266247</v>
      </c>
      <c r="CT6">
        <f t="shared" si="19"/>
        <v>-2.2318272474767066E-2</v>
      </c>
      <c r="CW6" s="1">
        <v>41974</v>
      </c>
      <c r="CX6">
        <v>46.568671999999999</v>
      </c>
      <c r="CY6">
        <f t="shared" si="20"/>
        <v>-3.1624566711377068E-2</v>
      </c>
      <c r="DB6" s="1">
        <v>41974</v>
      </c>
      <c r="DC6">
        <v>28.200983000000001</v>
      </c>
      <c r="DD6">
        <f t="shared" si="21"/>
        <v>8.6607676613742208E-3</v>
      </c>
      <c r="DG6" s="1">
        <v>41974</v>
      </c>
      <c r="DH6">
        <v>83.427375999999995</v>
      </c>
      <c r="DI6">
        <f t="shared" si="22"/>
        <v>7.2983432868196155E-3</v>
      </c>
      <c r="DL6" s="1">
        <v>41974</v>
      </c>
      <c r="DM6">
        <v>99.458466000000001</v>
      </c>
      <c r="DN6">
        <f t="shared" si="23"/>
        <v>1.3403584838523025E-2</v>
      </c>
      <c r="DQ6" s="1">
        <v>41974</v>
      </c>
      <c r="DR6">
        <v>96.637810000000002</v>
      </c>
      <c r="DS6">
        <f t="shared" si="24"/>
        <v>2.49415919067573E-2</v>
      </c>
    </row>
    <row r="7" spans="1:124" x14ac:dyDescent="0.2">
      <c r="A7" s="1">
        <v>42005</v>
      </c>
      <c r="B7">
        <v>111.305183</v>
      </c>
      <c r="C7" s="6">
        <f t="shared" si="0"/>
        <v>6.1424250007802973E-2</v>
      </c>
      <c r="F7" s="1">
        <v>42005</v>
      </c>
      <c r="G7">
        <v>77.128249999999994</v>
      </c>
      <c r="H7" s="6">
        <f t="shared" si="1"/>
        <v>-0.13273859042704067</v>
      </c>
      <c r="K7" s="1">
        <v>42005</v>
      </c>
      <c r="L7">
        <v>134.13256799999999</v>
      </c>
      <c r="M7" s="6">
        <f t="shared" si="2"/>
        <v>0.11840268239407728</v>
      </c>
      <c r="P7" s="1">
        <v>42005</v>
      </c>
      <c r="Q7">
        <v>72.289375000000007</v>
      </c>
      <c r="R7" s="5">
        <f t="shared" si="3"/>
        <v>-0.12629751198707448</v>
      </c>
      <c r="U7" s="1">
        <v>42005</v>
      </c>
      <c r="V7">
        <v>24.079305999999999</v>
      </c>
      <c r="W7" s="6">
        <f t="shared" si="4"/>
        <v>-5.2121028895592815E-2</v>
      </c>
      <c r="Z7" s="1">
        <v>42005</v>
      </c>
      <c r="AA7">
        <v>91.158141999999998</v>
      </c>
      <c r="AB7" s="4">
        <f t="shared" si="5"/>
        <v>-8.6022551559816182E-2</v>
      </c>
      <c r="AE7" s="1">
        <v>42005</v>
      </c>
      <c r="AF7">
        <v>63.489674000000001</v>
      </c>
      <c r="AG7">
        <f t="shared" si="6"/>
        <v>-3.6921617379902703E-2</v>
      </c>
      <c r="AJ7" s="1">
        <v>42005</v>
      </c>
      <c r="AK7">
        <v>87.874015999999997</v>
      </c>
      <c r="AL7">
        <f t="shared" si="7"/>
        <v>-2.2018252176188143E-2</v>
      </c>
      <c r="AO7" s="1">
        <v>42005</v>
      </c>
      <c r="AP7">
        <v>22.028573999999999</v>
      </c>
      <c r="AQ7">
        <f t="shared" si="8"/>
        <v>-4.5709489012580672E-2</v>
      </c>
      <c r="AT7" s="1">
        <v>42005</v>
      </c>
      <c r="AU7">
        <v>166.56274400000001</v>
      </c>
      <c r="AV7">
        <f t="shared" si="9"/>
        <v>-0.1105091268211786</v>
      </c>
      <c r="AY7" s="1">
        <v>42005</v>
      </c>
      <c r="AZ7">
        <v>99.048186999999999</v>
      </c>
      <c r="BA7">
        <f t="shared" si="10"/>
        <v>-4.8880574400183814E-4</v>
      </c>
      <c r="BD7" s="1">
        <v>42005</v>
      </c>
      <c r="BE7">
        <v>139.04861500000001</v>
      </c>
      <c r="BF7">
        <f t="shared" si="11"/>
        <v>-4.4440127220955652E-2</v>
      </c>
      <c r="BI7" s="1">
        <v>42005</v>
      </c>
      <c r="BJ7">
        <v>30.374749999999999</v>
      </c>
      <c r="BK7">
        <f t="shared" si="12"/>
        <v>-8.9556514307478588E-2</v>
      </c>
      <c r="BN7" s="1">
        <v>42005</v>
      </c>
      <c r="BO7">
        <v>93.343543999999994</v>
      </c>
      <c r="BP7">
        <f t="shared" si="13"/>
        <v>-4.2363996920784797E-2</v>
      </c>
      <c r="BS7" s="1">
        <v>42005</v>
      </c>
      <c r="BT7">
        <v>50.57526</v>
      </c>
      <c r="BU7">
        <f t="shared" si="14"/>
        <v>-0.13103230151531042</v>
      </c>
      <c r="BX7" s="1">
        <v>42005</v>
      </c>
      <c r="BY7">
        <v>37.940437000000003</v>
      </c>
      <c r="BZ7">
        <f t="shared" si="15"/>
        <v>-2.4869800156897999E-2</v>
      </c>
      <c r="CC7" s="1">
        <v>42005</v>
      </c>
      <c r="CD7">
        <v>85.518387000000004</v>
      </c>
      <c r="CE7">
        <f t="shared" si="16"/>
        <v>-1.3630390386104942E-2</v>
      </c>
      <c r="CH7" s="1">
        <v>42005</v>
      </c>
      <c r="CI7">
        <v>151.23556500000001</v>
      </c>
      <c r="CJ7">
        <f t="shared" si="17"/>
        <v>-1.2293008775645918E-2</v>
      </c>
      <c r="CM7" s="1">
        <v>42005</v>
      </c>
      <c r="CN7">
        <v>55.694350999999997</v>
      </c>
      <c r="CO7">
        <f t="shared" si="18"/>
        <v>6.9478364034476131E-2</v>
      </c>
      <c r="CR7" s="1">
        <v>42005</v>
      </c>
      <c r="CS7">
        <v>37.630920000000003</v>
      </c>
      <c r="CT7">
        <f t="shared" si="19"/>
        <v>-0.13024765009084324</v>
      </c>
      <c r="CW7" s="1">
        <v>42005</v>
      </c>
      <c r="CX7">
        <v>44.808242999999997</v>
      </c>
      <c r="CY7">
        <f t="shared" si="20"/>
        <v>-3.7802860257642776E-2</v>
      </c>
      <c r="DB7" s="1">
        <v>42005</v>
      </c>
      <c r="DC7">
        <v>28.291516999999999</v>
      </c>
      <c r="DD7">
        <f t="shared" si="21"/>
        <v>3.2103136263015412E-3</v>
      </c>
      <c r="DG7" s="1">
        <v>42005</v>
      </c>
      <c r="DH7">
        <v>77.199402000000006</v>
      </c>
      <c r="DI7">
        <f t="shared" si="22"/>
        <v>-7.4651442950812566E-2</v>
      </c>
      <c r="DL7" s="1">
        <v>42005</v>
      </c>
      <c r="DM7">
        <v>97.119170999999994</v>
      </c>
      <c r="DN7">
        <f t="shared" si="23"/>
        <v>-2.3520320532593043E-2</v>
      </c>
      <c r="DQ7" s="1">
        <v>42005</v>
      </c>
      <c r="DR7">
        <v>101.953552</v>
      </c>
      <c r="DS7">
        <f t="shared" si="24"/>
        <v>5.5006854977363413E-2</v>
      </c>
    </row>
    <row r="8" spans="1:124" x14ac:dyDescent="0.2">
      <c r="A8" s="1">
        <v>42036</v>
      </c>
      <c r="B8">
        <v>122.040504</v>
      </c>
      <c r="C8" s="6">
        <f t="shared" si="0"/>
        <v>9.6449425899600733E-2</v>
      </c>
      <c r="F8" s="1">
        <v>42036</v>
      </c>
      <c r="G8">
        <v>78.217972000000003</v>
      </c>
      <c r="H8" s="6">
        <f t="shared" si="1"/>
        <v>1.4128701221666626E-2</v>
      </c>
      <c r="K8" s="1">
        <v>42036</v>
      </c>
      <c r="L8">
        <v>139.188965</v>
      </c>
      <c r="M8" s="6">
        <f t="shared" si="2"/>
        <v>3.7697011809987892E-2</v>
      </c>
      <c r="P8" s="1">
        <v>42036</v>
      </c>
      <c r="Q8">
        <v>75.552436999999998</v>
      </c>
      <c r="R8" s="5">
        <f t="shared" si="3"/>
        <v>4.5138887976275771E-2</v>
      </c>
      <c r="U8" s="1">
        <v>42036</v>
      </c>
      <c r="V8">
        <v>27.131847</v>
      </c>
      <c r="W8" s="6">
        <f t="shared" si="4"/>
        <v>0.12677030641996084</v>
      </c>
      <c r="Z8" s="1">
        <v>42036</v>
      </c>
      <c r="AA8">
        <v>94.847847000000002</v>
      </c>
      <c r="AB8" s="4">
        <f t="shared" si="5"/>
        <v>4.0475868847787658E-2</v>
      </c>
      <c r="AE8" s="1">
        <v>42036</v>
      </c>
      <c r="AF8">
        <v>69.409782000000007</v>
      </c>
      <c r="AG8">
        <f t="shared" si="6"/>
        <v>9.3245210236864759E-2</v>
      </c>
      <c r="AJ8" s="1">
        <v>42036</v>
      </c>
      <c r="AK8">
        <v>100.548897</v>
      </c>
      <c r="AL8">
        <f t="shared" si="7"/>
        <v>0.14423923677279071</v>
      </c>
      <c r="AO8" s="1">
        <v>42036</v>
      </c>
      <c r="AP8">
        <v>23.964949000000001</v>
      </c>
      <c r="AQ8">
        <f t="shared" si="8"/>
        <v>8.7902875601480232E-2</v>
      </c>
      <c r="AT8" s="1">
        <v>42036</v>
      </c>
      <c r="AU8">
        <v>183.35328699999999</v>
      </c>
      <c r="AV8">
        <f t="shared" si="9"/>
        <v>0.10080611424124944</v>
      </c>
      <c r="AY8" s="1">
        <v>42036</v>
      </c>
      <c r="AZ8">
        <v>108.846779</v>
      </c>
      <c r="BA8">
        <f t="shared" si="10"/>
        <v>9.8927525043946529E-2</v>
      </c>
      <c r="BD8" s="1">
        <v>42036</v>
      </c>
      <c r="BE8">
        <v>146.87583900000001</v>
      </c>
      <c r="BF8">
        <f t="shared" si="11"/>
        <v>5.6291276256149693E-2</v>
      </c>
      <c r="BI8" s="1">
        <v>42036</v>
      </c>
      <c r="BJ8">
        <v>30.567810000000001</v>
      </c>
      <c r="BK8">
        <f t="shared" si="12"/>
        <v>6.3559370859020302E-3</v>
      </c>
      <c r="BN8" s="1">
        <v>42036</v>
      </c>
      <c r="BO8">
        <v>95.552711000000002</v>
      </c>
      <c r="BP8">
        <f t="shared" si="13"/>
        <v>2.3667057252508089E-2</v>
      </c>
      <c r="BS8" s="1">
        <v>42036</v>
      </c>
      <c r="BT8">
        <v>57.359127000000001</v>
      </c>
      <c r="BU8">
        <f t="shared" si="14"/>
        <v>0.13413410034866852</v>
      </c>
      <c r="BX8" s="1">
        <v>42036</v>
      </c>
      <c r="BY8">
        <v>39.903346999999997</v>
      </c>
      <c r="BZ8">
        <f t="shared" si="15"/>
        <v>5.1736620745828354E-2</v>
      </c>
      <c r="CC8" s="1">
        <v>42036</v>
      </c>
      <c r="CD8">
        <v>91.494690000000006</v>
      </c>
      <c r="CE8">
        <f t="shared" si="16"/>
        <v>6.5318577504333869E-2</v>
      </c>
      <c r="CH8" s="1">
        <v>42036</v>
      </c>
      <c r="CI8">
        <v>157.15266399999999</v>
      </c>
      <c r="CJ8">
        <f t="shared" si="17"/>
        <v>3.9125049719621031E-2</v>
      </c>
      <c r="CM8" s="1">
        <v>42036</v>
      </c>
      <c r="CN8">
        <v>54.08672</v>
      </c>
      <c r="CO8">
        <f t="shared" si="18"/>
        <v>-2.8865243442732603E-2</v>
      </c>
      <c r="CR8" s="1">
        <v>42036</v>
      </c>
      <c r="CS8">
        <v>40.844451999999997</v>
      </c>
      <c r="CT8">
        <f t="shared" si="19"/>
        <v>8.5396051970028725E-2</v>
      </c>
      <c r="CW8" s="1">
        <v>42036</v>
      </c>
      <c r="CX8">
        <v>47.173729000000002</v>
      </c>
      <c r="CY8">
        <f t="shared" si="20"/>
        <v>5.279131341972066E-2</v>
      </c>
      <c r="DB8" s="1">
        <v>42036</v>
      </c>
      <c r="DC8">
        <v>31.070876999999999</v>
      </c>
      <c r="DD8">
        <f t="shared" si="21"/>
        <v>9.8240048421581655E-2</v>
      </c>
      <c r="DG8" s="1">
        <v>42036</v>
      </c>
      <c r="DH8">
        <v>78.523285000000001</v>
      </c>
      <c r="DI8">
        <f t="shared" si="22"/>
        <v>1.714887636046708E-2</v>
      </c>
      <c r="DL8" s="1">
        <v>42036</v>
      </c>
      <c r="DM8">
        <v>101.483009</v>
      </c>
      <c r="DN8">
        <f t="shared" si="23"/>
        <v>4.4932817641122592E-2</v>
      </c>
      <c r="DQ8" s="1">
        <v>42036</v>
      </c>
      <c r="DR8">
        <v>109.035118</v>
      </c>
      <c r="DS8">
        <f t="shared" si="24"/>
        <v>6.9458747253847472E-2</v>
      </c>
    </row>
    <row r="9" spans="1:124" x14ac:dyDescent="0.2">
      <c r="A9" s="1">
        <v>42064</v>
      </c>
      <c r="B9">
        <v>118.67841300000001</v>
      </c>
      <c r="C9" s="6">
        <f t="shared" si="0"/>
        <v>-2.7548976690558346E-2</v>
      </c>
      <c r="F9" s="1">
        <v>42064</v>
      </c>
      <c r="G9">
        <v>74.891379999999998</v>
      </c>
      <c r="H9" s="6">
        <f t="shared" si="1"/>
        <v>-4.2529765409924015E-2</v>
      </c>
      <c r="K9" s="1">
        <v>42064</v>
      </c>
      <c r="L9">
        <v>139.33496099999999</v>
      </c>
      <c r="M9" s="6">
        <f t="shared" si="2"/>
        <v>1.0489049904207326E-3</v>
      </c>
      <c r="P9" s="1">
        <v>42064</v>
      </c>
      <c r="Q9">
        <v>72.936797999999996</v>
      </c>
      <c r="R9" s="5">
        <f t="shared" si="3"/>
        <v>-3.4620180418535033E-2</v>
      </c>
      <c r="U9" s="1">
        <v>42064</v>
      </c>
      <c r="V9">
        <v>25.311411</v>
      </c>
      <c r="W9" s="6">
        <f t="shared" si="4"/>
        <v>-6.7095911310424264E-2</v>
      </c>
      <c r="Z9" s="1">
        <v>42064</v>
      </c>
      <c r="AA9">
        <v>94.253394999999998</v>
      </c>
      <c r="AB9" s="4">
        <f t="shared" si="5"/>
        <v>-6.2674274514634368E-3</v>
      </c>
      <c r="AE9" s="1">
        <v>42064</v>
      </c>
      <c r="AF9">
        <v>64.118080000000006</v>
      </c>
      <c r="AG9">
        <f t="shared" si="6"/>
        <v>-7.6238562455072975E-2</v>
      </c>
      <c r="AJ9" s="1">
        <v>42064</v>
      </c>
      <c r="AK9">
        <v>101.331413</v>
      </c>
      <c r="AL9">
        <f t="shared" si="7"/>
        <v>7.7824424071007078E-3</v>
      </c>
      <c r="AO9" s="1">
        <v>42064</v>
      </c>
      <c r="AP9">
        <v>23.087187</v>
      </c>
      <c r="AQ9">
        <f t="shared" si="8"/>
        <v>-3.6626908740761376E-2</v>
      </c>
      <c r="AT9" s="1">
        <v>42064</v>
      </c>
      <c r="AU9">
        <v>182.165085</v>
      </c>
      <c r="AV9">
        <f t="shared" si="9"/>
        <v>-6.4803965036088484E-3</v>
      </c>
      <c r="AY9" s="1">
        <v>42064</v>
      </c>
      <c r="AZ9">
        <v>107.765427</v>
      </c>
      <c r="BA9">
        <f t="shared" si="10"/>
        <v>-9.9346256263586393E-3</v>
      </c>
      <c r="BD9" s="1">
        <v>42064</v>
      </c>
      <c r="BE9">
        <v>146.59097299999999</v>
      </c>
      <c r="BF9">
        <f t="shared" si="11"/>
        <v>-1.9395021123931912E-3</v>
      </c>
      <c r="BI9" s="1">
        <v>42064</v>
      </c>
      <c r="BJ9">
        <v>28.953733</v>
      </c>
      <c r="BK9">
        <f t="shared" si="12"/>
        <v>-5.2803161233990974E-2</v>
      </c>
      <c r="BN9" s="1">
        <v>42064</v>
      </c>
      <c r="BO9">
        <v>94.428741000000002</v>
      </c>
      <c r="BP9">
        <f t="shared" si="13"/>
        <v>-1.1762826907129823E-2</v>
      </c>
      <c r="BS9" s="1">
        <v>42064</v>
      </c>
      <c r="BT9">
        <v>56.703921999999999</v>
      </c>
      <c r="BU9">
        <f t="shared" si="14"/>
        <v>-1.1422855163050203E-2</v>
      </c>
      <c r="BX9" s="1">
        <v>42064</v>
      </c>
      <c r="BY9">
        <v>37.369083000000003</v>
      </c>
      <c r="BZ9">
        <f t="shared" si="15"/>
        <v>-6.3510060948020058E-2</v>
      </c>
      <c r="CC9" s="1">
        <v>42064</v>
      </c>
      <c r="CD9">
        <v>90.927375999999995</v>
      </c>
      <c r="CE9">
        <f t="shared" si="16"/>
        <v>-6.2391990724554765E-3</v>
      </c>
      <c r="CH9" s="1">
        <v>42064</v>
      </c>
      <c r="CI9">
        <v>154.66091900000001</v>
      </c>
      <c r="CJ9">
        <f t="shared" si="17"/>
        <v>-1.5855569588053439E-2</v>
      </c>
      <c r="CM9" s="1">
        <v>42064</v>
      </c>
      <c r="CN9">
        <v>53.107357</v>
      </c>
      <c r="CO9">
        <f t="shared" si="18"/>
        <v>-1.8107272912833303E-2</v>
      </c>
      <c r="CR9" s="1">
        <v>42064</v>
      </c>
      <c r="CS9">
        <v>38.142634999999999</v>
      </c>
      <c r="CT9">
        <f t="shared" si="19"/>
        <v>-6.6148934988771516E-2</v>
      </c>
      <c r="CW9" s="1">
        <v>42064</v>
      </c>
      <c r="CX9">
        <v>48.874256000000003</v>
      </c>
      <c r="CY9">
        <f t="shared" si="20"/>
        <v>3.6048178425750504E-2</v>
      </c>
      <c r="DB9" s="1">
        <v>42064</v>
      </c>
      <c r="DC9">
        <v>31.774239000000001</v>
      </c>
      <c r="DD9">
        <f t="shared" si="21"/>
        <v>2.263733978284559E-2</v>
      </c>
      <c r="DG9" s="1">
        <v>42064</v>
      </c>
      <c r="DH9">
        <v>75.580855999999997</v>
      </c>
      <c r="DI9">
        <f t="shared" si="22"/>
        <v>-3.7472056855492028E-2</v>
      </c>
      <c r="DL9" s="1">
        <v>42064</v>
      </c>
      <c r="DM9">
        <v>102.13475</v>
      </c>
      <c r="DN9">
        <f t="shared" si="23"/>
        <v>6.4221686607656781E-3</v>
      </c>
      <c r="DQ9" s="1">
        <v>42064</v>
      </c>
      <c r="DR9">
        <v>113.506691</v>
      </c>
      <c r="DS9">
        <f t="shared" si="24"/>
        <v>4.10103926333166E-2</v>
      </c>
    </row>
    <row r="10" spans="1:124" x14ac:dyDescent="0.2">
      <c r="A10" s="1">
        <v>42095</v>
      </c>
      <c r="B10">
        <v>119.365135</v>
      </c>
      <c r="C10" s="6">
        <f t="shared" si="0"/>
        <v>5.786410372710233E-3</v>
      </c>
      <c r="F10" s="1">
        <v>42095</v>
      </c>
      <c r="G10">
        <v>74.497230999999999</v>
      </c>
      <c r="H10" s="6">
        <f t="shared" si="1"/>
        <v>-5.2629421436752631E-3</v>
      </c>
      <c r="K10" s="1">
        <v>42095</v>
      </c>
      <c r="L10">
        <v>133.07753</v>
      </c>
      <c r="M10" s="6">
        <f t="shared" si="2"/>
        <v>-4.4909267244134063E-2</v>
      </c>
      <c r="P10" s="1">
        <v>42095</v>
      </c>
      <c r="Q10">
        <v>79.179671999999997</v>
      </c>
      <c r="R10" s="5">
        <f t="shared" si="3"/>
        <v>8.5592926632178185E-2</v>
      </c>
      <c r="U10" s="1">
        <v>42095</v>
      </c>
      <c r="V10">
        <v>26.709505</v>
      </c>
      <c r="W10" s="6">
        <f t="shared" si="4"/>
        <v>5.5235719573278642E-2</v>
      </c>
      <c r="Z10" s="1">
        <v>42095</v>
      </c>
      <c r="AA10">
        <v>99.712151000000006</v>
      </c>
      <c r="AB10" s="4">
        <f t="shared" si="5"/>
        <v>5.7915749347808729E-2</v>
      </c>
      <c r="AE10" s="1">
        <v>42095</v>
      </c>
      <c r="AF10">
        <v>65.670135000000002</v>
      </c>
      <c r="AG10">
        <f t="shared" si="6"/>
        <v>2.4206198937959396E-2</v>
      </c>
      <c r="AJ10" s="1">
        <v>42095</v>
      </c>
      <c r="AK10">
        <v>105.031471</v>
      </c>
      <c r="AL10">
        <f t="shared" si="7"/>
        <v>3.6514422235481889E-2</v>
      </c>
      <c r="AO10" s="1">
        <v>42095</v>
      </c>
      <c r="AP10">
        <v>25.199558</v>
      </c>
      <c r="AQ10">
        <f t="shared" si="8"/>
        <v>9.1495382265496417E-2</v>
      </c>
      <c r="AT10" s="1">
        <v>42095</v>
      </c>
      <c r="AU10">
        <v>190.35417200000001</v>
      </c>
      <c r="AV10">
        <f t="shared" si="9"/>
        <v>4.495420733341958E-2</v>
      </c>
      <c r="AY10" s="1">
        <v>42095</v>
      </c>
      <c r="AZ10">
        <v>101.998672</v>
      </c>
      <c r="BA10">
        <f t="shared" si="10"/>
        <v>-5.3512106438366389E-2</v>
      </c>
      <c r="BD10" s="1">
        <v>42095</v>
      </c>
      <c r="BE10">
        <v>156.445877</v>
      </c>
      <c r="BF10">
        <f t="shared" si="11"/>
        <v>6.7227222784038726E-2</v>
      </c>
      <c r="BI10" s="1">
        <v>42095</v>
      </c>
      <c r="BJ10">
        <v>30.138915999999998</v>
      </c>
      <c r="BK10">
        <f t="shared" si="12"/>
        <v>4.0933685476756951E-2</v>
      </c>
      <c r="BN10" s="1">
        <v>42095</v>
      </c>
      <c r="BO10">
        <v>93.114632</v>
      </c>
      <c r="BP10">
        <f t="shared" si="13"/>
        <v>-1.3916409200033727E-2</v>
      </c>
      <c r="BS10" s="1">
        <v>42095</v>
      </c>
      <c r="BT10">
        <v>59.212440000000001</v>
      </c>
      <c r="BU10">
        <f t="shared" si="14"/>
        <v>4.4238879984351033E-2</v>
      </c>
      <c r="BX10" s="1">
        <v>42095</v>
      </c>
      <c r="BY10">
        <v>37.688445999999999</v>
      </c>
      <c r="BZ10">
        <f t="shared" si="15"/>
        <v>8.5461824150192718E-3</v>
      </c>
      <c r="CC10" s="1">
        <v>42095</v>
      </c>
      <c r="CD10">
        <v>90.096869999999996</v>
      </c>
      <c r="CE10">
        <f t="shared" si="16"/>
        <v>-9.2179228867773078E-3</v>
      </c>
      <c r="CH10" s="1">
        <v>42095</v>
      </c>
      <c r="CI10">
        <v>146.634872</v>
      </c>
      <c r="CJ10">
        <f t="shared" si="17"/>
        <v>-5.1894473742264552E-2</v>
      </c>
      <c r="CM10" s="1">
        <v>42095</v>
      </c>
      <c r="CN10">
        <v>55.474421999999997</v>
      </c>
      <c r="CO10">
        <f t="shared" si="18"/>
        <v>4.4571319939721285E-2</v>
      </c>
      <c r="CR10" s="1">
        <v>42095</v>
      </c>
      <c r="CS10">
        <v>45.628563</v>
      </c>
      <c r="CT10">
        <f t="shared" si="19"/>
        <v>0.19626142766486904</v>
      </c>
      <c r="CW10" s="1">
        <v>42095</v>
      </c>
      <c r="CX10">
        <v>48.148417999999999</v>
      </c>
      <c r="CY10">
        <f t="shared" si="20"/>
        <v>-1.4851131442287389E-2</v>
      </c>
      <c r="DB10" s="1">
        <v>42095</v>
      </c>
      <c r="DC10">
        <v>30.988789000000001</v>
      </c>
      <c r="DD10">
        <f t="shared" si="21"/>
        <v>-2.4719710832413668E-2</v>
      </c>
      <c r="DG10" s="1">
        <v>42095</v>
      </c>
      <c r="DH10">
        <v>73.339438999999999</v>
      </c>
      <c r="DI10">
        <f t="shared" si="22"/>
        <v>-2.9655882701302014E-2</v>
      </c>
      <c r="DL10" s="1">
        <v>42095</v>
      </c>
      <c r="DM10">
        <v>95.994667000000007</v>
      </c>
      <c r="DN10">
        <f t="shared" si="23"/>
        <v>-6.0117472260910125E-2</v>
      </c>
      <c r="DQ10" s="1">
        <v>42095</v>
      </c>
      <c r="DR10">
        <v>107.25293000000001</v>
      </c>
      <c r="DS10">
        <f t="shared" si="24"/>
        <v>-5.5095967866775335E-2</v>
      </c>
    </row>
    <row r="11" spans="1:124" x14ac:dyDescent="0.2">
      <c r="A11" s="1">
        <v>42125</v>
      </c>
      <c r="B11">
        <v>124.25799600000001</v>
      </c>
      <c r="C11" s="6">
        <f t="shared" si="0"/>
        <v>4.0990704697816585E-2</v>
      </c>
      <c r="F11" s="1">
        <v>42125</v>
      </c>
      <c r="G11">
        <v>76.680701999999997</v>
      </c>
      <c r="H11" s="6">
        <f t="shared" si="1"/>
        <v>2.9309424936881174E-2</v>
      </c>
      <c r="K11" s="1">
        <v>42125</v>
      </c>
      <c r="L11">
        <v>130.45942700000001</v>
      </c>
      <c r="M11" s="6">
        <f t="shared" si="2"/>
        <v>-1.9673516633499217E-2</v>
      </c>
      <c r="P11" s="1">
        <v>42125</v>
      </c>
      <c r="Q11">
        <v>78.402396999999993</v>
      </c>
      <c r="R11" s="5">
        <f t="shared" si="3"/>
        <v>-9.816597876283235E-3</v>
      </c>
      <c r="U11" s="1">
        <v>42125</v>
      </c>
      <c r="V11">
        <v>27.154202000000002</v>
      </c>
      <c r="W11" s="6">
        <f t="shared" si="4"/>
        <v>1.6649391293474043E-2</v>
      </c>
      <c r="Z11" s="1">
        <v>42125</v>
      </c>
      <c r="AA11">
        <v>92.475700000000003</v>
      </c>
      <c r="AB11" s="4">
        <f t="shared" si="5"/>
        <v>-7.2573411840248056E-2</v>
      </c>
      <c r="AE11" s="1">
        <v>42125</v>
      </c>
      <c r="AF11">
        <v>63.705406000000004</v>
      </c>
      <c r="AG11">
        <f t="shared" si="6"/>
        <v>-2.9918150769752464E-2</v>
      </c>
      <c r="AJ11" s="1">
        <v>42125</v>
      </c>
      <c r="AK11">
        <v>106.625496</v>
      </c>
      <c r="AL11">
        <f t="shared" si="7"/>
        <v>1.5176641675331788E-2</v>
      </c>
      <c r="AO11" s="1">
        <v>42125</v>
      </c>
      <c r="AP11">
        <v>25.376363999999999</v>
      </c>
      <c r="AQ11">
        <f t="shared" si="8"/>
        <v>7.0162341736311066E-3</v>
      </c>
      <c r="AT11" s="1">
        <v>42125</v>
      </c>
      <c r="AU11">
        <v>199.82243299999999</v>
      </c>
      <c r="AV11">
        <f t="shared" si="9"/>
        <v>4.9740233694483903E-2</v>
      </c>
      <c r="AY11" s="1">
        <v>42125</v>
      </c>
      <c r="AZ11">
        <v>106.231903</v>
      </c>
      <c r="BA11">
        <f t="shared" si="10"/>
        <v>4.1502805056128605E-2</v>
      </c>
      <c r="BD11" s="1">
        <v>42125</v>
      </c>
      <c r="BE11">
        <v>154.94798299999999</v>
      </c>
      <c r="BF11">
        <f t="shared" si="11"/>
        <v>-9.5745188606025221E-3</v>
      </c>
      <c r="BI11" s="1">
        <v>42125</v>
      </c>
      <c r="BJ11">
        <v>31.907433999999999</v>
      </c>
      <c r="BK11">
        <f t="shared" si="12"/>
        <v>5.8678885464891979E-2</v>
      </c>
      <c r="BN11" s="1">
        <v>42125</v>
      </c>
      <c r="BO11">
        <v>93.996955999999997</v>
      </c>
      <c r="BP11">
        <f t="shared" si="13"/>
        <v>9.4756751012021068E-3</v>
      </c>
      <c r="BS11" s="1">
        <v>42125</v>
      </c>
      <c r="BT11">
        <v>61.980457000000001</v>
      </c>
      <c r="BU11">
        <f t="shared" si="14"/>
        <v>4.6747220685383013E-2</v>
      </c>
      <c r="BX11" s="1">
        <v>42125</v>
      </c>
      <c r="BY11">
        <v>38.060127000000001</v>
      </c>
      <c r="BZ11">
        <f t="shared" si="15"/>
        <v>9.8619348752135433E-3</v>
      </c>
      <c r="CC11" s="1">
        <v>42125</v>
      </c>
      <c r="CD11">
        <v>89.518317999999994</v>
      </c>
      <c r="CE11">
        <f t="shared" si="16"/>
        <v>-6.4629453828656831E-3</v>
      </c>
      <c r="CH11" s="1">
        <v>42125</v>
      </c>
      <c r="CI11">
        <v>149.15707399999999</v>
      </c>
      <c r="CJ11">
        <f t="shared" si="17"/>
        <v>1.7200560586979562E-2</v>
      </c>
      <c r="CM11" s="1">
        <v>42125</v>
      </c>
      <c r="CN11">
        <v>56.713180999999999</v>
      </c>
      <c r="CO11">
        <f t="shared" si="18"/>
        <v>2.2330273220332097E-2</v>
      </c>
      <c r="CR11" s="1">
        <v>42125</v>
      </c>
      <c r="CS11">
        <v>43.958770999999999</v>
      </c>
      <c r="CT11">
        <f t="shared" si="19"/>
        <v>-3.6595322977846158E-2</v>
      </c>
      <c r="CW11" s="1">
        <v>42125</v>
      </c>
      <c r="CX11">
        <v>49.527016000000003</v>
      </c>
      <c r="CY11">
        <f t="shared" si="20"/>
        <v>2.8632259527197838E-2</v>
      </c>
      <c r="DB11" s="1">
        <v>42125</v>
      </c>
      <c r="DC11">
        <v>31.737703</v>
      </c>
      <c r="DD11">
        <f t="shared" si="21"/>
        <v>2.4167256100262557E-2</v>
      </c>
      <c r="DG11" s="1">
        <v>42125</v>
      </c>
      <c r="DH11">
        <v>72.887946999999997</v>
      </c>
      <c r="DI11">
        <f t="shared" si="22"/>
        <v>-6.1561965315824379E-3</v>
      </c>
      <c r="DL11" s="1">
        <v>42125</v>
      </c>
      <c r="DM11">
        <v>96.004165999999998</v>
      </c>
      <c r="DN11">
        <f t="shared" si="23"/>
        <v>9.8953413734859265E-5</v>
      </c>
      <c r="DQ11" s="1">
        <v>42125</v>
      </c>
      <c r="DR11">
        <v>115.73497</v>
      </c>
      <c r="DS11">
        <f t="shared" si="24"/>
        <v>7.9084459510803076E-2</v>
      </c>
    </row>
    <row r="12" spans="1:124" x14ac:dyDescent="0.2">
      <c r="A12" s="1">
        <v>42156</v>
      </c>
      <c r="B12">
        <v>120.131905</v>
      </c>
      <c r="C12" s="6">
        <f t="shared" si="0"/>
        <v>-3.3205838922430411E-2</v>
      </c>
      <c r="F12" s="1">
        <v>42156</v>
      </c>
      <c r="G12">
        <v>74.756943000000007</v>
      </c>
      <c r="H12" s="6">
        <f t="shared" si="1"/>
        <v>-2.508791586180301E-2</v>
      </c>
      <c r="K12" s="1">
        <v>42156</v>
      </c>
      <c r="L12">
        <v>129.613617</v>
      </c>
      <c r="M12" s="6">
        <f t="shared" si="2"/>
        <v>-6.4833183729988341E-3</v>
      </c>
      <c r="P12" s="1">
        <v>42156</v>
      </c>
      <c r="Q12">
        <v>77.942939999999993</v>
      </c>
      <c r="R12" s="5">
        <f t="shared" si="3"/>
        <v>-5.8602417474557635E-3</v>
      </c>
      <c r="U12" s="1">
        <v>42156</v>
      </c>
      <c r="V12">
        <v>25.440269000000001</v>
      </c>
      <c r="W12" s="6">
        <f t="shared" si="4"/>
        <v>-6.3118518452503256E-2</v>
      </c>
      <c r="Z12" s="1">
        <v>42156</v>
      </c>
      <c r="AA12">
        <v>87.475989999999996</v>
      </c>
      <c r="AB12" s="4">
        <f t="shared" si="5"/>
        <v>-5.4065121972583147E-2</v>
      </c>
      <c r="AE12" s="1">
        <v>42156</v>
      </c>
      <c r="AF12">
        <v>57.749706000000003</v>
      </c>
      <c r="AG12">
        <f t="shared" si="6"/>
        <v>-9.348814133607436E-2</v>
      </c>
      <c r="AJ12" s="1">
        <v>42156</v>
      </c>
      <c r="AK12">
        <v>110.26759300000001</v>
      </c>
      <c r="AL12">
        <f t="shared" si="7"/>
        <v>3.4157843448625144E-2</v>
      </c>
      <c r="AO12" s="1">
        <v>42156</v>
      </c>
      <c r="AP12">
        <v>24.724968000000001</v>
      </c>
      <c r="AQ12">
        <f t="shared" si="8"/>
        <v>-2.5669398500116028E-2</v>
      </c>
      <c r="AT12" s="1">
        <v>42156</v>
      </c>
      <c r="AU12">
        <v>202.973221</v>
      </c>
      <c r="AV12">
        <f t="shared" si="9"/>
        <v>1.5767939328413673E-2</v>
      </c>
      <c r="AY12" s="1">
        <v>42156</v>
      </c>
      <c r="AZ12">
        <v>105.955421</v>
      </c>
      <c r="BA12">
        <f t="shared" si="10"/>
        <v>-2.6026268210595969E-3</v>
      </c>
      <c r="BD12" s="1">
        <v>42156</v>
      </c>
      <c r="BE12">
        <v>149.68804900000001</v>
      </c>
      <c r="BF12">
        <f t="shared" si="11"/>
        <v>-3.394645027421872E-2</v>
      </c>
      <c r="BI12" s="1">
        <v>42156</v>
      </c>
      <c r="BJ12">
        <v>28.370370999999999</v>
      </c>
      <c r="BK12">
        <f t="shared" si="12"/>
        <v>-0.11085388439571794</v>
      </c>
      <c r="BN12" s="1">
        <v>42156</v>
      </c>
      <c r="BO12">
        <v>92.148467999999994</v>
      </c>
      <c r="BP12">
        <f t="shared" si="13"/>
        <v>-1.9665402781766712E-2</v>
      </c>
      <c r="BS12" s="1">
        <v>42156</v>
      </c>
      <c r="BT12">
        <v>63.846077000000001</v>
      </c>
      <c r="BU12">
        <f t="shared" si="14"/>
        <v>3.0100133014508101E-2</v>
      </c>
      <c r="BX12" s="1">
        <v>42156</v>
      </c>
      <c r="BY12">
        <v>36.452606000000003</v>
      </c>
      <c r="BZ12">
        <f t="shared" si="15"/>
        <v>-4.2236354072071235E-2</v>
      </c>
      <c r="CC12" s="1">
        <v>42156</v>
      </c>
      <c r="CD12">
        <v>89.486748000000006</v>
      </c>
      <c r="CE12">
        <f t="shared" si="16"/>
        <v>-3.5278966668883624E-4</v>
      </c>
      <c r="CH12" s="1">
        <v>42156</v>
      </c>
      <c r="CI12">
        <v>145.59008800000001</v>
      </c>
      <c r="CJ12">
        <f t="shared" si="17"/>
        <v>-2.3914293196714131E-2</v>
      </c>
      <c r="CM12" s="1">
        <v>42156</v>
      </c>
      <c r="CN12">
        <v>53.024822</v>
      </c>
      <c r="CO12">
        <f t="shared" si="18"/>
        <v>-6.5035304579371039E-2</v>
      </c>
      <c r="CR12" s="1">
        <v>42156</v>
      </c>
      <c r="CS12">
        <v>41.685721999999998</v>
      </c>
      <c r="CT12">
        <f t="shared" si="19"/>
        <v>-5.1708656732009188E-2</v>
      </c>
      <c r="CW12" s="1">
        <v>42156</v>
      </c>
      <c r="CX12">
        <v>52.763973</v>
      </c>
      <c r="CY12">
        <f t="shared" si="20"/>
        <v>6.5357400090487919E-2</v>
      </c>
      <c r="DB12" s="1">
        <v>42156</v>
      </c>
      <c r="DC12">
        <v>30.876839</v>
      </c>
      <c r="DD12">
        <f t="shared" si="21"/>
        <v>-2.7124332217741132E-2</v>
      </c>
      <c r="DG12" s="1">
        <v>42156</v>
      </c>
      <c r="DH12">
        <v>72.748481999999996</v>
      </c>
      <c r="DI12">
        <f t="shared" si="22"/>
        <v>-1.9134164939506567E-3</v>
      </c>
      <c r="DL12" s="1">
        <v>42156</v>
      </c>
      <c r="DM12">
        <v>91.769797999999994</v>
      </c>
      <c r="DN12">
        <f t="shared" si="23"/>
        <v>-4.4106085979643876E-2</v>
      </c>
      <c r="DQ12" s="1">
        <v>42156</v>
      </c>
      <c r="DR12">
        <v>117.458321</v>
      </c>
      <c r="DS12">
        <f t="shared" si="24"/>
        <v>1.4890495068171649E-2</v>
      </c>
    </row>
    <row r="13" spans="1:124" x14ac:dyDescent="0.2">
      <c r="A13" s="1">
        <v>42186</v>
      </c>
      <c r="B13">
        <v>116.17635300000001</v>
      </c>
      <c r="C13" s="6">
        <f t="shared" si="0"/>
        <v>-3.292673998635081E-2</v>
      </c>
      <c r="F13" s="1">
        <v>42186</v>
      </c>
      <c r="G13">
        <v>73.433959999999999</v>
      </c>
      <c r="H13" s="6">
        <f t="shared" si="1"/>
        <v>-1.7697125469670526E-2</v>
      </c>
      <c r="K13" s="1">
        <v>42186</v>
      </c>
      <c r="L13">
        <v>134.70585600000001</v>
      </c>
      <c r="M13" s="6">
        <f t="shared" si="2"/>
        <v>3.928783964110813E-2</v>
      </c>
      <c r="P13" s="1">
        <v>42186</v>
      </c>
      <c r="Q13">
        <v>72.254807</v>
      </c>
      <c r="R13" s="5">
        <f t="shared" si="3"/>
        <v>-7.2978168388310657E-2</v>
      </c>
      <c r="U13" s="1">
        <v>42186</v>
      </c>
      <c r="V13">
        <v>26.329658999999999</v>
      </c>
      <c r="W13" s="6">
        <f t="shared" si="4"/>
        <v>3.4959929079366209E-2</v>
      </c>
      <c r="Z13" s="1">
        <v>42186</v>
      </c>
      <c r="AA13">
        <v>80.230919</v>
      </c>
      <c r="AB13" s="4">
        <f t="shared" si="5"/>
        <v>-8.2823538207455513E-2</v>
      </c>
      <c r="AE13" s="1">
        <v>42186</v>
      </c>
      <c r="AF13">
        <v>53.022514000000001</v>
      </c>
      <c r="AG13">
        <f t="shared" si="6"/>
        <v>-8.1856555252419846E-2</v>
      </c>
      <c r="AJ13" s="1">
        <v>42186</v>
      </c>
      <c r="AK13">
        <v>115.92878</v>
      </c>
      <c r="AL13">
        <f t="shared" si="7"/>
        <v>5.1340442336489545E-2</v>
      </c>
      <c r="AO13" s="1">
        <v>42186</v>
      </c>
      <c r="AP13">
        <v>24.494198000000001</v>
      </c>
      <c r="AQ13">
        <f t="shared" si="8"/>
        <v>-9.3334802293778378E-3</v>
      </c>
      <c r="AT13" s="1">
        <v>42186</v>
      </c>
      <c r="AU13">
        <v>199.35687300000001</v>
      </c>
      <c r="AV13">
        <f t="shared" si="9"/>
        <v>-1.7816872502604608E-2</v>
      </c>
      <c r="AY13" s="1">
        <v>42186</v>
      </c>
      <c r="AZ13">
        <v>112.173355</v>
      </c>
      <c r="BA13">
        <f t="shared" si="10"/>
        <v>5.8684434843593321E-2</v>
      </c>
      <c r="BD13" s="1">
        <v>42186</v>
      </c>
      <c r="BE13">
        <v>149.07150300000001</v>
      </c>
      <c r="BF13">
        <f t="shared" si="11"/>
        <v>-4.1188725761266325E-3</v>
      </c>
      <c r="BI13" s="1">
        <v>42186</v>
      </c>
      <c r="BJ13">
        <v>26.999416</v>
      </c>
      <c r="BK13">
        <f t="shared" si="12"/>
        <v>-4.8323478039818325E-2</v>
      </c>
      <c r="BN13" s="1">
        <v>42186</v>
      </c>
      <c r="BO13">
        <v>94.748596000000006</v>
      </c>
      <c r="BP13">
        <f t="shared" si="13"/>
        <v>2.8216725209148485E-2</v>
      </c>
      <c r="BS13" s="1">
        <v>42186</v>
      </c>
      <c r="BT13">
        <v>64.571608999999995</v>
      </c>
      <c r="BU13">
        <f t="shared" si="14"/>
        <v>1.1363767894462711E-2</v>
      </c>
      <c r="BX13" s="1">
        <v>42186</v>
      </c>
      <c r="BY13">
        <v>38.486548999999997</v>
      </c>
      <c r="BZ13">
        <f t="shared" si="15"/>
        <v>5.5796916138176611E-2</v>
      </c>
      <c r="CC13" s="1">
        <v>42186</v>
      </c>
      <c r="CD13">
        <v>93.995445000000004</v>
      </c>
      <c r="CE13">
        <f t="shared" si="16"/>
        <v>4.7967186069495155E-2</v>
      </c>
      <c r="CH13" s="1">
        <v>42186</v>
      </c>
      <c r="CI13">
        <v>142.79718</v>
      </c>
      <c r="CJ13">
        <f t="shared" si="17"/>
        <v>-1.9183366384118203E-2</v>
      </c>
      <c r="CM13" s="1">
        <v>42186</v>
      </c>
      <c r="CN13">
        <v>55.333289999999998</v>
      </c>
      <c r="CO13">
        <f t="shared" si="18"/>
        <v>4.3535610548584167E-2</v>
      </c>
      <c r="CR13" s="1">
        <v>42186</v>
      </c>
      <c r="CS13">
        <v>44.093387999999997</v>
      </c>
      <c r="CT13">
        <f t="shared" si="19"/>
        <v>5.7757569846097402E-2</v>
      </c>
      <c r="CW13" s="1">
        <v>42186</v>
      </c>
      <c r="CX13">
        <v>56.280926000000001</v>
      </c>
      <c r="CY13">
        <f t="shared" si="20"/>
        <v>6.6654438626143661E-2</v>
      </c>
      <c r="DB13" s="1">
        <v>42186</v>
      </c>
      <c r="DC13">
        <v>33.206650000000003</v>
      </c>
      <c r="DD13">
        <f t="shared" si="21"/>
        <v>7.5454971281224831E-2</v>
      </c>
      <c r="DG13" s="1">
        <v>42186</v>
      </c>
      <c r="DH13">
        <v>71.316565999999995</v>
      </c>
      <c r="DI13">
        <f t="shared" si="22"/>
        <v>-1.96831048653359E-2</v>
      </c>
      <c r="DL13" s="1">
        <v>42186</v>
      </c>
      <c r="DM13">
        <v>101.37387099999999</v>
      </c>
      <c r="DN13">
        <f t="shared" si="23"/>
        <v>0.10465396251607746</v>
      </c>
      <c r="DQ13" s="1">
        <v>42186</v>
      </c>
      <c r="DR13">
        <v>117.37571699999999</v>
      </c>
      <c r="DS13">
        <f t="shared" si="24"/>
        <v>-7.0326222354228491E-4</v>
      </c>
    </row>
    <row r="14" spans="1:124" x14ac:dyDescent="0.2">
      <c r="A14" s="1">
        <v>42217</v>
      </c>
      <c r="B14">
        <v>108.150322</v>
      </c>
      <c r="C14" s="6">
        <f t="shared" si="0"/>
        <v>-6.9084893721874735E-2</v>
      </c>
      <c r="F14" s="1">
        <v>42217</v>
      </c>
      <c r="G14">
        <v>74.071167000000003</v>
      </c>
      <c r="H14" s="6">
        <f t="shared" si="1"/>
        <v>8.6772795583951023E-3</v>
      </c>
      <c r="K14" s="1">
        <v>42217</v>
      </c>
      <c r="L14">
        <v>122.101418</v>
      </c>
      <c r="M14" s="6">
        <f t="shared" si="2"/>
        <v>-9.3570082060872056E-2</v>
      </c>
      <c r="P14" s="1">
        <v>42217</v>
      </c>
      <c r="Q14">
        <v>70.167603</v>
      </c>
      <c r="R14" s="5">
        <f t="shared" si="3"/>
        <v>-2.8886714762105723E-2</v>
      </c>
      <c r="U14" s="1">
        <v>42217</v>
      </c>
      <c r="V14">
        <v>24.161255000000001</v>
      </c>
      <c r="W14" s="6">
        <f t="shared" si="4"/>
        <v>-8.235594695700385E-2</v>
      </c>
      <c r="Z14" s="1">
        <v>42217</v>
      </c>
      <c r="AA14">
        <v>73.439209000000005</v>
      </c>
      <c r="AB14" s="4">
        <f t="shared" si="5"/>
        <v>-8.4652027979387784E-2</v>
      </c>
      <c r="AE14" s="1">
        <v>42217</v>
      </c>
      <c r="AF14">
        <v>48.971660999999997</v>
      </c>
      <c r="AG14">
        <f t="shared" si="6"/>
        <v>-7.6398735073180485E-2</v>
      </c>
      <c r="AJ14" s="1">
        <v>42217</v>
      </c>
      <c r="AK14">
        <v>98.995956000000007</v>
      </c>
      <c r="AL14">
        <f t="shared" si="7"/>
        <v>-0.14606229790393718</v>
      </c>
      <c r="AO14" s="1">
        <v>42217</v>
      </c>
      <c r="AP14">
        <v>23.471260000000001</v>
      </c>
      <c r="AQ14">
        <f t="shared" si="8"/>
        <v>-4.1762461461281562E-2</v>
      </c>
      <c r="AT14" s="1">
        <v>42217</v>
      </c>
      <c r="AU14">
        <v>183.93873600000001</v>
      </c>
      <c r="AV14">
        <f t="shared" si="9"/>
        <v>-7.7339380217907011E-2</v>
      </c>
      <c r="AY14" s="1">
        <v>42217</v>
      </c>
      <c r="AZ14">
        <v>111.627014</v>
      </c>
      <c r="BA14">
        <f t="shared" si="10"/>
        <v>-4.8705060127692372E-3</v>
      </c>
      <c r="BD14" s="1">
        <v>42217</v>
      </c>
      <c r="BE14">
        <v>136.095947</v>
      </c>
      <c r="BF14">
        <f t="shared" si="11"/>
        <v>-8.7042497988364761E-2</v>
      </c>
      <c r="BI14" s="1">
        <v>42217</v>
      </c>
      <c r="BJ14">
        <v>26.617041</v>
      </c>
      <c r="BK14">
        <f t="shared" si="12"/>
        <v>-1.4162343363278661E-2</v>
      </c>
      <c r="BN14" s="1">
        <v>42217</v>
      </c>
      <c r="BO14">
        <v>88.858131</v>
      </c>
      <c r="BP14">
        <f t="shared" si="13"/>
        <v>-6.2169417265032674E-2</v>
      </c>
      <c r="BS14" s="1">
        <v>42217</v>
      </c>
      <c r="BT14">
        <v>60.792243999999997</v>
      </c>
      <c r="BU14">
        <f t="shared" si="14"/>
        <v>-5.8529825391217968E-2</v>
      </c>
      <c r="BX14" s="1">
        <v>42217</v>
      </c>
      <c r="BY14">
        <v>36.837654000000001</v>
      </c>
      <c r="BZ14">
        <f t="shared" si="15"/>
        <v>-4.2843410044376702E-2</v>
      </c>
      <c r="CC14" s="1">
        <v>42217</v>
      </c>
      <c r="CD14">
        <v>91.614036999999996</v>
      </c>
      <c r="CE14">
        <f t="shared" si="16"/>
        <v>-2.5993920560448698E-2</v>
      </c>
      <c r="CH14" s="1">
        <v>42217</v>
      </c>
      <c r="CI14">
        <v>134.11646999999999</v>
      </c>
      <c r="CJ14">
        <f t="shared" si="17"/>
        <v>-6.0790486198677066E-2</v>
      </c>
      <c r="CM14" s="1">
        <v>42217</v>
      </c>
      <c r="CN14">
        <v>50.537613</v>
      </c>
      <c r="CO14">
        <f t="shared" si="18"/>
        <v>-8.6668929319040994E-2</v>
      </c>
      <c r="CR14" s="1">
        <v>42217</v>
      </c>
      <c r="CS14">
        <v>41.090885</v>
      </c>
      <c r="CT14">
        <f t="shared" si="19"/>
        <v>-6.8094177748373466E-2</v>
      </c>
      <c r="CW14" s="1">
        <v>42217</v>
      </c>
      <c r="CX14">
        <v>110.021843</v>
      </c>
      <c r="CY14">
        <f t="shared" si="20"/>
        <v>0.95486909721421431</v>
      </c>
      <c r="DB14" s="1">
        <v>42217</v>
      </c>
      <c r="DC14">
        <v>30.628202000000002</v>
      </c>
      <c r="DD14">
        <f t="shared" si="21"/>
        <v>-7.7648543288769009E-2</v>
      </c>
      <c r="DG14" s="1">
        <v>42217</v>
      </c>
      <c r="DH14">
        <v>66.247871000000004</v>
      </c>
      <c r="DI14">
        <f t="shared" si="22"/>
        <v>-7.1073178144892613E-2</v>
      </c>
      <c r="DL14" s="1">
        <v>42217</v>
      </c>
      <c r="DM14">
        <v>96.864975000000001</v>
      </c>
      <c r="DN14">
        <f t="shared" si="23"/>
        <v>-4.4477891152050343E-2</v>
      </c>
      <c r="DQ14" s="1">
        <v>42217</v>
      </c>
      <c r="DR14">
        <v>111.86464700000001</v>
      </c>
      <c r="DS14">
        <f t="shared" si="24"/>
        <v>-4.6952386241866276E-2</v>
      </c>
    </row>
    <row r="15" spans="1:124" x14ac:dyDescent="0.2">
      <c r="A15" s="1">
        <v>42248</v>
      </c>
      <c r="B15">
        <v>106.119179</v>
      </c>
      <c r="C15" s="6">
        <f t="shared" si="0"/>
        <v>-1.8780739275098969E-2</v>
      </c>
      <c r="F15" s="1">
        <v>42248</v>
      </c>
      <c r="G15">
        <v>71.570594999999997</v>
      </c>
      <c r="H15" s="6">
        <f t="shared" si="1"/>
        <v>-3.375904689067482E-2</v>
      </c>
      <c r="K15" s="1">
        <v>42248</v>
      </c>
      <c r="L15">
        <v>123.134308</v>
      </c>
      <c r="M15" s="6">
        <f t="shared" si="2"/>
        <v>8.4592793181157734E-3</v>
      </c>
      <c r="P15" s="1">
        <v>42248</v>
      </c>
      <c r="Q15">
        <v>60.615307000000001</v>
      </c>
      <c r="R15" s="5">
        <f t="shared" si="3"/>
        <v>-0.13613541850645799</v>
      </c>
      <c r="U15" s="1">
        <v>42248</v>
      </c>
      <c r="V15">
        <v>24.506682999999999</v>
      </c>
      <c r="W15" s="6">
        <f t="shared" si="4"/>
        <v>1.4296773905163382E-2</v>
      </c>
      <c r="Z15" s="1">
        <v>42248</v>
      </c>
      <c r="AA15">
        <v>72.427154999999999</v>
      </c>
      <c r="AB15" s="4">
        <f t="shared" si="5"/>
        <v>-1.3780840150388959E-2</v>
      </c>
      <c r="AE15" s="1">
        <v>42248</v>
      </c>
      <c r="AF15">
        <v>46.162230999999998</v>
      </c>
      <c r="AG15">
        <f t="shared" si="6"/>
        <v>-5.7368485010136763E-2</v>
      </c>
      <c r="AJ15" s="1">
        <v>42248</v>
      </c>
      <c r="AK15">
        <v>99.306899999999999</v>
      </c>
      <c r="AL15">
        <f t="shared" si="7"/>
        <v>3.1409767889911794E-3</v>
      </c>
      <c r="AO15" s="1">
        <v>42248</v>
      </c>
      <c r="AP15">
        <v>23.668337000000001</v>
      </c>
      <c r="AQ15">
        <f t="shared" si="8"/>
        <v>8.3965240894609047E-3</v>
      </c>
      <c r="AT15" s="1">
        <v>42248</v>
      </c>
      <c r="AU15">
        <v>169.501419</v>
      </c>
      <c r="AV15">
        <f t="shared" si="9"/>
        <v>-7.848981304296887E-2</v>
      </c>
      <c r="AY15" s="1">
        <v>42248</v>
      </c>
      <c r="AZ15">
        <v>110.697273</v>
      </c>
      <c r="BA15">
        <f t="shared" si="10"/>
        <v>-8.3289964201676749E-3</v>
      </c>
      <c r="BD15" s="1">
        <v>42248</v>
      </c>
      <c r="BE15">
        <v>134.51629600000001</v>
      </c>
      <c r="BF15">
        <f t="shared" si="11"/>
        <v>-1.1606892305176319E-2</v>
      </c>
      <c r="BI15" s="1">
        <v>42248</v>
      </c>
      <c r="BJ15">
        <v>28.342749000000001</v>
      </c>
      <c r="BK15">
        <f t="shared" si="12"/>
        <v>6.4834704954619141E-2</v>
      </c>
      <c r="BN15" s="1">
        <v>42248</v>
      </c>
      <c r="BO15">
        <v>88.937659999999994</v>
      </c>
      <c r="BP15">
        <f t="shared" si="13"/>
        <v>8.9501094728172649E-4</v>
      </c>
      <c r="BS15" s="1">
        <v>42248</v>
      </c>
      <c r="BT15">
        <v>57.823765000000002</v>
      </c>
      <c r="BU15">
        <f t="shared" si="14"/>
        <v>-4.8829896787491431E-2</v>
      </c>
      <c r="BX15" s="1">
        <v>42248</v>
      </c>
      <c r="BY15">
        <v>37.587147000000002</v>
      </c>
      <c r="BZ15">
        <f t="shared" si="15"/>
        <v>2.0345839612913488E-2</v>
      </c>
      <c r="CC15" s="1">
        <v>42248</v>
      </c>
      <c r="CD15">
        <v>93.560637999999997</v>
      </c>
      <c r="CE15">
        <f t="shared" si="16"/>
        <v>2.0805768767844457E-2</v>
      </c>
      <c r="CH15" s="1">
        <v>42248</v>
      </c>
      <c r="CI15">
        <v>134.69830300000001</v>
      </c>
      <c r="CJ15">
        <f t="shared" si="17"/>
        <v>4.3382665827695691E-3</v>
      </c>
      <c r="CM15" s="1">
        <v>42248</v>
      </c>
      <c r="CN15">
        <v>46.351954999999997</v>
      </c>
      <c r="CO15">
        <f t="shared" si="18"/>
        <v>-8.2822629553160804E-2</v>
      </c>
      <c r="CR15" s="1">
        <v>42248</v>
      </c>
      <c r="CS15">
        <v>42.065154999999997</v>
      </c>
      <c r="CT15">
        <f t="shared" si="19"/>
        <v>2.3710124520316296E-2</v>
      </c>
      <c r="CW15" s="1">
        <v>42248</v>
      </c>
      <c r="CX15">
        <v>60.066532000000002</v>
      </c>
      <c r="CY15">
        <f t="shared" si="20"/>
        <v>-0.45404902915505607</v>
      </c>
      <c r="DB15" s="1">
        <v>42248</v>
      </c>
      <c r="DC15">
        <v>29.150627</v>
      </c>
      <c r="DD15">
        <f t="shared" si="21"/>
        <v>-4.8242302959866909E-2</v>
      </c>
      <c r="DG15" s="1">
        <v>42248</v>
      </c>
      <c r="DH15">
        <v>67.438400000000001</v>
      </c>
      <c r="DI15">
        <f t="shared" si="22"/>
        <v>1.7970826564373637E-2</v>
      </c>
      <c r="DL15" s="1">
        <v>42248</v>
      </c>
      <c r="DM15">
        <v>95.078598</v>
      </c>
      <c r="DN15">
        <f t="shared" si="23"/>
        <v>-1.844192908737138E-2</v>
      </c>
      <c r="DQ15" s="1">
        <v>42248</v>
      </c>
      <c r="DR15">
        <v>112.16439099999999</v>
      </c>
      <c r="DS15">
        <f t="shared" si="24"/>
        <v>2.6795239428949323E-3</v>
      </c>
    </row>
    <row r="16" spans="1:124" x14ac:dyDescent="0.2">
      <c r="A16" s="1">
        <v>42278</v>
      </c>
      <c r="B16">
        <v>114.97045900000001</v>
      </c>
      <c r="C16" s="6">
        <f t="shared" si="0"/>
        <v>8.3408862407425927E-2</v>
      </c>
      <c r="F16" s="1">
        <v>42278</v>
      </c>
      <c r="G16">
        <v>70.730620999999999</v>
      </c>
      <c r="H16" s="6">
        <f t="shared" si="1"/>
        <v>-1.1736300361901392E-2</v>
      </c>
      <c r="K16" s="1">
        <v>42278</v>
      </c>
      <c r="L16">
        <v>139.232529</v>
      </c>
      <c r="M16" s="6">
        <f t="shared" si="2"/>
        <v>0.1307370891303502</v>
      </c>
      <c r="P16" s="1">
        <v>42278</v>
      </c>
      <c r="Q16">
        <v>67.691422000000003</v>
      </c>
      <c r="R16" s="5">
        <f t="shared" si="3"/>
        <v>0.11673808729534277</v>
      </c>
      <c r="U16" s="1">
        <v>42278</v>
      </c>
      <c r="V16">
        <v>26.934011000000002</v>
      </c>
      <c r="W16" s="6">
        <f t="shared" si="4"/>
        <v>9.9047594486777454E-2</v>
      </c>
      <c r="Z16" s="1">
        <v>42278</v>
      </c>
      <c r="AA16">
        <v>83.445496000000006</v>
      </c>
      <c r="AB16" s="4">
        <f t="shared" si="5"/>
        <v>0.15212997114134894</v>
      </c>
      <c r="AE16" s="1">
        <v>42278</v>
      </c>
      <c r="AF16">
        <v>60.719608000000001</v>
      </c>
      <c r="AG16">
        <f t="shared" si="6"/>
        <v>0.3153525443776754</v>
      </c>
      <c r="AJ16" s="1">
        <v>42278</v>
      </c>
      <c r="AK16">
        <v>110.52022599999999</v>
      </c>
      <c r="AL16">
        <f t="shared" si="7"/>
        <v>0.11291587996403064</v>
      </c>
      <c r="AO16" s="1">
        <v>42278</v>
      </c>
      <c r="AP16">
        <v>27.383590999999999</v>
      </c>
      <c r="AQ16">
        <f t="shared" si="8"/>
        <v>0.15697148473084518</v>
      </c>
      <c r="AT16" s="1">
        <v>42278</v>
      </c>
      <c r="AU16">
        <v>182.90467799999999</v>
      </c>
      <c r="AV16">
        <f t="shared" si="9"/>
        <v>7.9074612348820461E-2</v>
      </c>
      <c r="AY16" s="1">
        <v>42278</v>
      </c>
      <c r="AZ16">
        <v>119.11248000000001</v>
      </c>
      <c r="BA16">
        <f t="shared" si="10"/>
        <v>7.6020002769173992E-2</v>
      </c>
      <c r="BD16" s="1">
        <v>42278</v>
      </c>
      <c r="BE16">
        <v>129.97891200000001</v>
      </c>
      <c r="BF16">
        <f t="shared" si="11"/>
        <v>-3.373111016972994E-2</v>
      </c>
      <c r="BI16" s="1">
        <v>42278</v>
      </c>
      <c r="BJ16">
        <v>31.840928999999999</v>
      </c>
      <c r="BK16">
        <f t="shared" si="12"/>
        <v>0.12342416044399919</v>
      </c>
      <c r="BN16" s="1">
        <v>42278</v>
      </c>
      <c r="BO16">
        <v>96.254645999999994</v>
      </c>
      <c r="BP16">
        <f t="shared" si="13"/>
        <v>8.2270952485145224E-2</v>
      </c>
      <c r="BS16" s="1">
        <v>42278</v>
      </c>
      <c r="BT16">
        <v>60.934502000000002</v>
      </c>
      <c r="BU16">
        <f t="shared" si="14"/>
        <v>5.3796860166403906E-2</v>
      </c>
      <c r="BX16" s="1">
        <v>42278</v>
      </c>
      <c r="BY16">
        <v>40.020114999999997</v>
      </c>
      <c r="BZ16">
        <f t="shared" si="15"/>
        <v>6.4728722294352253E-2</v>
      </c>
      <c r="CC16" s="1">
        <v>42278</v>
      </c>
      <c r="CD16">
        <v>106.588669</v>
      </c>
      <c r="CE16">
        <f t="shared" si="16"/>
        <v>0.12222716656683272</v>
      </c>
      <c r="CH16" s="1">
        <v>42278</v>
      </c>
      <c r="CI16">
        <v>149.36816400000001</v>
      </c>
      <c r="CJ16">
        <f t="shared" si="17"/>
        <v>0.10890902612188066</v>
      </c>
      <c r="CM16" s="1">
        <v>42278</v>
      </c>
      <c r="CN16">
        <v>51.739421999999998</v>
      </c>
      <c r="CO16">
        <f t="shared" si="18"/>
        <v>0.11622955277722377</v>
      </c>
      <c r="CR16" s="1">
        <v>42278</v>
      </c>
      <c r="CS16">
        <v>50.029591000000003</v>
      </c>
      <c r="CT16">
        <f t="shared" si="19"/>
        <v>0.18933571028087279</v>
      </c>
      <c r="CW16" s="1">
        <v>42278</v>
      </c>
      <c r="CX16">
        <v>64.165854999999993</v>
      </c>
      <c r="CY16">
        <f t="shared" si="20"/>
        <v>6.8246373870893551E-2</v>
      </c>
      <c r="DB16" s="1">
        <v>42278</v>
      </c>
      <c r="DC16">
        <v>31.387270000000001</v>
      </c>
      <c r="DD16">
        <f t="shared" si="21"/>
        <v>7.6727097499480909E-2</v>
      </c>
      <c r="DG16" s="1">
        <v>42278</v>
      </c>
      <c r="DH16">
        <v>71.600571000000002</v>
      </c>
      <c r="DI16">
        <f t="shared" si="22"/>
        <v>6.1718116088163431E-2</v>
      </c>
      <c r="DL16" s="1">
        <v>42278</v>
      </c>
      <c r="DM16">
        <v>108.518219</v>
      </c>
      <c r="DN16">
        <f t="shared" si="23"/>
        <v>0.14135274691366403</v>
      </c>
      <c r="DQ16" s="1">
        <v>42278</v>
      </c>
      <c r="DR16">
        <v>114.368301</v>
      </c>
      <c r="DS16">
        <f t="shared" si="24"/>
        <v>1.9648927617322041E-2</v>
      </c>
    </row>
    <row r="17" spans="1:123" x14ac:dyDescent="0.2">
      <c r="A17" s="1">
        <v>42309</v>
      </c>
      <c r="B17">
        <v>113.815926</v>
      </c>
      <c r="C17" s="6">
        <f t="shared" si="0"/>
        <v>-1.0041996962019614E-2</v>
      </c>
      <c r="F17" s="1">
        <v>42309</v>
      </c>
      <c r="G17">
        <v>69.428344999999993</v>
      </c>
      <c r="H17" s="6">
        <f t="shared" si="1"/>
        <v>-1.8411771048921034E-2</v>
      </c>
      <c r="K17" s="1">
        <v>42309</v>
      </c>
      <c r="L17">
        <v>136.76890599999999</v>
      </c>
      <c r="M17" s="6">
        <f t="shared" si="2"/>
        <v>-1.7694306191910172E-2</v>
      </c>
      <c r="P17" s="1">
        <v>42309</v>
      </c>
      <c r="Q17">
        <v>68.129074000000003</v>
      </c>
      <c r="R17" s="5">
        <f t="shared" si="3"/>
        <v>6.4653982302218431E-3</v>
      </c>
      <c r="U17" s="1">
        <v>42309</v>
      </c>
      <c r="V17">
        <v>25.645434999999999</v>
      </c>
      <c r="W17" s="6">
        <f t="shared" si="4"/>
        <v>-4.784196457037173E-2</v>
      </c>
      <c r="Z17" s="1">
        <v>42309</v>
      </c>
      <c r="AA17">
        <v>83.849495000000005</v>
      </c>
      <c r="AB17" s="4">
        <f t="shared" si="5"/>
        <v>4.8414716116014084E-3</v>
      </c>
      <c r="AE17" s="1">
        <v>42309</v>
      </c>
      <c r="AF17">
        <v>64.493042000000003</v>
      </c>
      <c r="AG17">
        <f t="shared" si="6"/>
        <v>6.2145229923091759E-2</v>
      </c>
      <c r="AJ17" s="1">
        <v>42309</v>
      </c>
      <c r="AK17">
        <v>110.257874</v>
      </c>
      <c r="AL17">
        <f t="shared" si="7"/>
        <v>-2.3737917437844621E-3</v>
      </c>
      <c r="AO17" s="1">
        <v>42309</v>
      </c>
      <c r="AP17">
        <v>28.349401</v>
      </c>
      <c r="AQ17">
        <f t="shared" si="8"/>
        <v>3.526966203957696E-2</v>
      </c>
      <c r="AT17" s="1">
        <v>42309</v>
      </c>
      <c r="AU17">
        <v>185.36291499999999</v>
      </c>
      <c r="AV17">
        <f t="shared" si="9"/>
        <v>1.3439989763411065E-2</v>
      </c>
      <c r="AY17" s="1">
        <v>42309</v>
      </c>
      <c r="AZ17">
        <v>128.97753900000001</v>
      </c>
      <c r="BA17">
        <f t="shared" si="10"/>
        <v>8.2821371866323337E-2</v>
      </c>
      <c r="BD17" s="1">
        <v>42309</v>
      </c>
      <c r="BE17">
        <v>129.36646999999999</v>
      </c>
      <c r="BF17">
        <f t="shared" si="11"/>
        <v>-4.7118566433300788E-3</v>
      </c>
      <c r="BI17" s="1">
        <v>42309</v>
      </c>
      <c r="BJ17">
        <v>32.696658999999997</v>
      </c>
      <c r="BK17">
        <f t="shared" si="12"/>
        <v>2.6875158070921789E-2</v>
      </c>
      <c r="BN17" s="1">
        <v>42309</v>
      </c>
      <c r="BO17">
        <v>96.454727000000005</v>
      </c>
      <c r="BP17">
        <f t="shared" si="13"/>
        <v>2.0786632990163561E-3</v>
      </c>
      <c r="BS17" s="1">
        <v>42309</v>
      </c>
      <c r="BT17">
        <v>63.695408</v>
      </c>
      <c r="BU17">
        <f t="shared" si="14"/>
        <v>4.5309404514375096E-2</v>
      </c>
      <c r="BX17" s="1">
        <v>42309</v>
      </c>
      <c r="BY17">
        <v>40.275252999999999</v>
      </c>
      <c r="BZ17">
        <f t="shared" si="15"/>
        <v>6.3752440491488425E-3</v>
      </c>
      <c r="CC17" s="1">
        <v>42309</v>
      </c>
      <c r="CD17">
        <v>108.402344</v>
      </c>
      <c r="CE17">
        <f t="shared" si="16"/>
        <v>1.6730957404389738E-2</v>
      </c>
      <c r="CH17" s="1">
        <v>42309</v>
      </c>
      <c r="CI17">
        <v>148.769577</v>
      </c>
      <c r="CJ17">
        <f t="shared" si="17"/>
        <v>-4.0074603849318859E-3</v>
      </c>
      <c r="CM17" s="1">
        <v>42309</v>
      </c>
      <c r="CN17">
        <v>50.177582000000001</v>
      </c>
      <c r="CO17">
        <f t="shared" si="18"/>
        <v>-3.0186653418741258E-2</v>
      </c>
      <c r="CR17" s="1">
        <v>42309</v>
      </c>
      <c r="CS17">
        <v>51.654784999999997</v>
      </c>
      <c r="CT17">
        <f t="shared" si="19"/>
        <v>3.2484654931518295E-2</v>
      </c>
      <c r="CW17" s="1">
        <v>42309</v>
      </c>
      <c r="CX17">
        <v>64.777985000000001</v>
      </c>
      <c r="CY17">
        <f t="shared" si="20"/>
        <v>9.539808984077398E-3</v>
      </c>
      <c r="DB17" s="1">
        <v>42309</v>
      </c>
      <c r="DC17">
        <v>30.412801999999999</v>
      </c>
      <c r="DD17">
        <f t="shared" si="21"/>
        <v>-3.104659946532469E-2</v>
      </c>
      <c r="DG17" s="1">
        <v>42309</v>
      </c>
      <c r="DH17">
        <v>70.787491000000003</v>
      </c>
      <c r="DI17">
        <f t="shared" si="22"/>
        <v>-1.1355775361065197E-2</v>
      </c>
      <c r="DL17" s="1">
        <v>42309</v>
      </c>
      <c r="DM17">
        <v>110.133156</v>
      </c>
      <c r="DN17">
        <f t="shared" si="23"/>
        <v>1.4881713088195796E-2</v>
      </c>
      <c r="DQ17" s="1">
        <v>42309</v>
      </c>
      <c r="DR17">
        <v>109.44516</v>
      </c>
      <c r="DS17">
        <f t="shared" si="24"/>
        <v>-4.30463769851753E-2</v>
      </c>
    </row>
    <row r="18" spans="1:123" x14ac:dyDescent="0.2">
      <c r="A18" s="1">
        <v>42339</v>
      </c>
      <c r="B18">
        <v>101.70369700000001</v>
      </c>
      <c r="C18" s="6">
        <f t="shared" si="0"/>
        <v>-0.10641945662332</v>
      </c>
      <c r="F18" s="1">
        <v>42339</v>
      </c>
      <c r="G18">
        <v>67.402878000000001</v>
      </c>
      <c r="H18" s="6">
        <f t="shared" si="1"/>
        <v>-2.9173488148104238E-2</v>
      </c>
      <c r="K18" s="1">
        <v>42339</v>
      </c>
      <c r="L18">
        <v>136.80085800000001</v>
      </c>
      <c r="M18" s="6">
        <f t="shared" si="2"/>
        <v>2.3362035227523272E-4</v>
      </c>
      <c r="P18" s="1">
        <v>42339</v>
      </c>
      <c r="Q18">
        <v>63.730922999999997</v>
      </c>
      <c r="R18" s="5">
        <f t="shared" si="3"/>
        <v>-6.4556154102432178E-2</v>
      </c>
      <c r="U18" s="1">
        <v>42339</v>
      </c>
      <c r="V18">
        <v>25.560734</v>
      </c>
      <c r="W18" s="6">
        <f t="shared" si="4"/>
        <v>-3.3027710389782442E-3</v>
      </c>
      <c r="Z18" s="1">
        <v>42339</v>
      </c>
      <c r="AA18">
        <v>83.609581000000006</v>
      </c>
      <c r="AB18" s="4">
        <f t="shared" si="5"/>
        <v>-2.8612456163271925E-3</v>
      </c>
      <c r="AE18" s="1">
        <v>42339</v>
      </c>
      <c r="AF18">
        <v>64.149405999999999</v>
      </c>
      <c r="AG18">
        <f t="shared" si="6"/>
        <v>-5.3282647141997671E-3</v>
      </c>
      <c r="AJ18" s="1">
        <v>42339</v>
      </c>
      <c r="AK18">
        <v>102.105377</v>
      </c>
      <c r="AL18">
        <f t="shared" si="7"/>
        <v>-7.3940270243193662E-2</v>
      </c>
      <c r="AO18" s="1">
        <v>42339</v>
      </c>
      <c r="AP18">
        <v>29.495117</v>
      </c>
      <c r="AQ18">
        <f t="shared" si="8"/>
        <v>4.0414116686274967E-2</v>
      </c>
      <c r="AT18" s="1">
        <v>42339</v>
      </c>
      <c r="AU18">
        <v>176.414886</v>
      </c>
      <c r="AV18">
        <f t="shared" si="9"/>
        <v>-4.8273026996797024E-2</v>
      </c>
      <c r="AY18" s="1">
        <v>42339</v>
      </c>
      <c r="AZ18">
        <v>127.407196</v>
      </c>
      <c r="BA18">
        <f t="shared" si="10"/>
        <v>-1.2175321472058853E-2</v>
      </c>
      <c r="BD18" s="1">
        <v>42339</v>
      </c>
      <c r="BE18">
        <v>128.89408900000001</v>
      </c>
      <c r="BF18">
        <f t="shared" si="11"/>
        <v>-3.6514948579796946E-3</v>
      </c>
      <c r="BI18" s="1">
        <v>42339</v>
      </c>
      <c r="BJ18">
        <v>32.623947000000001</v>
      </c>
      <c r="BK18">
        <f t="shared" si="12"/>
        <v>-2.2238357747804043E-3</v>
      </c>
      <c r="BN18" s="1">
        <v>42339</v>
      </c>
      <c r="BO18">
        <v>98.586196999999999</v>
      </c>
      <c r="BP18">
        <f t="shared" si="13"/>
        <v>2.2098139368534969E-2</v>
      </c>
      <c r="BS18" s="1">
        <v>42339</v>
      </c>
      <c r="BT18">
        <v>63.074500999999998</v>
      </c>
      <c r="BU18">
        <f t="shared" si="14"/>
        <v>-9.7480653550410194E-3</v>
      </c>
      <c r="BX18" s="1">
        <v>42339</v>
      </c>
      <c r="BY18">
        <v>40.907887000000002</v>
      </c>
      <c r="BZ18">
        <f t="shared" si="15"/>
        <v>1.5707759799795745E-2</v>
      </c>
      <c r="CC18" s="1">
        <v>42339</v>
      </c>
      <c r="CD18">
        <v>113.061188</v>
      </c>
      <c r="CE18">
        <f t="shared" si="16"/>
        <v>4.120639524856224E-2</v>
      </c>
      <c r="CH18" s="1">
        <v>42339</v>
      </c>
      <c r="CI18">
        <v>144.066238</v>
      </c>
      <c r="CJ18">
        <f t="shared" si="17"/>
        <v>-3.1614924871366676E-2</v>
      </c>
      <c r="CM18" s="1">
        <v>42339</v>
      </c>
      <c r="CN18">
        <v>49.997737999999998</v>
      </c>
      <c r="CO18">
        <f t="shared" si="18"/>
        <v>-3.5841503881156086E-3</v>
      </c>
      <c r="CR18" s="1">
        <v>42339</v>
      </c>
      <c r="CS18">
        <v>53.084164000000001</v>
      </c>
      <c r="CT18">
        <f t="shared" si="19"/>
        <v>2.767176361299354E-2</v>
      </c>
      <c r="CW18" s="1">
        <v>42339</v>
      </c>
      <c r="CX18">
        <v>61.212947999999997</v>
      </c>
      <c r="CY18">
        <f t="shared" si="20"/>
        <v>-5.5034700446455746E-2</v>
      </c>
      <c r="DB18" s="1">
        <v>42339</v>
      </c>
      <c r="DC18">
        <v>30.199853999999998</v>
      </c>
      <c r="DD18">
        <f t="shared" si="21"/>
        <v>-7.0019197836490308E-3</v>
      </c>
      <c r="DG18" s="1">
        <v>42339</v>
      </c>
      <c r="DH18">
        <v>75.110039</v>
      </c>
      <c r="DI18">
        <f t="shared" si="22"/>
        <v>6.1063726640629166E-2</v>
      </c>
      <c r="DL18" s="1">
        <v>42339</v>
      </c>
      <c r="DM18">
        <v>108.48938800000001</v>
      </c>
      <c r="DN18">
        <f t="shared" si="23"/>
        <v>-1.4925278269515806E-2</v>
      </c>
      <c r="DQ18" s="1">
        <v>42339</v>
      </c>
      <c r="DR18">
        <v>114.23234600000001</v>
      </c>
      <c r="DS18">
        <f t="shared" si="24"/>
        <v>4.3740499808305869E-2</v>
      </c>
    </row>
    <row r="19" spans="1:123" x14ac:dyDescent="0.2">
      <c r="A19" s="1">
        <v>42370</v>
      </c>
      <c r="B19">
        <v>94.051270000000002</v>
      </c>
      <c r="C19" s="6">
        <f t="shared" si="0"/>
        <v>-7.5242368033091284E-2</v>
      </c>
      <c r="F19" s="1">
        <v>42370</v>
      </c>
      <c r="G19">
        <v>51.848354</v>
      </c>
      <c r="H19" s="6">
        <f t="shared" si="1"/>
        <v>-0.23076943391052235</v>
      </c>
      <c r="K19" s="1">
        <v>42370</v>
      </c>
      <c r="L19">
        <v>113.658531</v>
      </c>
      <c r="M19" s="6">
        <f t="shared" si="2"/>
        <v>-0.1691679960077444</v>
      </c>
      <c r="P19" s="1">
        <v>42370</v>
      </c>
      <c r="Q19">
        <v>58.366878999999997</v>
      </c>
      <c r="R19" s="5">
        <f t="shared" si="3"/>
        <v>-8.416705340984941E-2</v>
      </c>
      <c r="U19" s="1">
        <v>42370</v>
      </c>
      <c r="V19">
        <v>22.389171999999999</v>
      </c>
      <c r="W19" s="6">
        <f t="shared" si="4"/>
        <v>-0.12407945718616693</v>
      </c>
      <c r="Z19" s="1">
        <v>42370</v>
      </c>
      <c r="AA19">
        <v>80.365936000000005</v>
      </c>
      <c r="AB19" s="4">
        <f t="shared" si="5"/>
        <v>-3.8795135213032593E-2</v>
      </c>
      <c r="AE19" s="1">
        <v>42370</v>
      </c>
      <c r="AF19">
        <v>50.818660999999999</v>
      </c>
      <c r="AG19">
        <f t="shared" si="6"/>
        <v>-0.20780776988020747</v>
      </c>
      <c r="AJ19" s="1">
        <v>42370</v>
      </c>
      <c r="AK19">
        <v>93.704352999999998</v>
      </c>
      <c r="AL19">
        <f t="shared" si="7"/>
        <v>-8.2277978367388094E-2</v>
      </c>
      <c r="AO19" s="1">
        <v>42370</v>
      </c>
      <c r="AP19">
        <v>27.760120000000001</v>
      </c>
      <c r="AQ19">
        <f t="shared" si="8"/>
        <v>-5.8823194361290375E-2</v>
      </c>
      <c r="AT19" s="1">
        <v>42370</v>
      </c>
      <c r="AU19">
        <v>158.14009100000001</v>
      </c>
      <c r="AV19">
        <f t="shared" si="9"/>
        <v>-0.10358986939458149</v>
      </c>
      <c r="AY19" s="1">
        <v>42370</v>
      </c>
      <c r="AZ19">
        <v>121.691147</v>
      </c>
      <c r="BA19">
        <f t="shared" si="10"/>
        <v>-4.4864412525019375E-2</v>
      </c>
      <c r="BD19" s="1">
        <v>42370</v>
      </c>
      <c r="BE19">
        <v>116.87760900000001</v>
      </c>
      <c r="BF19">
        <f t="shared" si="11"/>
        <v>-9.3227549015067718E-2</v>
      </c>
      <c r="BI19" s="1">
        <v>42370</v>
      </c>
      <c r="BJ19">
        <v>29.375761000000001</v>
      </c>
      <c r="BK19">
        <f t="shared" si="12"/>
        <v>-9.9564470234089097E-2</v>
      </c>
      <c r="BN19" s="1">
        <v>42370</v>
      </c>
      <c r="BO19">
        <v>100.236992</v>
      </c>
      <c r="BP19">
        <f t="shared" si="13"/>
        <v>1.6744686885528229E-2</v>
      </c>
      <c r="BS19" s="1">
        <v>42370</v>
      </c>
      <c r="BT19">
        <v>56.836787999999999</v>
      </c>
      <c r="BU19">
        <f t="shared" si="14"/>
        <v>-9.889436937440059E-2</v>
      </c>
      <c r="BX19" s="1">
        <v>42370</v>
      </c>
      <c r="BY19">
        <v>40.869788999999997</v>
      </c>
      <c r="BZ19">
        <f t="shared" si="15"/>
        <v>-9.3131185191757933E-4</v>
      </c>
      <c r="CC19" s="1">
        <v>42370</v>
      </c>
      <c r="CD19">
        <v>118.45871699999999</v>
      </c>
      <c r="CE19">
        <f t="shared" si="16"/>
        <v>4.5564641730840218E-2</v>
      </c>
      <c r="CH19" s="1">
        <v>42370</v>
      </c>
      <c r="CI19">
        <v>144.410538</v>
      </c>
      <c r="CJ19">
        <f t="shared" si="17"/>
        <v>2.3898729138745476E-3</v>
      </c>
      <c r="CM19" s="1">
        <v>42370</v>
      </c>
      <c r="CN19">
        <v>48.377094</v>
      </c>
      <c r="CO19">
        <f t="shared" si="18"/>
        <v>-3.2414346425032242E-2</v>
      </c>
      <c r="CR19" s="1">
        <v>42370</v>
      </c>
      <c r="CS19">
        <v>52.711005999999998</v>
      </c>
      <c r="CT19">
        <f t="shared" si="19"/>
        <v>-7.0295540493018529E-3</v>
      </c>
      <c r="CW19" s="1">
        <v>42370</v>
      </c>
      <c r="CX19">
        <v>60.880253000000003</v>
      </c>
      <c r="CY19">
        <f t="shared" si="20"/>
        <v>-5.4350429258854509E-3</v>
      </c>
      <c r="DB19" s="1">
        <v>42370</v>
      </c>
      <c r="DC19">
        <v>28.525202</v>
      </c>
      <c r="DD19">
        <f t="shared" si="21"/>
        <v>-5.5452321060889841E-2</v>
      </c>
      <c r="DG19" s="1">
        <v>42370</v>
      </c>
      <c r="DH19">
        <v>77.266578999999993</v>
      </c>
      <c r="DI19">
        <f t="shared" si="22"/>
        <v>2.871174118282634E-2</v>
      </c>
      <c r="DL19" s="1">
        <v>42370</v>
      </c>
      <c r="DM19">
        <v>103.450317</v>
      </c>
      <c r="DN19">
        <f t="shared" si="23"/>
        <v>-4.6447593565556909E-2</v>
      </c>
      <c r="DQ19" s="1">
        <v>42370</v>
      </c>
      <c r="DR19">
        <v>112.30719000000001</v>
      </c>
      <c r="DS19">
        <f t="shared" si="24"/>
        <v>-1.6852984880482109E-2</v>
      </c>
    </row>
    <row r="20" spans="1:123" x14ac:dyDescent="0.2">
      <c r="A20" s="1">
        <v>42401</v>
      </c>
      <c r="B20">
        <v>93.423241000000004</v>
      </c>
      <c r="C20" s="6">
        <f t="shared" si="0"/>
        <v>-6.6775174859414225E-3</v>
      </c>
      <c r="F20" s="1">
        <v>42401</v>
      </c>
      <c r="G20">
        <v>54.099902999999998</v>
      </c>
      <c r="H20" s="6">
        <f t="shared" si="1"/>
        <v>4.3425660147282538E-2</v>
      </c>
      <c r="K20" s="1">
        <v>42401</v>
      </c>
      <c r="L20">
        <v>111.813591</v>
      </c>
      <c r="M20" s="6">
        <f t="shared" si="2"/>
        <v>-1.6232305518711958E-2</v>
      </c>
      <c r="P20" s="1">
        <v>42401</v>
      </c>
      <c r="Q20">
        <v>64.281975000000003</v>
      </c>
      <c r="R20" s="5">
        <f t="shared" si="3"/>
        <v>0.10134336632938701</v>
      </c>
      <c r="U20" s="1">
        <v>42401</v>
      </c>
      <c r="V20">
        <v>24.830428999999999</v>
      </c>
      <c r="W20" s="6">
        <f t="shared" si="4"/>
        <v>0.10903739539809693</v>
      </c>
      <c r="Z20" s="1">
        <v>42401</v>
      </c>
      <c r="AA20">
        <v>77.549842999999996</v>
      </c>
      <c r="AB20" s="4">
        <f t="shared" si="5"/>
        <v>-3.5040878513503647E-2</v>
      </c>
      <c r="AE20" s="1">
        <v>42401</v>
      </c>
      <c r="AF20">
        <v>58.630240999999998</v>
      </c>
      <c r="AG20">
        <f t="shared" si="6"/>
        <v>0.15371479386282924</v>
      </c>
      <c r="AJ20" s="1">
        <v>42401</v>
      </c>
      <c r="AK20">
        <v>93.410972999999998</v>
      </c>
      <c r="AL20">
        <f t="shared" si="7"/>
        <v>-3.1309111114613758E-3</v>
      </c>
      <c r="AO20" s="1">
        <v>42401</v>
      </c>
      <c r="AP20">
        <v>27.798276999999999</v>
      </c>
      <c r="AQ20">
        <f t="shared" si="8"/>
        <v>1.3745257585341209E-3</v>
      </c>
      <c r="AT20" s="1">
        <v>42401</v>
      </c>
      <c r="AU20">
        <v>146.364746</v>
      </c>
      <c r="AV20">
        <f t="shared" si="9"/>
        <v>-7.4461478588626936E-2</v>
      </c>
      <c r="AY20" s="1">
        <v>42401</v>
      </c>
      <c r="AZ20">
        <v>120.104202</v>
      </c>
      <c r="BA20">
        <f t="shared" si="10"/>
        <v>-1.3040759653617203E-2</v>
      </c>
      <c r="BD20" s="1">
        <v>42401</v>
      </c>
      <c r="BE20">
        <v>122.721947</v>
      </c>
      <c r="BF20">
        <f t="shared" si="11"/>
        <v>5.0003914778920515E-2</v>
      </c>
      <c r="BI20" s="1">
        <v>42401</v>
      </c>
      <c r="BJ20">
        <v>28.021557000000001</v>
      </c>
      <c r="BK20">
        <f t="shared" si="12"/>
        <v>-4.6099367434259804E-2</v>
      </c>
      <c r="BN20" s="1">
        <v>42401</v>
      </c>
      <c r="BO20">
        <v>100.97599</v>
      </c>
      <c r="BP20">
        <f t="shared" si="13"/>
        <v>7.3725077464415045E-3</v>
      </c>
      <c r="BS20" s="1">
        <v>42401</v>
      </c>
      <c r="BT20">
        <v>54.140793000000002</v>
      </c>
      <c r="BU20">
        <f t="shared" si="14"/>
        <v>-4.7433978851866093E-2</v>
      </c>
      <c r="BX20" s="1">
        <v>42401</v>
      </c>
      <c r="BY20">
        <v>41.069766999999999</v>
      </c>
      <c r="BZ20">
        <f t="shared" si="15"/>
        <v>4.8930519313422818E-3</v>
      </c>
      <c r="CC20" s="1">
        <v>42401</v>
      </c>
      <c r="CD20">
        <v>112.15203099999999</v>
      </c>
      <c r="CE20">
        <f t="shared" si="16"/>
        <v>-5.6233364155482836E-2</v>
      </c>
      <c r="CH20" s="1">
        <v>42401</v>
      </c>
      <c r="CI20">
        <v>150.02436800000001</v>
      </c>
      <c r="CJ20">
        <f t="shared" si="17"/>
        <v>3.8874102110193695E-2</v>
      </c>
      <c r="CM20" s="1">
        <v>42401</v>
      </c>
      <c r="CN20">
        <v>47.937911999999997</v>
      </c>
      <c r="CO20">
        <f t="shared" si="18"/>
        <v>-9.0783047034615674E-3</v>
      </c>
      <c r="CR20" s="1">
        <v>42401</v>
      </c>
      <c r="CS20">
        <v>48.682811999999998</v>
      </c>
      <c r="CT20">
        <f t="shared" si="19"/>
        <v>-7.6420358966398774E-2</v>
      </c>
      <c r="CW20" s="1">
        <v>42401</v>
      </c>
      <c r="CX20">
        <v>60.467911000000001</v>
      </c>
      <c r="CY20">
        <f t="shared" si="20"/>
        <v>-6.7730007626611273E-3</v>
      </c>
      <c r="DB20" s="1">
        <v>42401</v>
      </c>
      <c r="DC20">
        <v>27.758044999999999</v>
      </c>
      <c r="DD20">
        <f t="shared" si="21"/>
        <v>-2.6894007621751495E-2</v>
      </c>
      <c r="DG20" s="1">
        <v>42401</v>
      </c>
      <c r="DH20">
        <v>76.604293999999996</v>
      </c>
      <c r="DI20">
        <f t="shared" si="22"/>
        <v>-8.571429052139052E-3</v>
      </c>
      <c r="DL20" s="1">
        <v>42401</v>
      </c>
      <c r="DM20">
        <v>103.91422300000001</v>
      </c>
      <c r="DN20">
        <f t="shared" si="23"/>
        <v>4.4843361862294592E-3</v>
      </c>
      <c r="DQ20" s="1">
        <v>42401</v>
      </c>
      <c r="DR20">
        <v>116.14959</v>
      </c>
      <c r="DS20">
        <f t="shared" si="24"/>
        <v>3.4213303707447386E-2</v>
      </c>
    </row>
    <row r="21" spans="1:123" x14ac:dyDescent="0.2">
      <c r="A21" s="1">
        <v>42430</v>
      </c>
      <c r="B21">
        <v>105.879097</v>
      </c>
      <c r="C21" s="6">
        <f t="shared" si="0"/>
        <v>0.13332716641675915</v>
      </c>
      <c r="F21" s="1">
        <v>42430</v>
      </c>
      <c r="G21">
        <v>59.764912000000002</v>
      </c>
      <c r="H21" s="6">
        <f t="shared" si="1"/>
        <v>0.10471384763850695</v>
      </c>
      <c r="K21" s="1">
        <v>42430</v>
      </c>
      <c r="L21">
        <v>121.213066</v>
      </c>
      <c r="M21" s="6">
        <f t="shared" si="2"/>
        <v>8.4063796859900466E-2</v>
      </c>
      <c r="P21" s="1">
        <v>42430</v>
      </c>
      <c r="Q21">
        <v>72.675674000000001</v>
      </c>
      <c r="R21" s="5">
        <f t="shared" si="3"/>
        <v>0.13057624629610395</v>
      </c>
      <c r="U21" s="1">
        <v>42430</v>
      </c>
      <c r="V21">
        <v>27.002376999999999</v>
      </c>
      <c r="W21" s="6">
        <f t="shared" si="4"/>
        <v>8.7471223312331842E-2</v>
      </c>
      <c r="Z21" s="1">
        <v>42430</v>
      </c>
      <c r="AA21">
        <v>89.790169000000006</v>
      </c>
      <c r="AB21" s="4">
        <f t="shared" si="5"/>
        <v>0.15783817898896341</v>
      </c>
      <c r="AE21" s="1">
        <v>42430</v>
      </c>
      <c r="AF21">
        <v>61.384914000000002</v>
      </c>
      <c r="AG21">
        <f t="shared" si="6"/>
        <v>4.6983825292480103E-2</v>
      </c>
      <c r="AJ21" s="1">
        <v>42430</v>
      </c>
      <c r="AK21">
        <v>97.117294000000001</v>
      </c>
      <c r="AL21">
        <f t="shared" si="7"/>
        <v>3.9677576209381768E-2</v>
      </c>
      <c r="AO21" s="1">
        <v>42430</v>
      </c>
      <c r="AP21">
        <v>30.569042</v>
      </c>
      <c r="AQ21">
        <f t="shared" si="8"/>
        <v>9.9673983391128915E-2</v>
      </c>
      <c r="AT21" s="1">
        <v>42430</v>
      </c>
      <c r="AU21">
        <v>154.32466099999999</v>
      </c>
      <c r="AV21">
        <f t="shared" si="9"/>
        <v>5.4384100116567656E-2</v>
      </c>
      <c r="AY21" s="1">
        <v>42430</v>
      </c>
      <c r="AZ21">
        <v>129.112976</v>
      </c>
      <c r="BA21">
        <f t="shared" si="10"/>
        <v>7.5007983484208174E-2</v>
      </c>
      <c r="BD21" s="1">
        <v>42430</v>
      </c>
      <c r="BE21">
        <v>143.296097</v>
      </c>
      <c r="BF21">
        <f t="shared" si="11"/>
        <v>0.16764849729771647</v>
      </c>
      <c r="BI21" s="1">
        <v>42430</v>
      </c>
      <c r="BJ21">
        <v>30.904900000000001</v>
      </c>
      <c r="BK21">
        <f t="shared" si="12"/>
        <v>0.10289731580582763</v>
      </c>
      <c r="BN21" s="1">
        <v>42430</v>
      </c>
      <c r="BO21">
        <v>104.598251</v>
      </c>
      <c r="BP21">
        <f t="shared" si="13"/>
        <v>3.5872498006704452E-2</v>
      </c>
      <c r="BS21" s="1">
        <v>42430</v>
      </c>
      <c r="BT21">
        <v>56.948802999999998</v>
      </c>
      <c r="BU21">
        <f t="shared" si="14"/>
        <v>5.1864958830580773E-2</v>
      </c>
      <c r="BX21" s="1">
        <v>42430</v>
      </c>
      <c r="BY21">
        <v>44.174038000000003</v>
      </c>
      <c r="BZ21">
        <f t="shared" si="15"/>
        <v>7.5585308287724265E-2</v>
      </c>
      <c r="CC21" s="1">
        <v>42430</v>
      </c>
      <c r="CD21">
        <v>121.188232</v>
      </c>
      <c r="CE21">
        <f t="shared" si="16"/>
        <v>7.4563353643116156E-2</v>
      </c>
      <c r="CH21" s="1">
        <v>42430</v>
      </c>
      <c r="CI21">
        <v>160.50984199999999</v>
      </c>
      <c r="CJ21">
        <f t="shared" si="17"/>
        <v>6.9891805843167967E-2</v>
      </c>
      <c r="CM21" s="1">
        <v>42430</v>
      </c>
      <c r="CN21">
        <v>50.515728000000003</v>
      </c>
      <c r="CO21">
        <f t="shared" si="18"/>
        <v>5.3774056742396409E-2</v>
      </c>
      <c r="CR21" s="1">
        <v>42430</v>
      </c>
      <c r="CS21">
        <v>53.224376999999997</v>
      </c>
      <c r="CT21">
        <f t="shared" si="19"/>
        <v>9.3288879861746665E-2</v>
      </c>
      <c r="CW21" s="1">
        <v>42430</v>
      </c>
      <c r="CX21">
        <v>60.350098000000003</v>
      </c>
      <c r="CY21">
        <f t="shared" si="20"/>
        <v>-1.9483557154802019E-3</v>
      </c>
      <c r="DB21" s="1">
        <v>42430</v>
      </c>
      <c r="DC21">
        <v>28.008762000000001</v>
      </c>
      <c r="DD21">
        <f t="shared" si="21"/>
        <v>9.0322283143500076E-3</v>
      </c>
      <c r="DG21" s="1">
        <v>42430</v>
      </c>
      <c r="DH21">
        <v>78.531563000000006</v>
      </c>
      <c r="DI21">
        <f t="shared" si="22"/>
        <v>2.5158759377118072E-2</v>
      </c>
      <c r="DL21" s="1">
        <v>42430</v>
      </c>
      <c r="DM21">
        <v>112.796021</v>
      </c>
      <c r="DN21">
        <f t="shared" si="23"/>
        <v>8.5472399673334309E-2</v>
      </c>
      <c r="DQ21" s="1">
        <v>42430</v>
      </c>
      <c r="DR21">
        <v>125.70681</v>
      </c>
      <c r="DS21">
        <f t="shared" si="24"/>
        <v>8.228371705832109E-2</v>
      </c>
    </row>
    <row r="22" spans="1:123" x14ac:dyDescent="0.2">
      <c r="A22" s="1">
        <v>42461</v>
      </c>
      <c r="B22">
        <v>91.064391999999998</v>
      </c>
      <c r="C22" s="6">
        <f t="shared" si="0"/>
        <v>-0.13992096098061738</v>
      </c>
      <c r="F22" s="1">
        <v>42461</v>
      </c>
      <c r="G22">
        <v>63.687595000000002</v>
      </c>
      <c r="H22" s="6">
        <f t="shared" si="1"/>
        <v>6.5635217533659196E-2</v>
      </c>
      <c r="K22" s="1">
        <v>42461</v>
      </c>
      <c r="L22">
        <v>128.71845999999999</v>
      </c>
      <c r="M22" s="6">
        <f t="shared" si="2"/>
        <v>6.1919017872215161E-2</v>
      </c>
      <c r="P22" s="1">
        <v>42461</v>
      </c>
      <c r="Q22">
        <v>73.796104</v>
      </c>
      <c r="R22" s="5">
        <f t="shared" si="3"/>
        <v>1.5416850485624653E-2</v>
      </c>
      <c r="U22" s="1">
        <v>42461</v>
      </c>
      <c r="V22">
        <v>26.072899</v>
      </c>
      <c r="W22" s="6">
        <f t="shared" si="4"/>
        <v>-3.4422080693118223E-2</v>
      </c>
      <c r="Z22" s="1">
        <v>42461</v>
      </c>
      <c r="AA22">
        <v>96.171477999999993</v>
      </c>
      <c r="AB22" s="4">
        <f t="shared" si="5"/>
        <v>7.106912784627889E-2</v>
      </c>
      <c r="AE22" s="1">
        <v>42461</v>
      </c>
      <c r="AF22">
        <v>63.895771000000003</v>
      </c>
      <c r="AG22">
        <f t="shared" si="6"/>
        <v>4.0903486482036962E-2</v>
      </c>
      <c r="AJ22" s="1">
        <v>42461</v>
      </c>
      <c r="AK22">
        <v>100.980087</v>
      </c>
      <c r="AL22">
        <f t="shared" si="7"/>
        <v>3.9774512251134139E-2</v>
      </c>
      <c r="AO22" s="1">
        <v>42461</v>
      </c>
      <c r="AP22">
        <v>29.568985000000001</v>
      </c>
      <c r="AQ22">
        <f t="shared" si="8"/>
        <v>-3.2714698746529193E-2</v>
      </c>
      <c r="AT22" s="1">
        <v>42461</v>
      </c>
      <c r="AU22">
        <v>161.33407600000001</v>
      </c>
      <c r="AV22">
        <f t="shared" si="9"/>
        <v>4.5419928056735004E-2</v>
      </c>
      <c r="AY22" s="1">
        <v>42461</v>
      </c>
      <c r="AZ22">
        <v>130.270523</v>
      </c>
      <c r="BA22">
        <f t="shared" si="10"/>
        <v>8.9653808305060981E-3</v>
      </c>
      <c r="BD22" s="1">
        <v>42461</v>
      </c>
      <c r="BE22">
        <v>138.08274800000001</v>
      </c>
      <c r="BF22">
        <f t="shared" si="11"/>
        <v>-3.6381653856210706E-2</v>
      </c>
      <c r="BI22" s="1">
        <v>42461</v>
      </c>
      <c r="BJ22">
        <v>28.927371999999998</v>
      </c>
      <c r="BK22">
        <f t="shared" si="12"/>
        <v>-6.398752301414995E-2</v>
      </c>
      <c r="BN22" s="1">
        <v>42461</v>
      </c>
      <c r="BO22">
        <v>108.349098</v>
      </c>
      <c r="BP22">
        <f t="shared" si="13"/>
        <v>3.5859557536961045E-2</v>
      </c>
      <c r="BS22" s="1">
        <v>42461</v>
      </c>
      <c r="BT22">
        <v>60.776161000000002</v>
      </c>
      <c r="BU22">
        <f t="shared" si="14"/>
        <v>6.7206996431514177E-2</v>
      </c>
      <c r="BX22" s="1">
        <v>42461</v>
      </c>
      <c r="BY22">
        <v>42.992683</v>
      </c>
      <c r="BZ22">
        <f t="shared" si="15"/>
        <v>-2.6743196988240094E-2</v>
      </c>
      <c r="CC22" s="1">
        <v>42461</v>
      </c>
      <c r="CD22">
        <v>121.96927599999999</v>
      </c>
      <c r="CE22">
        <f t="shared" si="16"/>
        <v>6.403612660617862E-3</v>
      </c>
      <c r="CH22" s="1">
        <v>42461</v>
      </c>
      <c r="CI22">
        <v>161.23228499999999</v>
      </c>
      <c r="CJ22">
        <f t="shared" si="17"/>
        <v>4.5009264914733296E-3</v>
      </c>
      <c r="CM22" s="1">
        <v>42461</v>
      </c>
      <c r="CN22">
        <v>52.816456000000002</v>
      </c>
      <c r="CO22">
        <f t="shared" si="18"/>
        <v>4.5544785576484205E-2</v>
      </c>
      <c r="CR22" s="1">
        <v>42461</v>
      </c>
      <c r="CS22">
        <v>48.059024999999998</v>
      </c>
      <c r="CT22">
        <f t="shared" si="19"/>
        <v>-9.704861364558573E-2</v>
      </c>
      <c r="CW22" s="1">
        <v>42461</v>
      </c>
      <c r="CX22">
        <v>58.015377000000001</v>
      </c>
      <c r="CY22">
        <f t="shared" si="20"/>
        <v>-3.8686283492033464E-2</v>
      </c>
      <c r="DB22" s="1">
        <v>42461</v>
      </c>
      <c r="DC22">
        <v>30.909804999999999</v>
      </c>
      <c r="DD22">
        <f t="shared" si="21"/>
        <v>0.10357626659828799</v>
      </c>
      <c r="DG22" s="1">
        <v>42461</v>
      </c>
      <c r="DH22">
        <v>76.442100999999994</v>
      </c>
      <c r="DI22">
        <f t="shared" si="22"/>
        <v>-2.6606652410572952E-2</v>
      </c>
      <c r="DL22" s="1">
        <v>42461</v>
      </c>
      <c r="DM22">
        <v>106.804497</v>
      </c>
      <c r="DN22">
        <f t="shared" si="23"/>
        <v>-5.3118221253567077E-2</v>
      </c>
      <c r="DQ22" s="1">
        <v>42461</v>
      </c>
      <c r="DR22">
        <v>128.94787600000001</v>
      </c>
      <c r="DS22">
        <f t="shared" si="24"/>
        <v>2.5782740012255528E-2</v>
      </c>
    </row>
    <row r="23" spans="1:123" x14ac:dyDescent="0.2">
      <c r="A23" s="1">
        <v>42491</v>
      </c>
      <c r="B23">
        <v>97.009704999999997</v>
      </c>
      <c r="C23" s="6">
        <f t="shared" si="0"/>
        <v>6.5286912583790144E-2</v>
      </c>
      <c r="F23" s="1">
        <v>42491</v>
      </c>
      <c r="G23">
        <v>64.318702999999999</v>
      </c>
      <c r="H23" s="6">
        <f t="shared" si="1"/>
        <v>9.9094336974099514E-3</v>
      </c>
      <c r="K23" s="1">
        <v>42491</v>
      </c>
      <c r="L23">
        <v>120.45871</v>
      </c>
      <c r="M23" s="6">
        <f t="shared" si="2"/>
        <v>-6.4169117623066638E-2</v>
      </c>
      <c r="P23" s="1">
        <v>42491</v>
      </c>
      <c r="Q23">
        <v>69.520454000000001</v>
      </c>
      <c r="R23" s="5">
        <f t="shared" si="3"/>
        <v>-5.7938695517042456E-2</v>
      </c>
      <c r="U23" s="1">
        <v>42491</v>
      </c>
      <c r="V23">
        <v>27.804455000000001</v>
      </c>
      <c r="W23" s="6">
        <f t="shared" si="4"/>
        <v>6.6412100932849896E-2</v>
      </c>
      <c r="Z23" s="1">
        <v>42491</v>
      </c>
      <c r="AA23">
        <v>95.060874999999996</v>
      </c>
      <c r="AB23" s="4">
        <f t="shared" si="5"/>
        <v>-1.1548153601216336E-2</v>
      </c>
      <c r="AE23" s="1">
        <v>42491</v>
      </c>
      <c r="AF23">
        <v>63.411059999999999</v>
      </c>
      <c r="AG23">
        <f t="shared" si="6"/>
        <v>-7.5859637095544918E-3</v>
      </c>
      <c r="AJ23" s="1">
        <v>42491</v>
      </c>
      <c r="AK23">
        <v>97.029289000000006</v>
      </c>
      <c r="AL23">
        <f t="shared" si="7"/>
        <v>-3.9124525610677995E-2</v>
      </c>
      <c r="AO23" s="1">
        <v>42491</v>
      </c>
      <c r="AP23">
        <v>29.068956</v>
      </c>
      <c r="AQ23">
        <f t="shared" si="8"/>
        <v>-1.6910590607016149E-2</v>
      </c>
      <c r="AT23" s="1">
        <v>42491</v>
      </c>
      <c r="AU23">
        <v>156.78239400000001</v>
      </c>
      <c r="AV23">
        <f t="shared" si="9"/>
        <v>-2.8212775086646911E-2</v>
      </c>
      <c r="AY23" s="1">
        <v>42491</v>
      </c>
      <c r="AZ23">
        <v>128.54838599999999</v>
      </c>
      <c r="BA23">
        <f t="shared" si="10"/>
        <v>-1.3219698212158123E-2</v>
      </c>
      <c r="BD23" s="1">
        <v>42491</v>
      </c>
      <c r="BE23">
        <v>145.46283</v>
      </c>
      <c r="BF23">
        <f t="shared" si="11"/>
        <v>5.3446807127563736E-2</v>
      </c>
      <c r="BI23" s="1">
        <v>42491</v>
      </c>
      <c r="BJ23">
        <v>30.178850000000001</v>
      </c>
      <c r="BK23">
        <f t="shared" si="12"/>
        <v>4.3262761650107805E-2</v>
      </c>
      <c r="BN23" s="1">
        <v>42491</v>
      </c>
      <c r="BO23">
        <v>108.938789</v>
      </c>
      <c r="BP23">
        <f t="shared" si="13"/>
        <v>5.4425095444726448E-3</v>
      </c>
      <c r="BS23" s="1">
        <v>42491</v>
      </c>
      <c r="BT23">
        <v>63.231479999999998</v>
      </c>
      <c r="BU23">
        <f t="shared" si="14"/>
        <v>4.0399376327833469E-2</v>
      </c>
      <c r="BX23" s="1">
        <v>42491</v>
      </c>
      <c r="BY23">
        <v>42.800750999999998</v>
      </c>
      <c r="BZ23">
        <f t="shared" si="15"/>
        <v>-4.4642945405384757E-3</v>
      </c>
      <c r="CC23" s="1">
        <v>42491</v>
      </c>
      <c r="CD23">
        <v>117.697609</v>
      </c>
      <c r="CE23">
        <f t="shared" si="16"/>
        <v>-3.6293575003719859E-2</v>
      </c>
      <c r="CH23" s="1">
        <v>42491</v>
      </c>
      <c r="CI23">
        <v>162.13777200000001</v>
      </c>
      <c r="CJ23">
        <f t="shared" si="17"/>
        <v>5.6160402366065964E-3</v>
      </c>
      <c r="CM23" s="1">
        <v>42491</v>
      </c>
      <c r="CN23">
        <v>54.184058999999998</v>
      </c>
      <c r="CO23">
        <f t="shared" si="18"/>
        <v>2.5893501828293732E-2</v>
      </c>
      <c r="CR23" s="1">
        <v>42491</v>
      </c>
      <c r="CS23">
        <v>51.075367</v>
      </c>
      <c r="CT23">
        <f t="shared" si="19"/>
        <v>6.2763279113548426E-2</v>
      </c>
      <c r="CW23" s="1">
        <v>42491</v>
      </c>
      <c r="CX23">
        <v>54.353737000000002</v>
      </c>
      <c r="CY23">
        <f t="shared" si="20"/>
        <v>-6.3114991047976784E-2</v>
      </c>
      <c r="DB23" s="1">
        <v>42491</v>
      </c>
      <c r="DC23">
        <v>32.790291000000003</v>
      </c>
      <c r="DD23">
        <f t="shared" si="21"/>
        <v>6.0837847407966661E-2</v>
      </c>
      <c r="DG23" s="1">
        <v>42491</v>
      </c>
      <c r="DH23">
        <v>77.953254999999999</v>
      </c>
      <c r="DI23">
        <f t="shared" si="22"/>
        <v>1.9768608924027414E-2</v>
      </c>
      <c r="DL23" s="1">
        <v>42491</v>
      </c>
      <c r="DM23">
        <v>110.92506400000001</v>
      </c>
      <c r="DN23">
        <f t="shared" si="23"/>
        <v>3.8580463517374257E-2</v>
      </c>
      <c r="DQ23" s="1">
        <v>42491</v>
      </c>
      <c r="DR23">
        <v>130.89660599999999</v>
      </c>
      <c r="DS23">
        <f t="shared" si="24"/>
        <v>1.5112540512105707E-2</v>
      </c>
    </row>
    <row r="24" spans="1:123" x14ac:dyDescent="0.2">
      <c r="A24" s="1">
        <v>42522</v>
      </c>
      <c r="B24">
        <v>93.436729</v>
      </c>
      <c r="C24" s="6">
        <f t="shared" si="0"/>
        <v>-3.6831119113288686E-2</v>
      </c>
      <c r="F24" s="1">
        <v>42522</v>
      </c>
      <c r="G24">
        <v>59.428280000000001</v>
      </c>
      <c r="H24" s="6">
        <f t="shared" si="1"/>
        <v>-7.6034229110621188E-2</v>
      </c>
      <c r="K24" s="1">
        <v>42522</v>
      </c>
      <c r="L24">
        <v>125.022408</v>
      </c>
      <c r="M24" s="6">
        <f t="shared" si="2"/>
        <v>3.7885994296302877E-2</v>
      </c>
      <c r="P24" s="1">
        <v>42522</v>
      </c>
      <c r="Q24">
        <v>72.684394999999995</v>
      </c>
      <c r="R24" s="5">
        <f t="shared" si="3"/>
        <v>4.5510936968276905E-2</v>
      </c>
      <c r="U24" s="1">
        <v>42522</v>
      </c>
      <c r="V24">
        <v>27.459892</v>
      </c>
      <c r="W24" s="6">
        <f t="shared" si="4"/>
        <v>-1.2392366618946526E-2</v>
      </c>
      <c r="Z24" s="1">
        <v>42522</v>
      </c>
      <c r="AA24">
        <v>99.708656000000005</v>
      </c>
      <c r="AB24" s="4">
        <f t="shared" si="5"/>
        <v>4.8892680611239997E-2</v>
      </c>
      <c r="AE24" s="1">
        <v>42522</v>
      </c>
      <c r="AF24">
        <v>63.189163000000001</v>
      </c>
      <c r="AG24">
        <f t="shared" si="6"/>
        <v>-3.4993422283115666E-3</v>
      </c>
      <c r="AJ24" s="1">
        <v>42522</v>
      </c>
      <c r="AK24">
        <v>95.660194000000004</v>
      </c>
      <c r="AL24">
        <f t="shared" si="7"/>
        <v>-1.4110120914108744E-2</v>
      </c>
      <c r="AO24" s="1">
        <v>42522</v>
      </c>
      <c r="AP24">
        <v>30.270947</v>
      </c>
      <c r="AQ24">
        <f t="shared" si="8"/>
        <v>4.1349644617439979E-2</v>
      </c>
      <c r="AT24" s="1">
        <v>42522</v>
      </c>
      <c r="AU24">
        <v>146.66551200000001</v>
      </c>
      <c r="AV24">
        <f t="shared" si="9"/>
        <v>-6.4528176550231797E-2</v>
      </c>
      <c r="AY24" s="1">
        <v>42522</v>
      </c>
      <c r="AZ24">
        <v>124.881462</v>
      </c>
      <c r="BA24">
        <f t="shared" si="10"/>
        <v>-2.8525632363832206E-2</v>
      </c>
      <c r="BD24" s="1">
        <v>42522</v>
      </c>
      <c r="BE24">
        <v>144.994247</v>
      </c>
      <c r="BF24">
        <f t="shared" si="11"/>
        <v>-3.2213246504278468E-3</v>
      </c>
      <c r="BI24" s="1">
        <v>42522</v>
      </c>
      <c r="BJ24">
        <v>31.605464999999999</v>
      </c>
      <c r="BK24">
        <f t="shared" si="12"/>
        <v>4.7272013347095673E-2</v>
      </c>
      <c r="BN24" s="1">
        <v>42522</v>
      </c>
      <c r="BO24">
        <v>118.099403</v>
      </c>
      <c r="BP24">
        <f t="shared" si="13"/>
        <v>8.4089552344849328E-2</v>
      </c>
      <c r="BS24" s="1">
        <v>42522</v>
      </c>
      <c r="BT24">
        <v>60.19923</v>
      </c>
      <c r="BU24">
        <f t="shared" si="14"/>
        <v>-4.7954752917375928E-2</v>
      </c>
      <c r="BX24" s="1">
        <v>42522</v>
      </c>
      <c r="BY24">
        <v>43.501300999999998</v>
      </c>
      <c r="BZ24">
        <f t="shared" si="15"/>
        <v>1.6367703454549194E-2</v>
      </c>
      <c r="CC24" s="1">
        <v>42522</v>
      </c>
      <c r="CD24">
        <v>116.039078</v>
      </c>
      <c r="CE24">
        <f t="shared" si="16"/>
        <v>-1.4292866063620364E-2</v>
      </c>
      <c r="CH24" s="1">
        <v>42522</v>
      </c>
      <c r="CI24">
        <v>169.81123400000001</v>
      </c>
      <c r="CJ24">
        <f t="shared" si="17"/>
        <v>4.7326800568099577E-2</v>
      </c>
      <c r="CM24" s="1">
        <v>42522</v>
      </c>
      <c r="CN24">
        <v>55.484248999999998</v>
      </c>
      <c r="CO24">
        <f t="shared" si="18"/>
        <v>2.3995802898413365E-2</v>
      </c>
      <c r="CR24" s="1">
        <v>42522</v>
      </c>
      <c r="CS24">
        <v>49.656723</v>
      </c>
      <c r="CT24">
        <f t="shared" si="19"/>
        <v>-2.7775502817238697E-2</v>
      </c>
      <c r="CW24" s="1">
        <v>42522</v>
      </c>
      <c r="CX24">
        <v>54.334049</v>
      </c>
      <c r="CY24">
        <f t="shared" si="20"/>
        <v>-3.6221980468430622E-4</v>
      </c>
      <c r="DB24" s="1">
        <v>42522</v>
      </c>
      <c r="DC24">
        <v>33.570179000000003</v>
      </c>
      <c r="DD24">
        <f t="shared" si="21"/>
        <v>2.3784113413327122E-2</v>
      </c>
      <c r="DG24" s="1">
        <v>42522</v>
      </c>
      <c r="DH24">
        <v>81.444984000000005</v>
      </c>
      <c r="DI24">
        <f t="shared" si="22"/>
        <v>4.479260038596216E-2</v>
      </c>
      <c r="DL24" s="1">
        <v>42522</v>
      </c>
      <c r="DM24">
        <v>115.68705</v>
      </c>
      <c r="DN24">
        <f t="shared" si="23"/>
        <v>4.2929756614789899E-2</v>
      </c>
      <c r="DQ24" s="1">
        <v>42522</v>
      </c>
      <c r="DR24">
        <v>138.27037000000001</v>
      </c>
      <c r="DS24">
        <f t="shared" si="24"/>
        <v>5.6332736388902425E-2</v>
      </c>
    </row>
    <row r="25" spans="1:123" x14ac:dyDescent="0.2">
      <c r="A25" s="1">
        <v>42552</v>
      </c>
      <c r="B25">
        <v>101.85189800000001</v>
      </c>
      <c r="C25" s="6">
        <f t="shared" si="0"/>
        <v>9.0062752517802783E-2</v>
      </c>
      <c r="F25" s="1">
        <v>42552</v>
      </c>
      <c r="G25">
        <v>63.364559</v>
      </c>
      <c r="H25" s="6">
        <f t="shared" si="1"/>
        <v>6.6235788752425598E-2</v>
      </c>
      <c r="K25" s="1">
        <v>42552</v>
      </c>
      <c r="L25">
        <v>128.67095900000001</v>
      </c>
      <c r="M25" s="6">
        <f t="shared" si="2"/>
        <v>2.9183176507046736E-2</v>
      </c>
      <c r="P25" s="1">
        <v>42552</v>
      </c>
      <c r="Q25">
        <v>79.347862000000006</v>
      </c>
      <c r="R25" s="5">
        <f t="shared" si="3"/>
        <v>9.167672097979232E-2</v>
      </c>
      <c r="U25" s="1">
        <v>42552</v>
      </c>
      <c r="V25">
        <v>29.221001000000001</v>
      </c>
      <c r="W25" s="6">
        <f t="shared" si="4"/>
        <v>6.4133864765382229E-2</v>
      </c>
      <c r="Z25" s="1">
        <v>42552</v>
      </c>
      <c r="AA25">
        <v>97.473456999999996</v>
      </c>
      <c r="AB25" s="4">
        <f t="shared" si="5"/>
        <v>-2.2417301462773789E-2</v>
      </c>
      <c r="AE25" s="1">
        <v>42552</v>
      </c>
      <c r="AF25">
        <v>67.450523000000004</v>
      </c>
      <c r="AG25">
        <f t="shared" si="6"/>
        <v>6.7438145999813348E-2</v>
      </c>
      <c r="AJ25" s="1">
        <v>42552</v>
      </c>
      <c r="AK25">
        <v>93.831481999999994</v>
      </c>
      <c r="AL25">
        <f t="shared" si="7"/>
        <v>-1.9116749857312751E-2</v>
      </c>
      <c r="AO25" s="1">
        <v>42552</v>
      </c>
      <c r="AP25">
        <v>30.170853000000001</v>
      </c>
      <c r="AQ25">
        <f t="shared" si="8"/>
        <v>-3.3066028624739946E-3</v>
      </c>
      <c r="AT25" s="1">
        <v>42552</v>
      </c>
      <c r="AU25">
        <v>156.76367200000001</v>
      </c>
      <c r="AV25">
        <f t="shared" si="9"/>
        <v>6.8851632959219519E-2</v>
      </c>
      <c r="AY25" s="1">
        <v>42552</v>
      </c>
      <c r="AZ25">
        <v>135.199432</v>
      </c>
      <c r="BA25">
        <f t="shared" si="10"/>
        <v>8.2622110878234289E-2</v>
      </c>
      <c r="BD25" s="1">
        <v>42552</v>
      </c>
      <c r="BE25">
        <v>153.43901099999999</v>
      </c>
      <c r="BF25">
        <f t="shared" si="11"/>
        <v>5.8242062528177353E-2</v>
      </c>
      <c r="BI25" s="1">
        <v>42552</v>
      </c>
      <c r="BJ25">
        <v>33.590443</v>
      </c>
      <c r="BK25">
        <f t="shared" si="12"/>
        <v>6.2804897823841591E-2</v>
      </c>
      <c r="BN25" s="1">
        <v>42552</v>
      </c>
      <c r="BO25">
        <v>121.925697</v>
      </c>
      <c r="BP25">
        <f t="shared" si="13"/>
        <v>3.239892753733907E-2</v>
      </c>
      <c r="BS25" s="1">
        <v>42552</v>
      </c>
      <c r="BT25">
        <v>61.972079999999998</v>
      </c>
      <c r="BU25">
        <f t="shared" si="14"/>
        <v>2.944971223053847E-2</v>
      </c>
      <c r="BX25" s="1">
        <v>42552</v>
      </c>
      <c r="BY25">
        <v>42.190967999999998</v>
      </c>
      <c r="BZ25">
        <f t="shared" si="15"/>
        <v>-3.0121696820056026E-2</v>
      </c>
      <c r="CC25" s="1">
        <v>42552</v>
      </c>
      <c r="CD25">
        <v>114.279106</v>
      </c>
      <c r="CE25">
        <f t="shared" si="16"/>
        <v>-1.5400645503824686E-2</v>
      </c>
      <c r="CH25" s="1">
        <v>42552</v>
      </c>
      <c r="CI25">
        <v>172.95301799999999</v>
      </c>
      <c r="CJ25">
        <f t="shared" si="17"/>
        <v>1.8501626341164052E-2</v>
      </c>
      <c r="CM25" s="1">
        <v>42552</v>
      </c>
      <c r="CN25">
        <v>56.956688</v>
      </c>
      <c r="CO25">
        <f t="shared" si="18"/>
        <v>2.6537963954418875E-2</v>
      </c>
      <c r="CR25" s="1">
        <v>42552</v>
      </c>
      <c r="CS25">
        <v>55.003773000000002</v>
      </c>
      <c r="CT25">
        <f t="shared" si="19"/>
        <v>0.10768028329215368</v>
      </c>
      <c r="CW25" s="1">
        <v>42552</v>
      </c>
      <c r="CX25">
        <v>54.788936999999997</v>
      </c>
      <c r="CY25">
        <f t="shared" si="20"/>
        <v>8.3720615041959576E-3</v>
      </c>
      <c r="DB25" s="1">
        <v>42552</v>
      </c>
      <c r="DC25">
        <v>35.171936000000002</v>
      </c>
      <c r="DD25">
        <f t="shared" si="21"/>
        <v>4.7713686602624282E-2</v>
      </c>
      <c r="DG25" s="1">
        <v>42552</v>
      </c>
      <c r="DH25">
        <v>82.329941000000005</v>
      </c>
      <c r="DI25">
        <f t="shared" si="22"/>
        <v>1.0865702914251906E-2</v>
      </c>
      <c r="DL25" s="1">
        <v>42552</v>
      </c>
      <c r="DM25">
        <v>113.610809</v>
      </c>
      <c r="DN25">
        <f t="shared" si="23"/>
        <v>-1.7947047660044887E-2</v>
      </c>
      <c r="DQ25" s="1">
        <v>42552</v>
      </c>
      <c r="DR25">
        <v>140.867447</v>
      </c>
      <c r="DS25">
        <f t="shared" si="24"/>
        <v>1.8782599627092805E-2</v>
      </c>
    </row>
    <row r="26" spans="1:123" x14ac:dyDescent="0.2">
      <c r="A26" s="1">
        <v>42583</v>
      </c>
      <c r="B26">
        <v>103.699127</v>
      </c>
      <c r="C26" s="6">
        <f t="shared" si="0"/>
        <v>1.8136421964370254E-2</v>
      </c>
      <c r="F26" s="1">
        <v>42583</v>
      </c>
      <c r="G26">
        <v>64.465523000000005</v>
      </c>
      <c r="H26" s="6">
        <f t="shared" si="1"/>
        <v>1.73750755528813E-2</v>
      </c>
      <c r="K26" s="1">
        <v>42583</v>
      </c>
      <c r="L26">
        <v>124.618088</v>
      </c>
      <c r="M26" s="6">
        <f t="shared" si="2"/>
        <v>-3.1497946634562735E-2</v>
      </c>
      <c r="P26" s="1">
        <v>42583</v>
      </c>
      <c r="Q26">
        <v>79.328156000000007</v>
      </c>
      <c r="R26" s="5">
        <f t="shared" si="3"/>
        <v>-2.4834947663743398E-4</v>
      </c>
      <c r="U26" s="1">
        <v>42583</v>
      </c>
      <c r="V26">
        <v>30.366121</v>
      </c>
      <c r="W26" s="6">
        <f t="shared" si="4"/>
        <v>3.9188253680974124E-2</v>
      </c>
      <c r="Z26" s="1">
        <v>42583</v>
      </c>
      <c r="AA26">
        <v>95.666290000000004</v>
      </c>
      <c r="AB26" s="4">
        <f t="shared" si="5"/>
        <v>-1.8540093432820308E-2</v>
      </c>
      <c r="AE26" s="1">
        <v>42583</v>
      </c>
      <c r="AF26">
        <v>67.869834999999995</v>
      </c>
      <c r="AG26">
        <f t="shared" si="6"/>
        <v>6.2165863413689284E-3</v>
      </c>
      <c r="AJ26" s="1">
        <v>42583</v>
      </c>
      <c r="AK26">
        <v>93.045402999999993</v>
      </c>
      <c r="AL26">
        <f t="shared" si="7"/>
        <v>-8.3775613817972192E-3</v>
      </c>
      <c r="AO26" s="1">
        <v>42583</v>
      </c>
      <c r="AP26">
        <v>30.267741999999998</v>
      </c>
      <c r="AQ26">
        <f t="shared" si="8"/>
        <v>3.2113444058077291E-3</v>
      </c>
      <c r="AT26" s="1">
        <v>42583</v>
      </c>
      <c r="AU26">
        <v>167.27647400000001</v>
      </c>
      <c r="AV26">
        <f t="shared" si="9"/>
        <v>6.7061468169742747E-2</v>
      </c>
      <c r="AY26" s="1">
        <v>42583</v>
      </c>
      <c r="AZ26">
        <v>131.170029</v>
      </c>
      <c r="BA26">
        <f t="shared" si="10"/>
        <v>-2.9803401836776964E-2</v>
      </c>
      <c r="BD26" s="1">
        <v>42583</v>
      </c>
      <c r="BE26">
        <v>151.77681000000001</v>
      </c>
      <c r="BF26">
        <f t="shared" si="11"/>
        <v>-1.0832975194293855E-2</v>
      </c>
      <c r="BI26" s="1">
        <v>42583</v>
      </c>
      <c r="BJ26">
        <v>34.582928000000003</v>
      </c>
      <c r="BK26">
        <f t="shared" si="12"/>
        <v>2.9546648134411387E-2</v>
      </c>
      <c r="BN26" s="1">
        <v>42583</v>
      </c>
      <c r="BO26">
        <v>116.191101</v>
      </c>
      <c r="BP26">
        <f t="shared" si="13"/>
        <v>-4.7033530593636845E-2</v>
      </c>
      <c r="BS26" s="1">
        <v>42583</v>
      </c>
      <c r="BT26">
        <v>65.900879000000003</v>
      </c>
      <c r="BU26">
        <f t="shared" si="14"/>
        <v>6.3396274580424045E-2</v>
      </c>
      <c r="BX26" s="1">
        <v>42583</v>
      </c>
      <c r="BY26">
        <v>41.997562000000002</v>
      </c>
      <c r="BZ26">
        <f t="shared" si="15"/>
        <v>-4.5840616882740397E-3</v>
      </c>
      <c r="CC26" s="1">
        <v>42583</v>
      </c>
      <c r="CD26">
        <v>112.34612300000001</v>
      </c>
      <c r="CE26">
        <f t="shared" si="16"/>
        <v>-1.720560486097053E-2</v>
      </c>
      <c r="CH26" s="1">
        <v>42583</v>
      </c>
      <c r="CI26">
        <v>173.806366</v>
      </c>
      <c r="CJ26">
        <f t="shared" si="17"/>
        <v>4.9339873329068539E-3</v>
      </c>
      <c r="CM26" s="1">
        <v>42583</v>
      </c>
      <c r="CN26">
        <v>60.966769999999997</v>
      </c>
      <c r="CO26">
        <f t="shared" si="18"/>
        <v>7.0405814326844229E-2</v>
      </c>
      <c r="CR26" s="1">
        <v>42583</v>
      </c>
      <c r="CS26">
        <v>55.760703999999997</v>
      </c>
      <c r="CT26">
        <f t="shared" si="19"/>
        <v>1.3761437783549765E-2</v>
      </c>
      <c r="CW26" s="1">
        <v>42583</v>
      </c>
      <c r="CX26">
        <v>56.901511999999997</v>
      </c>
      <c r="CY26">
        <f t="shared" si="20"/>
        <v>3.855842284364816E-2</v>
      </c>
      <c r="DB26" s="1">
        <v>42583</v>
      </c>
      <c r="DC26">
        <v>33.179271999999997</v>
      </c>
      <c r="DD26">
        <f t="shared" si="21"/>
        <v>-5.6654942167528248E-2</v>
      </c>
      <c r="DG26" s="1">
        <v>42583</v>
      </c>
      <c r="DH26">
        <v>84.642539999999997</v>
      </c>
      <c r="DI26">
        <f t="shared" si="22"/>
        <v>2.8089404315253808E-2</v>
      </c>
      <c r="DL26" s="1">
        <v>42583</v>
      </c>
      <c r="DM26">
        <v>116.04490699999999</v>
      </c>
      <c r="DN26">
        <f t="shared" si="23"/>
        <v>2.1424880444254134E-2</v>
      </c>
      <c r="DQ26" s="1">
        <v>42583</v>
      </c>
      <c r="DR26">
        <v>133.83393899999999</v>
      </c>
      <c r="DS26">
        <f t="shared" si="24"/>
        <v>-4.9929974240251633E-2</v>
      </c>
    </row>
    <row r="27" spans="1:123" x14ac:dyDescent="0.2">
      <c r="A27" s="1">
        <v>42614</v>
      </c>
      <c r="B27">
        <v>111.090431</v>
      </c>
      <c r="C27" s="6">
        <f t="shared" si="0"/>
        <v>7.1276434178659878E-2</v>
      </c>
      <c r="F27" s="1">
        <v>42614</v>
      </c>
      <c r="G27">
        <v>62.951694000000003</v>
      </c>
      <c r="H27" s="6">
        <f t="shared" si="1"/>
        <v>-2.3482769231547244E-2</v>
      </c>
      <c r="K27" s="1">
        <v>42614</v>
      </c>
      <c r="L27">
        <v>127.873611</v>
      </c>
      <c r="M27" s="6">
        <f t="shared" si="2"/>
        <v>2.6124000554397821E-2</v>
      </c>
      <c r="P27" s="1">
        <v>42614</v>
      </c>
      <c r="Q27">
        <v>85.929969999999997</v>
      </c>
      <c r="R27" s="5">
        <f t="shared" si="3"/>
        <v>8.3221573939018439E-2</v>
      </c>
      <c r="U27" s="1">
        <v>42614</v>
      </c>
      <c r="V27">
        <v>30.636557</v>
      </c>
      <c r="W27" s="6">
        <f t="shared" si="4"/>
        <v>8.9058460907799238E-3</v>
      </c>
      <c r="Z27" s="1">
        <v>42614</v>
      </c>
      <c r="AA27">
        <v>98.923409000000007</v>
      </c>
      <c r="AB27" s="4">
        <f t="shared" si="5"/>
        <v>3.4046674121051446E-2</v>
      </c>
      <c r="AE27" s="1">
        <v>42614</v>
      </c>
      <c r="AF27">
        <v>65.666443000000001</v>
      </c>
      <c r="AG27">
        <f t="shared" si="6"/>
        <v>-3.2464967684096978E-2</v>
      </c>
      <c r="AJ27" s="1">
        <v>42614</v>
      </c>
      <c r="AK27">
        <v>91.469368000000003</v>
      </c>
      <c r="AL27">
        <f t="shared" si="7"/>
        <v>-1.6938343531060749E-2</v>
      </c>
      <c r="AO27" s="1">
        <v>42614</v>
      </c>
      <c r="AP27">
        <v>28.698157999999999</v>
      </c>
      <c r="AQ27">
        <f t="shared" si="8"/>
        <v>-5.1856659806337684E-2</v>
      </c>
      <c r="AT27" s="1">
        <v>42614</v>
      </c>
      <c r="AU27">
        <v>159.814514</v>
      </c>
      <c r="AV27">
        <f t="shared" si="9"/>
        <v>-4.4608544295356226E-2</v>
      </c>
      <c r="AY27" s="1">
        <v>42614</v>
      </c>
      <c r="AZ27">
        <v>126.495071</v>
      </c>
      <c r="BA27">
        <f t="shared" si="10"/>
        <v>-3.5640443443067348E-2</v>
      </c>
      <c r="BD27" s="1">
        <v>42614</v>
      </c>
      <c r="BE27">
        <v>153.05874600000001</v>
      </c>
      <c r="BF27">
        <f t="shared" si="11"/>
        <v>8.4461914834025147E-3</v>
      </c>
      <c r="BI27" s="1">
        <v>42614</v>
      </c>
      <c r="BJ27">
        <v>36.650920999999997</v>
      </c>
      <c r="BK27">
        <f t="shared" si="12"/>
        <v>5.9798088814226318E-2</v>
      </c>
      <c r="BN27" s="1">
        <v>42614</v>
      </c>
      <c r="BO27">
        <v>115.78029600000001</v>
      </c>
      <c r="BP27">
        <f t="shared" si="13"/>
        <v>-3.5355977907464385E-3</v>
      </c>
      <c r="BS27" s="1">
        <v>42614</v>
      </c>
      <c r="BT27">
        <v>65.012435999999994</v>
      </c>
      <c r="BU27">
        <f t="shared" si="14"/>
        <v>-1.3481504548672399E-2</v>
      </c>
      <c r="BX27" s="1">
        <v>42614</v>
      </c>
      <c r="BY27">
        <v>40.924174999999998</v>
      </c>
      <c r="BZ27">
        <f t="shared" si="15"/>
        <v>-2.5558316932778238E-2</v>
      </c>
      <c r="CC27" s="1">
        <v>42614</v>
      </c>
      <c r="CD27">
        <v>112.92556</v>
      </c>
      <c r="CE27">
        <f t="shared" si="16"/>
        <v>5.1311412580110176E-3</v>
      </c>
      <c r="CH27" s="1">
        <v>42614</v>
      </c>
      <c r="CI27">
        <v>171.952393</v>
      </c>
      <c r="CJ27">
        <f t="shared" si="17"/>
        <v>-1.066688777095769E-2</v>
      </c>
      <c r="CM27" s="1">
        <v>42614</v>
      </c>
      <c r="CN27">
        <v>60.597800999999997</v>
      </c>
      <c r="CO27">
        <f t="shared" si="18"/>
        <v>-6.0519689660449441E-3</v>
      </c>
      <c r="CR27" s="1">
        <v>42614</v>
      </c>
      <c r="CS27">
        <v>56.244945999999999</v>
      </c>
      <c r="CT27">
        <f t="shared" si="19"/>
        <v>8.6842877736981565E-3</v>
      </c>
      <c r="CW27" s="1">
        <v>42614</v>
      </c>
      <c r="CX27">
        <v>51.975448999999998</v>
      </c>
      <c r="CY27">
        <f t="shared" si="20"/>
        <v>-8.6571741713998729E-2</v>
      </c>
      <c r="DB27" s="1">
        <v>42614</v>
      </c>
      <c r="DC27">
        <v>32.561016000000002</v>
      </c>
      <c r="DD27">
        <f t="shared" si="21"/>
        <v>-1.8633802453531689E-2</v>
      </c>
      <c r="DG27" s="1">
        <v>42614</v>
      </c>
      <c r="DH27">
        <v>87.008003000000002</v>
      </c>
      <c r="DI27">
        <f t="shared" si="22"/>
        <v>2.7946503023184389E-2</v>
      </c>
      <c r="DL27" s="1">
        <v>42614</v>
      </c>
      <c r="DM27">
        <v>111.97830999999999</v>
      </c>
      <c r="DN27">
        <f t="shared" si="23"/>
        <v>-3.5043304399390844E-2</v>
      </c>
      <c r="DQ27" s="1">
        <v>42614</v>
      </c>
      <c r="DR27">
        <v>137.71958900000001</v>
      </c>
      <c r="DS27">
        <f t="shared" si="24"/>
        <v>2.9033367985978706E-2</v>
      </c>
    </row>
    <row r="28" spans="1:123" x14ac:dyDescent="0.2">
      <c r="A28" s="1">
        <v>42644</v>
      </c>
      <c r="B28">
        <v>111.57192999999999</v>
      </c>
      <c r="C28" s="6">
        <f t="shared" si="0"/>
        <v>4.3342977038229287E-3</v>
      </c>
      <c r="F28" s="1">
        <v>42644</v>
      </c>
      <c r="G28">
        <v>65.291252</v>
      </c>
      <c r="H28" s="6">
        <f t="shared" si="1"/>
        <v>3.7164337468027414E-2</v>
      </c>
      <c r="K28" s="1">
        <v>42644</v>
      </c>
      <c r="L28">
        <v>138.249878</v>
      </c>
      <c r="M28" s="6">
        <f t="shared" si="2"/>
        <v>8.114470936462409E-2</v>
      </c>
      <c r="P28" s="1">
        <v>42644</v>
      </c>
      <c r="Q28">
        <v>80.789848000000006</v>
      </c>
      <c r="R28" s="5">
        <f t="shared" si="3"/>
        <v>-5.9817570051519754E-2</v>
      </c>
      <c r="U28" s="1">
        <v>42644</v>
      </c>
      <c r="V28">
        <v>29.632079999999998</v>
      </c>
      <c r="W28" s="6">
        <f t="shared" si="4"/>
        <v>-3.2786876149301029E-2</v>
      </c>
      <c r="Z28" s="1">
        <v>42644</v>
      </c>
      <c r="AA28">
        <v>100.68235799999999</v>
      </c>
      <c r="AB28" s="4">
        <f t="shared" si="5"/>
        <v>1.7780917760324928E-2</v>
      </c>
      <c r="AE28" s="1">
        <v>42644</v>
      </c>
      <c r="AF28">
        <v>67.451012000000006</v>
      </c>
      <c r="AG28">
        <f t="shared" si="6"/>
        <v>2.7176270229834206E-2</v>
      </c>
      <c r="AJ28" s="1">
        <v>42644</v>
      </c>
      <c r="AK28">
        <v>91.301910000000007</v>
      </c>
      <c r="AL28">
        <f t="shared" si="7"/>
        <v>-1.8307549692482441E-3</v>
      </c>
      <c r="AO28" s="1">
        <v>42644</v>
      </c>
      <c r="AP28">
        <v>28.414389</v>
      </c>
      <c r="AQ28">
        <f t="shared" si="8"/>
        <v>-9.8880562299503514E-3</v>
      </c>
      <c r="AT28" s="1">
        <v>42644</v>
      </c>
      <c r="AU28">
        <v>176.63136299999999</v>
      </c>
      <c r="AV28">
        <f t="shared" si="9"/>
        <v>0.10522729493768</v>
      </c>
      <c r="AY28" s="1">
        <v>42644</v>
      </c>
      <c r="AZ28">
        <v>119.93832399999999</v>
      </c>
      <c r="BA28">
        <f t="shared" si="10"/>
        <v>-5.183401177742334E-2</v>
      </c>
      <c r="BD28" s="1">
        <v>42644</v>
      </c>
      <c r="BE28">
        <v>148.086884</v>
      </c>
      <c r="BF28">
        <f t="shared" si="11"/>
        <v>-3.2483357729848485E-2</v>
      </c>
      <c r="BI28" s="1">
        <v>42644</v>
      </c>
      <c r="BJ28">
        <v>33.854767000000002</v>
      </c>
      <c r="BK28">
        <f t="shared" si="12"/>
        <v>-7.6291507108375109E-2</v>
      </c>
      <c r="BN28" s="1">
        <v>42644</v>
      </c>
      <c r="BO28">
        <v>113.682861</v>
      </c>
      <c r="BP28">
        <f t="shared" si="13"/>
        <v>-1.8115647242774403E-2</v>
      </c>
      <c r="BS28" s="1">
        <v>42644</v>
      </c>
      <c r="BT28">
        <v>67.619185999999999</v>
      </c>
      <c r="BU28">
        <f t="shared" si="14"/>
        <v>4.0096174830304858E-2</v>
      </c>
      <c r="BX28" s="1">
        <v>42644</v>
      </c>
      <c r="BY28">
        <v>41.336520999999998</v>
      </c>
      <c r="BZ28">
        <f t="shared" si="15"/>
        <v>1.0075853697722665E-2</v>
      </c>
      <c r="CC28" s="1">
        <v>42644</v>
      </c>
      <c r="CD28">
        <v>110.194435</v>
      </c>
      <c r="CE28">
        <f t="shared" si="16"/>
        <v>-2.478460005716265E-2</v>
      </c>
      <c r="CH28" s="1">
        <v>42644</v>
      </c>
      <c r="CI28">
        <v>161.28772000000001</v>
      </c>
      <c r="CJ28">
        <f t="shared" si="17"/>
        <v>-6.2021079287916586E-2</v>
      </c>
      <c r="CM28" s="1">
        <v>42644</v>
      </c>
      <c r="CN28">
        <v>57.433044000000002</v>
      </c>
      <c r="CO28">
        <f t="shared" si="18"/>
        <v>-5.2225607988646235E-2</v>
      </c>
      <c r="CR28" s="1">
        <v>42644</v>
      </c>
      <c r="CS28">
        <v>58.510365</v>
      </c>
      <c r="CT28">
        <f t="shared" si="19"/>
        <v>4.0277734465244248E-2</v>
      </c>
      <c r="CW28" s="1">
        <v>42644</v>
      </c>
      <c r="CX28">
        <v>49.674984000000002</v>
      </c>
      <c r="CY28">
        <f t="shared" si="20"/>
        <v>-4.4260608503834099E-2</v>
      </c>
      <c r="DB28" s="1">
        <v>42644</v>
      </c>
      <c r="DC28">
        <v>30.484497000000001</v>
      </c>
      <c r="DD28">
        <f t="shared" si="21"/>
        <v>-6.37731635892443E-2</v>
      </c>
      <c r="DG28" s="1">
        <v>42644</v>
      </c>
      <c r="DH28">
        <v>84.148124999999993</v>
      </c>
      <c r="DI28">
        <f t="shared" si="22"/>
        <v>-3.2869137336711533E-2</v>
      </c>
      <c r="DL28" s="1">
        <v>42644</v>
      </c>
      <c r="DM28">
        <v>106.348625</v>
      </c>
      <c r="DN28">
        <f t="shared" si="23"/>
        <v>-5.0274780892835366E-2</v>
      </c>
      <c r="DQ28" s="1">
        <v>42644</v>
      </c>
      <c r="DR28">
        <v>139.66992200000001</v>
      </c>
      <c r="DS28">
        <f t="shared" si="24"/>
        <v>1.4161623732408904E-2</v>
      </c>
    </row>
    <row r="29" spans="1:123" x14ac:dyDescent="0.2">
      <c r="A29" s="1">
        <v>42675</v>
      </c>
      <c r="B29">
        <v>108.60427900000001</v>
      </c>
      <c r="C29" s="6">
        <f t="shared" si="0"/>
        <v>-2.6598544992454551E-2</v>
      </c>
      <c r="F29" s="1">
        <v>42675</v>
      </c>
      <c r="G29">
        <v>71.172104000000004</v>
      </c>
      <c r="H29" s="6">
        <f t="shared" si="1"/>
        <v>9.0071055767164704E-2</v>
      </c>
      <c r="K29" s="1">
        <v>42675</v>
      </c>
      <c r="L29">
        <v>146.14125100000001</v>
      </c>
      <c r="M29" s="6">
        <f t="shared" si="2"/>
        <v>5.708050606742681E-2</v>
      </c>
      <c r="P29" s="1">
        <v>42675</v>
      </c>
      <c r="Q29">
        <v>93.319282999999999</v>
      </c>
      <c r="R29" s="5">
        <f t="shared" si="3"/>
        <v>0.15508675050360277</v>
      </c>
      <c r="U29" s="1">
        <v>42675</v>
      </c>
      <c r="V29">
        <v>29.039482</v>
      </c>
      <c r="W29" s="6">
        <f t="shared" si="4"/>
        <v>-1.999852862168295E-2</v>
      </c>
      <c r="Z29" s="1">
        <v>42675</v>
      </c>
      <c r="AA29">
        <v>107.22790500000001</v>
      </c>
      <c r="AB29" s="4">
        <f t="shared" si="5"/>
        <v>6.5011856396927192E-2</v>
      </c>
      <c r="AE29" s="1">
        <v>42675</v>
      </c>
      <c r="AF29">
        <v>72.177193000000003</v>
      </c>
      <c r="AG29">
        <f t="shared" si="6"/>
        <v>7.0068348270297218E-2</v>
      </c>
      <c r="AJ29" s="1">
        <v>42675</v>
      </c>
      <c r="AK29">
        <v>97.635627999999997</v>
      </c>
      <c r="AL29">
        <f t="shared" si="7"/>
        <v>6.9371144590512843E-2</v>
      </c>
      <c r="AO29" s="1">
        <v>42675</v>
      </c>
      <c r="AP29">
        <v>30.035278000000002</v>
      </c>
      <c r="AQ29">
        <f t="shared" si="8"/>
        <v>5.7044654382679208E-2</v>
      </c>
      <c r="AT29" s="1">
        <v>42675</v>
      </c>
      <c r="AU29">
        <v>217.310867</v>
      </c>
      <c r="AV29">
        <f t="shared" si="9"/>
        <v>0.2303073661952097</v>
      </c>
      <c r="AY29" s="1">
        <v>42675</v>
      </c>
      <c r="AZ29">
        <v>127.20283499999999</v>
      </c>
      <c r="BA29">
        <f t="shared" si="10"/>
        <v>6.056872197080225E-2</v>
      </c>
      <c r="BD29" s="1">
        <v>42675</v>
      </c>
      <c r="BE29">
        <v>156.30587800000001</v>
      </c>
      <c r="BF29">
        <f t="shared" si="11"/>
        <v>5.5501161061637362E-2</v>
      </c>
      <c r="BI29" s="1">
        <v>42675</v>
      </c>
      <c r="BJ29">
        <v>33.689715999999997</v>
      </c>
      <c r="BK29">
        <f t="shared" si="12"/>
        <v>-4.8752661626649324E-3</v>
      </c>
      <c r="BN29" s="1">
        <v>42675</v>
      </c>
      <c r="BO29">
        <v>109.08615899999999</v>
      </c>
      <c r="BP29">
        <f t="shared" si="13"/>
        <v>-4.0434432768190164E-2</v>
      </c>
      <c r="BS29" s="1">
        <v>42675</v>
      </c>
      <c r="BT29">
        <v>78.839691000000002</v>
      </c>
      <c r="BU29">
        <f t="shared" si="14"/>
        <v>0.16593670618868442</v>
      </c>
      <c r="BX29" s="1">
        <v>42675</v>
      </c>
      <c r="BY29">
        <v>39.337933</v>
      </c>
      <c r="BZ29">
        <f t="shared" si="15"/>
        <v>-4.8349206746257097E-2</v>
      </c>
      <c r="CC29" s="1">
        <v>42675</v>
      </c>
      <c r="CD29">
        <v>116.75303599999999</v>
      </c>
      <c r="CE29">
        <f t="shared" si="16"/>
        <v>5.6174993171055496E-2</v>
      </c>
      <c r="CH29" s="1">
        <v>42675</v>
      </c>
      <c r="CI29">
        <v>167.57139599999999</v>
      </c>
      <c r="CJ29">
        <f t="shared" si="17"/>
        <v>3.8959419849198595E-2</v>
      </c>
      <c r="CM29" s="1">
        <v>42675</v>
      </c>
      <c r="CN29">
        <v>59.848903999999997</v>
      </c>
      <c r="CO29">
        <f t="shared" si="18"/>
        <v>4.2063937965746596E-2</v>
      </c>
      <c r="CR29" s="1">
        <v>42675</v>
      </c>
      <c r="CS29">
        <v>58.842373000000002</v>
      </c>
      <c r="CT29">
        <f t="shared" si="19"/>
        <v>5.6743450498044556E-3</v>
      </c>
      <c r="CW29" s="1">
        <v>42675</v>
      </c>
      <c r="CX29">
        <v>49.566093000000002</v>
      </c>
      <c r="CY29">
        <f t="shared" si="20"/>
        <v>-2.1920691509432562E-3</v>
      </c>
      <c r="DB29" s="1">
        <v>42675</v>
      </c>
      <c r="DC29">
        <v>30.897881000000002</v>
      </c>
      <c r="DD29">
        <f t="shared" si="21"/>
        <v>1.3560466488917322E-2</v>
      </c>
      <c r="DG29" s="1">
        <v>42675</v>
      </c>
      <c r="DH29">
        <v>80.557922000000005</v>
      </c>
      <c r="DI29">
        <f t="shared" si="22"/>
        <v>-4.2665276261354468E-2</v>
      </c>
      <c r="DL29" s="1">
        <v>42675</v>
      </c>
      <c r="DM29">
        <v>111.431099</v>
      </c>
      <c r="DN29">
        <f t="shared" si="23"/>
        <v>4.779068840805422E-2</v>
      </c>
      <c r="DQ29" s="1">
        <v>42675</v>
      </c>
      <c r="DR29">
        <v>156.460373</v>
      </c>
      <c r="DS29">
        <f t="shared" si="24"/>
        <v>0.12021522429145474</v>
      </c>
    </row>
    <row r="30" spans="1:123" x14ac:dyDescent="0.2">
      <c r="A30" s="1">
        <v>42705</v>
      </c>
      <c r="B30">
        <v>114.39675099999999</v>
      </c>
      <c r="C30" s="6">
        <f t="shared" si="0"/>
        <v>5.333557805765636E-2</v>
      </c>
      <c r="F30" s="1">
        <v>42705</v>
      </c>
      <c r="G30">
        <v>73.187531000000007</v>
      </c>
      <c r="H30" s="6">
        <f t="shared" si="1"/>
        <v>2.8317653781880642E-2</v>
      </c>
      <c r="K30" s="1">
        <v>42705</v>
      </c>
      <c r="L30">
        <v>152.27140800000001</v>
      </c>
      <c r="M30" s="6">
        <f t="shared" si="2"/>
        <v>4.1946794338033937E-2</v>
      </c>
      <c r="P30" s="1">
        <v>42705</v>
      </c>
      <c r="Q30">
        <v>90.565406999999993</v>
      </c>
      <c r="R30" s="5">
        <f t="shared" si="3"/>
        <v>-2.9510256738685028E-2</v>
      </c>
      <c r="U30" s="1">
        <v>42705</v>
      </c>
      <c r="V30">
        <v>29.429012</v>
      </c>
      <c r="W30" s="6">
        <f t="shared" si="4"/>
        <v>1.3413806761429168E-2</v>
      </c>
      <c r="Z30" s="1">
        <v>42705</v>
      </c>
      <c r="AA30">
        <v>114.262032</v>
      </c>
      <c r="AB30" s="4">
        <f t="shared" si="5"/>
        <v>6.5599780206467687E-2</v>
      </c>
      <c r="AE30" s="1">
        <v>42705</v>
      </c>
      <c r="AF30">
        <v>72.362549000000001</v>
      </c>
      <c r="AG30">
        <f t="shared" si="6"/>
        <v>2.5680688358163048E-3</v>
      </c>
      <c r="AJ30" s="1">
        <v>42705</v>
      </c>
      <c r="AK30">
        <v>102.65924099999999</v>
      </c>
      <c r="AL30">
        <f t="shared" si="7"/>
        <v>5.1452662341660745E-2</v>
      </c>
      <c r="AO30" s="1">
        <v>42705</v>
      </c>
      <c r="AP30">
        <v>30.855485999999999</v>
      </c>
      <c r="AQ30">
        <f t="shared" si="8"/>
        <v>2.7308154097990946E-2</v>
      </c>
      <c r="AT30" s="1">
        <v>42705</v>
      </c>
      <c r="AU30">
        <v>238.024429</v>
      </c>
      <c r="AV30">
        <f t="shared" si="9"/>
        <v>9.5317653856675261E-2</v>
      </c>
      <c r="AY30" s="1">
        <v>42705</v>
      </c>
      <c r="AZ30">
        <v>132.50322</v>
      </c>
      <c r="BA30">
        <f t="shared" si="10"/>
        <v>4.1668764693805808E-2</v>
      </c>
      <c r="BD30" s="1">
        <v>42705</v>
      </c>
      <c r="BE30">
        <v>161.38940400000001</v>
      </c>
      <c r="BF30">
        <f t="shared" si="11"/>
        <v>3.2522935573798484E-2</v>
      </c>
      <c r="BI30" s="1">
        <v>42705</v>
      </c>
      <c r="BJ30">
        <v>35.480629</v>
      </c>
      <c r="BK30">
        <f t="shared" si="12"/>
        <v>5.3159041174464142E-2</v>
      </c>
      <c r="BN30" s="1">
        <v>42705</v>
      </c>
      <c r="BO30">
        <v>113.698677</v>
      </c>
      <c r="BP30">
        <f t="shared" si="13"/>
        <v>4.2283256118679627E-2</v>
      </c>
      <c r="BS30" s="1">
        <v>42705</v>
      </c>
      <c r="BT30">
        <v>84.071410999999998</v>
      </c>
      <c r="BU30">
        <f t="shared" si="14"/>
        <v>6.6358961249607079E-2</v>
      </c>
      <c r="BX30" s="1">
        <v>42705</v>
      </c>
      <c r="BY30">
        <v>41.292717000000003</v>
      </c>
      <c r="BZ30">
        <f t="shared" si="15"/>
        <v>4.9692087278708913E-2</v>
      </c>
      <c r="CC30" s="1">
        <v>42705</v>
      </c>
      <c r="CD30">
        <v>120.077896</v>
      </c>
      <c r="CE30">
        <f t="shared" si="16"/>
        <v>2.768919268871934E-2</v>
      </c>
      <c r="CH30" s="1">
        <v>42705</v>
      </c>
      <c r="CI30">
        <v>175.27415500000001</v>
      </c>
      <c r="CJ30">
        <f t="shared" si="17"/>
        <v>4.5967027690095835E-2</v>
      </c>
      <c r="CM30" s="1">
        <v>42705</v>
      </c>
      <c r="CN30">
        <v>57.579754000000001</v>
      </c>
      <c r="CO30">
        <f t="shared" si="18"/>
        <v>-3.7914645855502992E-2</v>
      </c>
      <c r="CR30" s="1">
        <v>42705</v>
      </c>
      <c r="CS30">
        <v>61.088054999999997</v>
      </c>
      <c r="CT30">
        <f t="shared" si="19"/>
        <v>3.8164368388066111E-2</v>
      </c>
      <c r="CW30" s="1">
        <v>42705</v>
      </c>
      <c r="CX30">
        <v>51.199486</v>
      </c>
      <c r="CY30">
        <f t="shared" si="20"/>
        <v>3.2953838019873748E-2</v>
      </c>
      <c r="DB30" s="1">
        <v>42705</v>
      </c>
      <c r="DC30">
        <v>30.778825999999999</v>
      </c>
      <c r="DD30">
        <f t="shared" si="21"/>
        <v>-3.8531768570149848E-3</v>
      </c>
      <c r="DG30" s="1">
        <v>42705</v>
      </c>
      <c r="DH30">
        <v>82.140548999999993</v>
      </c>
      <c r="DI30">
        <f t="shared" si="22"/>
        <v>1.9645827011277525E-2</v>
      </c>
      <c r="DL30" s="1">
        <v>42705</v>
      </c>
      <c r="DM30">
        <v>120.347549</v>
      </c>
      <c r="DN30">
        <f t="shared" si="23"/>
        <v>8.0017608010848007E-2</v>
      </c>
      <c r="DQ30" s="1">
        <v>42705</v>
      </c>
      <c r="DR30">
        <v>158.78990200000001</v>
      </c>
      <c r="DS30">
        <f t="shared" si="24"/>
        <v>1.4888939322674426E-2</v>
      </c>
    </row>
    <row r="31" spans="1:123" x14ac:dyDescent="0.2">
      <c r="A31" s="1">
        <v>42736</v>
      </c>
      <c r="B31">
        <v>119.858795</v>
      </c>
      <c r="C31" s="6">
        <f t="shared" si="0"/>
        <v>4.7746495877317406E-2</v>
      </c>
      <c r="F31" s="1">
        <v>42736</v>
      </c>
      <c r="G31">
        <v>75.459816000000004</v>
      </c>
      <c r="H31" s="6">
        <f t="shared" si="1"/>
        <v>3.1047433476065704E-2</v>
      </c>
      <c r="K31" s="1">
        <v>42736</v>
      </c>
      <c r="L31">
        <v>159.841949</v>
      </c>
      <c r="M31" s="6">
        <f t="shared" si="2"/>
        <v>4.9717416417401163E-2</v>
      </c>
      <c r="P31" s="1">
        <v>42736</v>
      </c>
      <c r="Q31">
        <v>93.416938999999999</v>
      </c>
      <c r="R31" s="5">
        <f t="shared" si="3"/>
        <v>3.1485885112844537E-2</v>
      </c>
      <c r="U31" s="1">
        <v>42736</v>
      </c>
      <c r="V31">
        <v>29.915925999999999</v>
      </c>
      <c r="W31" s="6">
        <f t="shared" si="4"/>
        <v>1.6545373660522437E-2</v>
      </c>
      <c r="Z31" s="1">
        <v>42736</v>
      </c>
      <c r="AA31">
        <v>108.097504</v>
      </c>
      <c r="AB31" s="4">
        <f t="shared" si="5"/>
        <v>-5.3950799684710699E-2</v>
      </c>
      <c r="AE31" s="1">
        <v>42736</v>
      </c>
      <c r="AF31">
        <v>74.432854000000006</v>
      </c>
      <c r="AG31">
        <f t="shared" si="6"/>
        <v>2.8610172369688148E-2</v>
      </c>
      <c r="AJ31" s="1">
        <v>42736</v>
      </c>
      <c r="AK31">
        <v>109.832932</v>
      </c>
      <c r="AL31">
        <f t="shared" si="7"/>
        <v>6.987866781520434E-2</v>
      </c>
      <c r="AO31" s="1">
        <v>42736</v>
      </c>
      <c r="AP31">
        <v>29.218503999999999</v>
      </c>
      <c r="AQ31">
        <f t="shared" si="8"/>
        <v>-5.3053191254222982E-2</v>
      </c>
      <c r="AT31" s="1">
        <v>42736</v>
      </c>
      <c r="AU31">
        <v>227.95474200000001</v>
      </c>
      <c r="AV31">
        <f t="shared" si="9"/>
        <v>-4.2305266910229573E-2</v>
      </c>
      <c r="AY31" s="1">
        <v>42736</v>
      </c>
      <c r="AZ31">
        <v>135.96206699999999</v>
      </c>
      <c r="BA31">
        <f t="shared" si="10"/>
        <v>2.6103871287052431E-2</v>
      </c>
      <c r="BD31" s="1">
        <v>42736</v>
      </c>
      <c r="BE31">
        <v>169.682999</v>
      </c>
      <c r="BF31">
        <f t="shared" si="11"/>
        <v>5.138872066223122E-2</v>
      </c>
      <c r="BI31" s="1">
        <v>42736</v>
      </c>
      <c r="BJ31">
        <v>36.018658000000002</v>
      </c>
      <c r="BK31">
        <f t="shared" si="12"/>
        <v>1.5164020908423063E-2</v>
      </c>
      <c r="BN31" s="1">
        <v>42736</v>
      </c>
      <c r="BO31">
        <v>111.76438899999999</v>
      </c>
      <c r="BP31">
        <f t="shared" si="13"/>
        <v>-1.7012405518139928E-2</v>
      </c>
      <c r="BS31" s="1">
        <v>42736</v>
      </c>
      <c r="BT31">
        <v>83.225693000000007</v>
      </c>
      <c r="BU31">
        <f t="shared" si="14"/>
        <v>-1.0059519519661575E-2</v>
      </c>
      <c r="BX31" s="1">
        <v>42736</v>
      </c>
      <c r="BY31">
        <v>40.869956999999999</v>
      </c>
      <c r="BZ31">
        <f t="shared" si="15"/>
        <v>-1.023812504272857E-2</v>
      </c>
      <c r="CC31" s="1">
        <v>42736</v>
      </c>
      <c r="CD31">
        <v>120.916428</v>
      </c>
      <c r="CE31">
        <f t="shared" si="16"/>
        <v>6.9348062448553374E-3</v>
      </c>
      <c r="CH31" s="1">
        <v>42736</v>
      </c>
      <c r="CI31">
        <v>171.67025799999999</v>
      </c>
      <c r="CJ31">
        <f t="shared" si="17"/>
        <v>-2.056148551964217E-2</v>
      </c>
      <c r="CM31" s="1">
        <v>42736</v>
      </c>
      <c r="CN31">
        <v>61.096626000000001</v>
      </c>
      <c r="CO31">
        <f t="shared" si="18"/>
        <v>6.1078274144762745E-2</v>
      </c>
      <c r="CR31" s="1">
        <v>42736</v>
      </c>
      <c r="CS31">
        <v>63.555568999999998</v>
      </c>
      <c r="CT31">
        <f t="shared" si="19"/>
        <v>4.0392741265047667E-2</v>
      </c>
      <c r="CW31" s="1">
        <v>42736</v>
      </c>
      <c r="CX31">
        <v>52.556553000000001</v>
      </c>
      <c r="CY31">
        <f t="shared" si="20"/>
        <v>2.6505480933929702E-2</v>
      </c>
      <c r="DB31" s="1">
        <v>42736</v>
      </c>
      <c r="DC31">
        <v>30.807950999999999</v>
      </c>
      <c r="DD31">
        <f t="shared" si="21"/>
        <v>9.4626741123915881E-4</v>
      </c>
      <c r="DG31" s="1">
        <v>42736</v>
      </c>
      <c r="DH31">
        <v>85.579361000000006</v>
      </c>
      <c r="DI31">
        <f t="shared" si="22"/>
        <v>4.1864974630252509E-2</v>
      </c>
      <c r="DL31" s="1">
        <v>42736</v>
      </c>
      <c r="DM31">
        <v>116.453941</v>
      </c>
      <c r="DN31">
        <f t="shared" si="23"/>
        <v>-3.2353031136512805E-2</v>
      </c>
      <c r="DQ31" s="1">
        <v>42736</v>
      </c>
      <c r="DR31">
        <v>160.833832</v>
      </c>
      <c r="DS31">
        <f t="shared" si="24"/>
        <v>1.2871914235453013E-2</v>
      </c>
    </row>
    <row r="32" spans="1:123" x14ac:dyDescent="0.2">
      <c r="A32" s="1">
        <v>42767</v>
      </c>
      <c r="B32">
        <v>135.30661000000001</v>
      </c>
      <c r="C32" s="6">
        <f t="shared" si="0"/>
        <v>0.1288834498961883</v>
      </c>
      <c r="F32" s="1">
        <v>42767</v>
      </c>
      <c r="G32">
        <v>79.432816000000003</v>
      </c>
      <c r="H32" s="6">
        <f t="shared" si="1"/>
        <v>5.265053919558986E-2</v>
      </c>
      <c r="K32" s="1">
        <v>42767</v>
      </c>
      <c r="L32">
        <v>176.283905</v>
      </c>
      <c r="M32" s="6">
        <f t="shared" si="2"/>
        <v>0.1028638358257256</v>
      </c>
      <c r="P32" s="1">
        <v>42767</v>
      </c>
      <c r="Q32">
        <v>95.176720000000003</v>
      </c>
      <c r="R32" s="5">
        <f t="shared" si="3"/>
        <v>1.883792188909127E-2</v>
      </c>
      <c r="U32" s="1">
        <v>42767</v>
      </c>
      <c r="V32">
        <v>33.571171</v>
      </c>
      <c r="W32" s="6">
        <f t="shared" si="4"/>
        <v>0.12218391635278149</v>
      </c>
      <c r="Z32" s="1">
        <v>42767</v>
      </c>
      <c r="AA32">
        <v>109.213921</v>
      </c>
      <c r="AB32" s="4">
        <f t="shared" si="5"/>
        <v>1.0327870290141004E-2</v>
      </c>
      <c r="AE32" s="1">
        <v>42767</v>
      </c>
      <c r="AF32">
        <v>77.429885999999996</v>
      </c>
      <c r="AG32">
        <f t="shared" si="6"/>
        <v>4.0264907751622558E-2</v>
      </c>
      <c r="AJ32" s="1">
        <v>42767</v>
      </c>
      <c r="AK32">
        <v>109.277069</v>
      </c>
      <c r="AL32">
        <f t="shared" si="7"/>
        <v>-5.0609866264883308E-3</v>
      </c>
      <c r="AO32" s="1">
        <v>42767</v>
      </c>
      <c r="AP32">
        <v>29.326719000000001</v>
      </c>
      <c r="AQ32">
        <f t="shared" si="8"/>
        <v>3.7036461551899196E-3</v>
      </c>
      <c r="AT32" s="1">
        <v>42767</v>
      </c>
      <c r="AU32">
        <v>246.58317600000001</v>
      </c>
      <c r="AV32">
        <f t="shared" si="9"/>
        <v>8.1719879290776051E-2</v>
      </c>
      <c r="AY32" s="1">
        <v>42767</v>
      </c>
      <c r="AZ32">
        <v>143.205872</v>
      </c>
      <c r="BA32">
        <f t="shared" si="10"/>
        <v>5.3278132348488119E-2</v>
      </c>
      <c r="BD32" s="1">
        <v>42767</v>
      </c>
      <c r="BE32">
        <v>174.836105</v>
      </c>
      <c r="BF32">
        <f t="shared" si="11"/>
        <v>3.0369017699881696E-2</v>
      </c>
      <c r="BI32" s="1">
        <v>42767</v>
      </c>
      <c r="BJ32">
        <v>35.412154999999998</v>
      </c>
      <c r="BK32">
        <f t="shared" si="12"/>
        <v>-1.683857849451258E-2</v>
      </c>
      <c r="BN32" s="1">
        <v>42767</v>
      </c>
      <c r="BO32">
        <v>120.60684999999999</v>
      </c>
      <c r="BP32">
        <f t="shared" si="13"/>
        <v>7.9116980633249831E-2</v>
      </c>
      <c r="BS32" s="1">
        <v>42767</v>
      </c>
      <c r="BT32">
        <v>89.609397999999999</v>
      </c>
      <c r="BU32">
        <f t="shared" si="14"/>
        <v>7.6703536731138916E-2</v>
      </c>
      <c r="BX32" s="1">
        <v>42767</v>
      </c>
      <c r="BY32">
        <v>41.253386999999996</v>
      </c>
      <c r="BZ32">
        <f t="shared" si="15"/>
        <v>9.381707937691176E-3</v>
      </c>
      <c r="CC32" s="1">
        <v>42767</v>
      </c>
      <c r="CD32">
        <v>125.92789500000001</v>
      </c>
      <c r="CE32">
        <f t="shared" si="16"/>
        <v>3.9796321537813442E-2</v>
      </c>
      <c r="CH32" s="1">
        <v>42767</v>
      </c>
      <c r="CI32">
        <v>182.99252300000001</v>
      </c>
      <c r="CJ32">
        <f t="shared" si="17"/>
        <v>6.5953561973443389E-2</v>
      </c>
      <c r="CM32" s="1">
        <v>42767</v>
      </c>
      <c r="CN32">
        <v>64.920708000000005</v>
      </c>
      <c r="CO32">
        <f t="shared" si="18"/>
        <v>6.2590723094921877E-2</v>
      </c>
      <c r="CR32" s="1">
        <v>42767</v>
      </c>
      <c r="CS32">
        <v>62.896912</v>
      </c>
      <c r="CT32">
        <f t="shared" si="19"/>
        <v>-1.0363482073459182E-2</v>
      </c>
      <c r="CW32" s="1">
        <v>42767</v>
      </c>
      <c r="CX32">
        <v>56.788891</v>
      </c>
      <c r="CY32">
        <f t="shared" si="20"/>
        <v>8.0529215833466061E-2</v>
      </c>
      <c r="DB32" s="1">
        <v>42767</v>
      </c>
      <c r="DC32">
        <v>33.128498</v>
      </c>
      <c r="DD32">
        <f t="shared" si="21"/>
        <v>7.5322990483852728E-2</v>
      </c>
      <c r="DG32" s="1">
        <v>42767</v>
      </c>
      <c r="DH32">
        <v>89.674415999999994</v>
      </c>
      <c r="DI32">
        <f t="shared" si="22"/>
        <v>4.7850964907298003E-2</v>
      </c>
      <c r="DL32" s="1">
        <v>42767</v>
      </c>
      <c r="DM32">
        <v>120.863724</v>
      </c>
      <c r="DN32">
        <f t="shared" si="23"/>
        <v>3.7867185619763648E-2</v>
      </c>
      <c r="DQ32" s="1">
        <v>42767</v>
      </c>
      <c r="DR32">
        <v>164.088211</v>
      </c>
      <c r="DS32">
        <f t="shared" si="24"/>
        <v>2.0234418091835307E-2</v>
      </c>
    </row>
    <row r="33" spans="1:123" x14ac:dyDescent="0.2">
      <c r="A33" s="1">
        <v>42795</v>
      </c>
      <c r="B33">
        <v>142.50984199999999</v>
      </c>
      <c r="C33" s="6">
        <f t="shared" si="0"/>
        <v>5.3236364431863199E-2</v>
      </c>
      <c r="F33" s="1">
        <v>42795</v>
      </c>
      <c r="G33">
        <v>78.490264999999994</v>
      </c>
      <c r="H33" s="6">
        <f t="shared" si="1"/>
        <v>-1.1866015174383453E-2</v>
      </c>
      <c r="K33" s="1">
        <v>42795</v>
      </c>
      <c r="L33">
        <v>174.475708</v>
      </c>
      <c r="M33" s="6">
        <f t="shared" si="2"/>
        <v>-1.0257300574320763E-2</v>
      </c>
      <c r="P33" s="1">
        <v>42795</v>
      </c>
      <c r="Q33">
        <v>91.336562999999998</v>
      </c>
      <c r="R33" s="5">
        <f t="shared" si="3"/>
        <v>-4.0347650139656049E-2</v>
      </c>
      <c r="U33" s="1">
        <v>42795</v>
      </c>
      <c r="V33">
        <v>33.197937000000003</v>
      </c>
      <c r="W33" s="6">
        <f t="shared" si="4"/>
        <v>-1.1117693809369847E-2</v>
      </c>
      <c r="Z33" s="1">
        <v>42795</v>
      </c>
      <c r="AA33">
        <v>105.23149100000001</v>
      </c>
      <c r="AB33" s="4">
        <f t="shared" si="5"/>
        <v>-3.6464490639430421E-2</v>
      </c>
      <c r="AE33" s="1">
        <v>42795</v>
      </c>
      <c r="AF33">
        <v>79.586281</v>
      </c>
      <c r="AG33">
        <f t="shared" si="6"/>
        <v>2.784964709879598E-2</v>
      </c>
      <c r="AJ33" s="1">
        <v>42795</v>
      </c>
      <c r="AK33">
        <v>112.55270400000001</v>
      </c>
      <c r="AL33">
        <f t="shared" si="7"/>
        <v>2.9975501996672406E-2</v>
      </c>
      <c r="AO33" s="1">
        <v>42795</v>
      </c>
      <c r="AP33">
        <v>29.550713999999999</v>
      </c>
      <c r="AQ33">
        <f t="shared" si="8"/>
        <v>7.6379154449564782E-3</v>
      </c>
      <c r="AT33" s="1">
        <v>42795</v>
      </c>
      <c r="AU33">
        <v>228.94923399999999</v>
      </c>
      <c r="AV33">
        <f t="shared" si="9"/>
        <v>-7.1513159519042038E-2</v>
      </c>
      <c r="AY33" s="1">
        <v>42795</v>
      </c>
      <c r="AZ33">
        <v>145.10328699999999</v>
      </c>
      <c r="BA33">
        <f t="shared" si="10"/>
        <v>1.3249561442564277E-2</v>
      </c>
      <c r="BD33" s="1">
        <v>42795</v>
      </c>
      <c r="BE33">
        <v>170.65228300000001</v>
      </c>
      <c r="BF33">
        <f t="shared" si="11"/>
        <v>-2.3929965724184901E-2</v>
      </c>
      <c r="BI33" s="1">
        <v>42795</v>
      </c>
      <c r="BJ33">
        <v>35.536876999999997</v>
      </c>
      <c r="BK33">
        <f t="shared" si="12"/>
        <v>3.5220110157091105E-3</v>
      </c>
      <c r="BN33" s="1">
        <v>42795</v>
      </c>
      <c r="BO33">
        <v>123.7295</v>
      </c>
      <c r="BP33">
        <f t="shared" si="13"/>
        <v>2.5891149632048326E-2</v>
      </c>
      <c r="BS33" s="1">
        <v>42795</v>
      </c>
      <c r="BT33">
        <v>86.860382000000001</v>
      </c>
      <c r="BU33">
        <f t="shared" si="14"/>
        <v>-3.0677764401452597E-2</v>
      </c>
      <c r="BX33" s="1">
        <v>42795</v>
      </c>
      <c r="BY33">
        <v>41.725307000000001</v>
      </c>
      <c r="BZ33">
        <f t="shared" si="15"/>
        <v>1.143954555779879E-2</v>
      </c>
      <c r="CC33" s="1">
        <v>42795</v>
      </c>
      <c r="CD33">
        <v>128.80256700000001</v>
      </c>
      <c r="CE33">
        <f t="shared" si="16"/>
        <v>2.2318437178352225E-2</v>
      </c>
      <c r="CH33" s="1">
        <v>42795</v>
      </c>
      <c r="CI33">
        <v>189.106369</v>
      </c>
      <c r="CJ33">
        <f t="shared" si="17"/>
        <v>3.3410359613436198E-2</v>
      </c>
      <c r="CM33" s="1">
        <v>42795</v>
      </c>
      <c r="CN33">
        <v>62.624287000000002</v>
      </c>
      <c r="CO33">
        <f t="shared" si="18"/>
        <v>-3.5372704191704164E-2</v>
      </c>
      <c r="CR33" s="1">
        <v>42795</v>
      </c>
      <c r="CS33">
        <v>65.137603999999996</v>
      </c>
      <c r="CT33">
        <f t="shared" si="19"/>
        <v>3.5624833219157021E-2</v>
      </c>
      <c r="CW33" s="1">
        <v>42795</v>
      </c>
      <c r="CX33">
        <v>55.368175999999998</v>
      </c>
      <c r="CY33">
        <f t="shared" si="20"/>
        <v>-2.5017480971762616E-2</v>
      </c>
      <c r="DB33" s="1">
        <v>42795</v>
      </c>
      <c r="DC33">
        <v>33.554282999999998</v>
      </c>
      <c r="DD33">
        <f t="shared" si="21"/>
        <v>1.285252956533066E-2</v>
      </c>
      <c r="DG33" s="1">
        <v>42795</v>
      </c>
      <c r="DH33">
        <v>88.473113999999995</v>
      </c>
      <c r="DI33">
        <f t="shared" si="22"/>
        <v>-1.3396262318563617E-2</v>
      </c>
      <c r="DL33" s="1">
        <v>42795</v>
      </c>
      <c r="DM33">
        <v>119.182869</v>
      </c>
      <c r="DN33">
        <f t="shared" si="23"/>
        <v>-1.3907026396108796E-2</v>
      </c>
      <c r="DQ33" s="1">
        <v>42795</v>
      </c>
      <c r="DR33">
        <v>162.72889699999999</v>
      </c>
      <c r="DS33">
        <f t="shared" si="24"/>
        <v>-8.2840442449580477E-3</v>
      </c>
    </row>
    <row r="34" spans="1:123" x14ac:dyDescent="0.2">
      <c r="A34" s="1">
        <v>42826</v>
      </c>
      <c r="B34">
        <v>142.49989299999999</v>
      </c>
      <c r="C34" s="6">
        <f t="shared" si="0"/>
        <v>-6.9812722127682807E-5</v>
      </c>
      <c r="F34" s="1">
        <v>42826</v>
      </c>
      <c r="G34">
        <v>78.629165999999998</v>
      </c>
      <c r="H34" s="6">
        <f t="shared" si="1"/>
        <v>1.7696589506992258E-3</v>
      </c>
      <c r="K34" s="1">
        <v>42826</v>
      </c>
      <c r="L34">
        <v>182.33827199999999</v>
      </c>
      <c r="M34" s="6">
        <f t="shared" si="2"/>
        <v>4.5063946667005313E-2</v>
      </c>
      <c r="P34" s="1">
        <v>42826</v>
      </c>
      <c r="Q34">
        <v>100.690781</v>
      </c>
      <c r="R34" s="5">
        <f t="shared" si="3"/>
        <v>0.10241482373274767</v>
      </c>
      <c r="U34" s="1">
        <v>42826</v>
      </c>
      <c r="V34">
        <v>33.463130999999997</v>
      </c>
      <c r="W34" s="6">
        <f t="shared" si="4"/>
        <v>7.9882674637280597E-3</v>
      </c>
      <c r="Z34" s="1">
        <v>42826</v>
      </c>
      <c r="AA34">
        <v>104.574837</v>
      </c>
      <c r="AB34" s="4">
        <f t="shared" si="5"/>
        <v>-6.2400902406676267E-3</v>
      </c>
      <c r="AE34" s="1">
        <v>42826</v>
      </c>
      <c r="AF34">
        <v>79.011650000000003</v>
      </c>
      <c r="AG34">
        <f t="shared" si="6"/>
        <v>-7.2202268127090465E-3</v>
      </c>
      <c r="AJ34" s="1">
        <v>42826</v>
      </c>
      <c r="AK34">
        <v>114.74638400000001</v>
      </c>
      <c r="AL34">
        <f t="shared" si="7"/>
        <v>1.9490246986869374E-2</v>
      </c>
      <c r="AO34" s="1">
        <v>42826</v>
      </c>
      <c r="AP34">
        <v>28.747489999999999</v>
      </c>
      <c r="AQ34">
        <f t="shared" si="8"/>
        <v>-2.7181204487986318E-2</v>
      </c>
      <c r="AT34" s="1">
        <v>42826</v>
      </c>
      <c r="AU34">
        <v>223.04908800000001</v>
      </c>
      <c r="AV34">
        <f t="shared" si="9"/>
        <v>-2.5770542652263157E-2</v>
      </c>
      <c r="AY34" s="1">
        <v>42826</v>
      </c>
      <c r="AZ34">
        <v>155.20311000000001</v>
      </c>
      <c r="BA34">
        <f t="shared" si="10"/>
        <v>6.9604370850675598E-2</v>
      </c>
      <c r="BD34" s="1">
        <v>42826</v>
      </c>
      <c r="BE34">
        <v>157.079666</v>
      </c>
      <c r="BF34">
        <f t="shared" si="11"/>
        <v>-7.9533755783390295E-2</v>
      </c>
      <c r="BI34" s="1">
        <v>42826</v>
      </c>
      <c r="BJ34">
        <v>35.615696</v>
      </c>
      <c r="BK34">
        <f t="shared" si="12"/>
        <v>2.2179495401355291E-3</v>
      </c>
      <c r="BN34" s="1">
        <v>42826</v>
      </c>
      <c r="BO34">
        <v>122.656616</v>
      </c>
      <c r="BP34">
        <f t="shared" si="13"/>
        <v>-8.671206139198832E-3</v>
      </c>
      <c r="BS34" s="1">
        <v>42826</v>
      </c>
      <c r="BT34">
        <v>86.029754999999994</v>
      </c>
      <c r="BU34">
        <f t="shared" si="14"/>
        <v>-9.5627831800233955E-3</v>
      </c>
      <c r="BX34" s="1">
        <v>42826</v>
      </c>
      <c r="BY34">
        <v>42.797794000000003</v>
      </c>
      <c r="BZ34">
        <f t="shared" si="15"/>
        <v>2.5703513697334868E-2</v>
      </c>
      <c r="CC34" s="1">
        <v>42826</v>
      </c>
      <c r="CD34">
        <v>139.05827300000001</v>
      </c>
      <c r="CE34">
        <f t="shared" si="16"/>
        <v>7.3751138848100056E-2</v>
      </c>
      <c r="CH34" s="1">
        <v>42826</v>
      </c>
      <c r="CI34">
        <v>193.55407700000001</v>
      </c>
      <c r="CJ34">
        <f t="shared" si="17"/>
        <v>2.3519609749368123E-2</v>
      </c>
      <c r="CM34" s="1">
        <v>42826</v>
      </c>
      <c r="CN34">
        <v>61.875038000000004</v>
      </c>
      <c r="CO34">
        <f t="shared" si="18"/>
        <v>-1.1964192103296903E-2</v>
      </c>
      <c r="CR34" s="1">
        <v>42826</v>
      </c>
      <c r="CS34">
        <v>67.709075999999996</v>
      </c>
      <c r="CT34">
        <f t="shared" si="19"/>
        <v>3.9477534359415492E-2</v>
      </c>
      <c r="CW34" s="1">
        <v>42826</v>
      </c>
      <c r="CX34">
        <v>55.221778999999998</v>
      </c>
      <c r="CY34">
        <f t="shared" si="20"/>
        <v>-2.6440639836139866E-3</v>
      </c>
      <c r="DB34" s="1">
        <v>42826</v>
      </c>
      <c r="DC34">
        <v>33.269840000000002</v>
      </c>
      <c r="DD34">
        <f t="shared" si="21"/>
        <v>-8.4770996298742553E-3</v>
      </c>
      <c r="DG34" s="1">
        <v>42826</v>
      </c>
      <c r="DH34">
        <v>85.991737000000001</v>
      </c>
      <c r="DI34">
        <f t="shared" si="22"/>
        <v>-2.8046678677999228E-2</v>
      </c>
      <c r="DL34" s="1">
        <v>42826</v>
      </c>
      <c r="DM34">
        <v>120.95375799999999</v>
      </c>
      <c r="DN34">
        <f t="shared" si="23"/>
        <v>1.4858586765519103E-2</v>
      </c>
      <c r="DQ34" s="1">
        <v>42826</v>
      </c>
      <c r="DR34">
        <v>174.16076699999999</v>
      </c>
      <c r="DS34">
        <f t="shared" si="24"/>
        <v>7.0251013868790638E-2</v>
      </c>
    </row>
    <row r="35" spans="1:123" x14ac:dyDescent="0.2">
      <c r="A35" s="1">
        <v>42856</v>
      </c>
      <c r="B35">
        <v>151.53697199999999</v>
      </c>
      <c r="C35" s="6">
        <f t="shared" si="0"/>
        <v>6.3418145864853434E-2</v>
      </c>
      <c r="F35" s="1">
        <v>42856</v>
      </c>
      <c r="G35">
        <v>76.650688000000002</v>
      </c>
      <c r="H35" s="6">
        <f t="shared" si="1"/>
        <v>-2.5162138944726891E-2</v>
      </c>
      <c r="K35" s="1">
        <v>42856</v>
      </c>
      <c r="L35">
        <v>185.100525</v>
      </c>
      <c r="M35" s="6">
        <f t="shared" si="2"/>
        <v>1.5149057681099531E-2</v>
      </c>
      <c r="P35" s="1">
        <v>42856</v>
      </c>
      <c r="Q35">
        <v>104.67443799999999</v>
      </c>
      <c r="R35" s="5">
        <f t="shared" si="3"/>
        <v>3.9563274417347041E-2</v>
      </c>
      <c r="U35" s="1">
        <v>42856</v>
      </c>
      <c r="V35">
        <v>31.238150000000001</v>
      </c>
      <c r="W35" s="6">
        <f t="shared" si="4"/>
        <v>-6.6490520567247469E-2</v>
      </c>
      <c r="Z35" s="1">
        <v>42856</v>
      </c>
      <c r="AA35">
        <v>101.418976</v>
      </c>
      <c r="AB35" s="4">
        <f t="shared" si="5"/>
        <v>-3.017801500374322E-2</v>
      </c>
      <c r="AE35" s="1">
        <v>42856</v>
      </c>
      <c r="AF35">
        <v>78.189330999999996</v>
      </c>
      <c r="AG35">
        <f t="shared" si="6"/>
        <v>-1.0407566479120577E-2</v>
      </c>
      <c r="AJ35" s="1">
        <v>42856</v>
      </c>
      <c r="AK35">
        <v>107.142944</v>
      </c>
      <c r="AL35">
        <f t="shared" si="7"/>
        <v>-6.6263003111278918E-2</v>
      </c>
      <c r="AO35" s="1">
        <v>42856</v>
      </c>
      <c r="AP35">
        <v>27.150956999999998</v>
      </c>
      <c r="AQ35">
        <f t="shared" si="8"/>
        <v>-5.5536431180600497E-2</v>
      </c>
      <c r="AT35" s="1">
        <v>42856</v>
      </c>
      <c r="AU35">
        <v>210.551163</v>
      </c>
      <c r="AV35">
        <f t="shared" si="9"/>
        <v>-5.6032172613052822E-2</v>
      </c>
      <c r="AY35" s="1">
        <v>42856</v>
      </c>
      <c r="AZ35">
        <v>152.62797499999999</v>
      </c>
      <c r="BA35">
        <f t="shared" si="10"/>
        <v>-1.6592032208633044E-2</v>
      </c>
      <c r="BD35" s="1">
        <v>42856</v>
      </c>
      <c r="BE35">
        <v>149.57309000000001</v>
      </c>
      <c r="BF35">
        <f t="shared" si="11"/>
        <v>-4.7788336906700549E-2</v>
      </c>
      <c r="BI35" s="1">
        <v>42856</v>
      </c>
      <c r="BJ35">
        <v>35.57629</v>
      </c>
      <c r="BK35">
        <f t="shared" si="12"/>
        <v>-1.1064222920141617E-3</v>
      </c>
      <c r="BN35" s="1">
        <v>42856</v>
      </c>
      <c r="BO35">
        <v>127.40512099999999</v>
      </c>
      <c r="BP35">
        <f t="shared" si="13"/>
        <v>3.87138105946115E-2</v>
      </c>
      <c r="BS35" s="1">
        <v>42856</v>
      </c>
      <c r="BT35">
        <v>81.700607000000005</v>
      </c>
      <c r="BU35">
        <f t="shared" si="14"/>
        <v>-5.0321519571920083E-2</v>
      </c>
      <c r="BX35" s="1">
        <v>42856</v>
      </c>
      <c r="BY35">
        <v>45.098858</v>
      </c>
      <c r="BZ35">
        <f t="shared" si="15"/>
        <v>5.3765948777640189E-2</v>
      </c>
      <c r="CC35" s="1">
        <v>42856</v>
      </c>
      <c r="CD35">
        <v>149.949997</v>
      </c>
      <c r="CE35">
        <f t="shared" si="16"/>
        <v>7.2635706688276777E-2</v>
      </c>
      <c r="CH35" s="1">
        <v>42856</v>
      </c>
      <c r="CI35">
        <v>202.093658</v>
      </c>
      <c r="CJ35">
        <f t="shared" si="17"/>
        <v>4.4119871471371787E-2</v>
      </c>
      <c r="CM35" s="1">
        <v>42856</v>
      </c>
      <c r="CN35">
        <v>64.634749999999997</v>
      </c>
      <c r="CO35">
        <f t="shared" si="18"/>
        <v>4.4601378669052179E-2</v>
      </c>
      <c r="CR35" s="1">
        <v>42856</v>
      </c>
      <c r="CS35">
        <v>69.073936000000003</v>
      </c>
      <c r="CT35">
        <f t="shared" si="19"/>
        <v>2.0157711205511169E-2</v>
      </c>
      <c r="CW35" s="1">
        <v>42856</v>
      </c>
      <c r="CX35">
        <v>52.810001</v>
      </c>
      <c r="CY35">
        <f t="shared" si="20"/>
        <v>-4.3674398827317717E-2</v>
      </c>
      <c r="DB35" s="1">
        <v>42856</v>
      </c>
      <c r="DC35">
        <v>32.024189</v>
      </c>
      <c r="DD35">
        <f t="shared" si="21"/>
        <v>-3.7440847325986605E-2</v>
      </c>
      <c r="DG35" s="1">
        <v>42856</v>
      </c>
      <c r="DH35">
        <v>87.404274000000001</v>
      </c>
      <c r="DI35">
        <f t="shared" si="22"/>
        <v>1.6426427111246752E-2</v>
      </c>
      <c r="DL35" s="1">
        <v>42856</v>
      </c>
      <c r="DM35">
        <v>124.125237</v>
      </c>
      <c r="DN35">
        <f t="shared" si="23"/>
        <v>2.6220590847619678E-2</v>
      </c>
      <c r="DQ35" s="1">
        <v>42856</v>
      </c>
      <c r="DR35">
        <v>174.45953399999999</v>
      </c>
      <c r="DS35">
        <f t="shared" si="24"/>
        <v>1.7154667216181818E-3</v>
      </c>
    </row>
    <row r="36" spans="1:123" x14ac:dyDescent="0.2">
      <c r="A36" s="1">
        <v>42887</v>
      </c>
      <c r="B36">
        <v>143.45665</v>
      </c>
      <c r="C36" s="6">
        <f t="shared" si="0"/>
        <v>-5.3322445957280945E-2</v>
      </c>
      <c r="F36" s="1">
        <v>42887</v>
      </c>
      <c r="G36">
        <v>83.923232999999996</v>
      </c>
      <c r="H36" s="6">
        <f t="shared" si="1"/>
        <v>9.4879057054256227E-2</v>
      </c>
      <c r="K36" s="1">
        <v>42887</v>
      </c>
      <c r="L36">
        <v>196.57754499999999</v>
      </c>
      <c r="M36" s="6">
        <f t="shared" si="2"/>
        <v>6.2004254174859746E-2</v>
      </c>
      <c r="P36" s="1">
        <v>42887</v>
      </c>
      <c r="Q36">
        <v>106.689888</v>
      </c>
      <c r="R36" s="5">
        <f t="shared" si="3"/>
        <v>1.9254462106593793E-2</v>
      </c>
      <c r="U36" s="1">
        <v>42887</v>
      </c>
      <c r="V36">
        <v>31.010276999999999</v>
      </c>
      <c r="W36" s="6">
        <f t="shared" si="4"/>
        <v>-7.2947021510557583E-3</v>
      </c>
      <c r="Z36" s="1">
        <v>42887</v>
      </c>
      <c r="AA36">
        <v>103.29218299999999</v>
      </c>
      <c r="AB36" s="4">
        <f t="shared" si="5"/>
        <v>1.8469985340810319E-2</v>
      </c>
      <c r="AE36" s="1">
        <v>42887</v>
      </c>
      <c r="AF36">
        <v>80.348372999999995</v>
      </c>
      <c r="AG36">
        <f t="shared" si="6"/>
        <v>2.7613000039608978E-2</v>
      </c>
      <c r="AJ36" s="1">
        <v>42887</v>
      </c>
      <c r="AK36">
        <v>105.465424</v>
      </c>
      <c r="AL36">
        <f t="shared" si="7"/>
        <v>-1.5656840640854531E-2</v>
      </c>
      <c r="AO36" s="1">
        <v>42887</v>
      </c>
      <c r="AP36">
        <v>26.784054000000001</v>
      </c>
      <c r="AQ36">
        <f t="shared" si="8"/>
        <v>-1.3513446321615739E-2</v>
      </c>
      <c r="AT36" s="1">
        <v>42887</v>
      </c>
      <c r="AU36">
        <v>221.89999399999999</v>
      </c>
      <c r="AV36">
        <f t="shared" si="9"/>
        <v>5.3900585673801238E-2</v>
      </c>
      <c r="AY36" s="1">
        <v>42887</v>
      </c>
      <c r="AZ36">
        <v>153.39999399999999</v>
      </c>
      <c r="BA36">
        <f t="shared" si="10"/>
        <v>5.0581749512171688E-3</v>
      </c>
      <c r="BD36" s="1">
        <v>42887</v>
      </c>
      <c r="BE36">
        <v>152.22169500000001</v>
      </c>
      <c r="BF36">
        <f t="shared" si="11"/>
        <v>1.7707764143937946E-2</v>
      </c>
      <c r="BI36" s="1">
        <v>42887</v>
      </c>
      <c r="BJ36">
        <v>33.488608999999997</v>
      </c>
      <c r="BK36">
        <f t="shared" si="12"/>
        <v>-5.8681807462217211E-2</v>
      </c>
      <c r="BN36" s="1">
        <v>42887</v>
      </c>
      <c r="BO36">
        <v>132.28999300000001</v>
      </c>
      <c r="BP36">
        <f t="shared" si="13"/>
        <v>3.8341253174587982E-2</v>
      </c>
      <c r="BS36" s="1">
        <v>42887</v>
      </c>
      <c r="BT36">
        <v>90.900002000000001</v>
      </c>
      <c r="BU36">
        <f t="shared" si="14"/>
        <v>0.11259885743566134</v>
      </c>
      <c r="BX36" s="1">
        <v>42887</v>
      </c>
      <c r="BY36">
        <v>44.483916999999998</v>
      </c>
      <c r="BZ36">
        <f t="shared" si="15"/>
        <v>-1.3635400701277219E-2</v>
      </c>
      <c r="CC36" s="1">
        <v>42887</v>
      </c>
      <c r="CD36">
        <v>152.20585600000001</v>
      </c>
      <c r="CE36">
        <f t="shared" si="16"/>
        <v>1.4821105174823332E-2</v>
      </c>
      <c r="CH36" s="1">
        <v>42887</v>
      </c>
      <c r="CI36">
        <v>206.99939000000001</v>
      </c>
      <c r="CJ36">
        <f t="shared" si="17"/>
        <v>2.4274547002360661E-2</v>
      </c>
      <c r="CM36" s="1">
        <v>42887</v>
      </c>
      <c r="CN36">
        <v>63.622188999999999</v>
      </c>
      <c r="CO36">
        <f t="shared" si="18"/>
        <v>-1.5665891799689767E-2</v>
      </c>
      <c r="CR36" s="1">
        <v>42887</v>
      </c>
      <c r="CS36">
        <v>68.564696999999995</v>
      </c>
      <c r="CT36">
        <f t="shared" si="19"/>
        <v>-7.3723755947541188E-3</v>
      </c>
      <c r="CW36" s="1">
        <v>42887</v>
      </c>
      <c r="CX36">
        <v>58.799582999999998</v>
      </c>
      <c r="CY36">
        <f t="shared" si="20"/>
        <v>0.11341757028181081</v>
      </c>
      <c r="DB36" s="1">
        <v>42887</v>
      </c>
      <c r="DC36">
        <v>33.265064000000002</v>
      </c>
      <c r="DD36">
        <f t="shared" si="21"/>
        <v>3.8748053853916567E-2</v>
      </c>
      <c r="DG36" s="1">
        <v>42887</v>
      </c>
      <c r="DH36">
        <v>86.471596000000005</v>
      </c>
      <c r="DI36">
        <f t="shared" si="22"/>
        <v>-1.0670851175996218E-2</v>
      </c>
      <c r="DL36" s="1">
        <v>42887</v>
      </c>
      <c r="DM36">
        <v>125.795479</v>
      </c>
      <c r="DN36">
        <f t="shared" si="23"/>
        <v>1.3456103209696202E-2</v>
      </c>
      <c r="DQ36" s="1">
        <v>42887</v>
      </c>
      <c r="DR36">
        <v>184.65742499999999</v>
      </c>
      <c r="DS36">
        <f t="shared" si="24"/>
        <v>5.845419144590859E-2</v>
      </c>
    </row>
    <row r="37" spans="1:123" x14ac:dyDescent="0.2">
      <c r="A37" s="1">
        <v>42917</v>
      </c>
      <c r="B37">
        <v>148.148224</v>
      </c>
      <c r="C37" s="6">
        <f t="shared" si="0"/>
        <v>3.2703774973136507E-2</v>
      </c>
      <c r="F37" s="1">
        <v>42917</v>
      </c>
      <c r="G37">
        <v>84.909514999999999</v>
      </c>
      <c r="H37" s="6">
        <f t="shared" si="1"/>
        <v>1.1752192625848945E-2</v>
      </c>
      <c r="K37" s="1">
        <v>42917</v>
      </c>
      <c r="L37">
        <v>241.02246099999999</v>
      </c>
      <c r="M37" s="6">
        <f t="shared" si="2"/>
        <v>0.22609355509043522</v>
      </c>
      <c r="P37" s="1">
        <v>42917</v>
      </c>
      <c r="Q37">
        <v>113.133377</v>
      </c>
      <c r="R37" s="5">
        <f t="shared" si="3"/>
        <v>6.0394561478966026E-2</v>
      </c>
      <c r="U37" s="1">
        <v>42917</v>
      </c>
      <c r="V37">
        <v>31.15889</v>
      </c>
      <c r="W37" s="6">
        <f t="shared" si="4"/>
        <v>4.792378991003563E-3</v>
      </c>
      <c r="Z37" s="1">
        <v>42917</v>
      </c>
      <c r="AA37">
        <v>108.103836</v>
      </c>
      <c r="AB37" s="4">
        <f t="shared" si="5"/>
        <v>4.6582934547912569E-2</v>
      </c>
      <c r="AE37" s="1">
        <v>42917</v>
      </c>
      <c r="AF37">
        <v>81.841651999999996</v>
      </c>
      <c r="AG37">
        <f t="shared" si="6"/>
        <v>1.8585055854211274E-2</v>
      </c>
      <c r="AJ37" s="1">
        <v>42917</v>
      </c>
      <c r="AK37">
        <v>109.11824799999999</v>
      </c>
      <c r="AL37">
        <f t="shared" si="7"/>
        <v>3.4635275348629854E-2</v>
      </c>
      <c r="AO37" s="1">
        <v>42917</v>
      </c>
      <c r="AP37">
        <v>25.610001</v>
      </c>
      <c r="AQ37">
        <f t="shared" si="8"/>
        <v>-4.3834029008454081E-2</v>
      </c>
      <c r="AT37" s="1">
        <v>42917</v>
      </c>
      <c r="AU37">
        <v>225.33000200000001</v>
      </c>
      <c r="AV37">
        <f t="shared" si="9"/>
        <v>1.5457449719444405E-2</v>
      </c>
      <c r="AY37" s="1">
        <v>42917</v>
      </c>
      <c r="AZ37">
        <v>149.60000600000001</v>
      </c>
      <c r="BA37">
        <f t="shared" si="10"/>
        <v>-2.4771761073210895E-2</v>
      </c>
      <c r="BD37" s="1">
        <v>42917</v>
      </c>
      <c r="BE37">
        <v>143.157455</v>
      </c>
      <c r="BF37">
        <f t="shared" si="11"/>
        <v>-5.9546308428637666E-2</v>
      </c>
      <c r="BI37" s="1">
        <v>42917</v>
      </c>
      <c r="BJ37">
        <v>35.205719000000002</v>
      </c>
      <c r="BK37">
        <f t="shared" si="12"/>
        <v>5.1274449768875303E-2</v>
      </c>
      <c r="BN37" s="1">
        <v>42917</v>
      </c>
      <c r="BO37">
        <v>132.720001</v>
      </c>
      <c r="BP37">
        <f t="shared" si="13"/>
        <v>3.2504952963448006E-3</v>
      </c>
      <c r="BS37" s="1">
        <v>42917</v>
      </c>
      <c r="BT37">
        <v>91.297813000000005</v>
      </c>
      <c r="BU37">
        <f t="shared" si="14"/>
        <v>4.3763585395741175E-3</v>
      </c>
      <c r="BX37" s="1">
        <v>42917</v>
      </c>
      <c r="BY37">
        <v>45.84</v>
      </c>
      <c r="BZ37">
        <f t="shared" si="15"/>
        <v>3.0484792964612477E-2</v>
      </c>
      <c r="CC37" s="1">
        <v>42917</v>
      </c>
      <c r="CD37">
        <v>155.13999899999999</v>
      </c>
      <c r="CE37">
        <f t="shared" si="16"/>
        <v>1.8912872366332666E-2</v>
      </c>
      <c r="CH37" s="1">
        <v>42917</v>
      </c>
      <c r="CI37">
        <v>200.019531</v>
      </c>
      <c r="CJ37">
        <f t="shared" si="17"/>
        <v>-3.3719224969696794E-2</v>
      </c>
      <c r="CM37" s="1">
        <v>42917</v>
      </c>
      <c r="CN37">
        <v>63.880001</v>
      </c>
      <c r="CO37">
        <f t="shared" si="18"/>
        <v>4.0522340405483573E-3</v>
      </c>
      <c r="CR37" s="1">
        <v>42917</v>
      </c>
      <c r="CS37">
        <v>72.314712999999998</v>
      </c>
      <c r="CT37">
        <f t="shared" si="19"/>
        <v>5.4693102486838126E-2</v>
      </c>
      <c r="CW37" s="1">
        <v>42917</v>
      </c>
      <c r="CX37">
        <v>59.049999</v>
      </c>
      <c r="CY37">
        <f t="shared" si="20"/>
        <v>4.2588057129589046E-3</v>
      </c>
      <c r="DB37" s="1">
        <v>42917</v>
      </c>
      <c r="DC37">
        <v>32.839225999999996</v>
      </c>
      <c r="DD37">
        <f t="shared" si="21"/>
        <v>-1.2801358205714135E-2</v>
      </c>
      <c r="DG37" s="1">
        <v>42917</v>
      </c>
      <c r="DH37">
        <v>90.113028999999997</v>
      </c>
      <c r="DI37">
        <f t="shared" si="22"/>
        <v>4.2111319421003768E-2</v>
      </c>
      <c r="DL37" s="1">
        <v>42917</v>
      </c>
      <c r="DM37">
        <v>128.08999600000001</v>
      </c>
      <c r="DN37">
        <f t="shared" si="23"/>
        <v>1.8240059326774478E-2</v>
      </c>
      <c r="DQ37" s="1">
        <v>42917</v>
      </c>
      <c r="DR37">
        <v>191.80999800000001</v>
      </c>
      <c r="DS37">
        <f t="shared" si="24"/>
        <v>3.87342832274414E-2</v>
      </c>
    </row>
    <row r="38" spans="1:123" x14ac:dyDescent="0.2">
      <c r="A38" s="1">
        <v>42948</v>
      </c>
      <c r="B38">
        <v>159.23469499999999</v>
      </c>
      <c r="C38" s="6">
        <f t="shared" si="0"/>
        <v>7.4833640935175763E-2</v>
      </c>
      <c r="F38" s="1">
        <v>42948</v>
      </c>
      <c r="G38">
        <v>85.300003000000004</v>
      </c>
      <c r="H38" s="6">
        <f t="shared" si="1"/>
        <v>4.5988721052052277E-3</v>
      </c>
      <c r="K38" s="1">
        <v>42948</v>
      </c>
      <c r="L38">
        <v>234.491409</v>
      </c>
      <c r="M38" s="6">
        <f t="shared" si="2"/>
        <v>-2.7097275386296832E-2</v>
      </c>
      <c r="P38" s="1">
        <v>42948</v>
      </c>
      <c r="Q38">
        <v>115.349998</v>
      </c>
      <c r="R38" s="5">
        <f t="shared" si="3"/>
        <v>1.9592988901940084E-2</v>
      </c>
      <c r="U38" s="1">
        <v>42948</v>
      </c>
      <c r="V38">
        <v>31.440000999999999</v>
      </c>
      <c r="W38" s="6">
        <f t="shared" si="4"/>
        <v>9.0218553998553611E-3</v>
      </c>
      <c r="Z38" s="1">
        <v>42948</v>
      </c>
      <c r="AA38">
        <v>106.371246</v>
      </c>
      <c r="AB38" s="4">
        <f t="shared" si="5"/>
        <v>-1.6027090842548841E-2</v>
      </c>
      <c r="AE38" s="1">
        <v>42948</v>
      </c>
      <c r="AF38">
        <v>82.660004000000001</v>
      </c>
      <c r="AG38">
        <f t="shared" si="6"/>
        <v>9.9992116483670745E-3</v>
      </c>
      <c r="AJ38" s="1">
        <v>42948</v>
      </c>
      <c r="AK38">
        <v>102.410004</v>
      </c>
      <c r="AL38">
        <f t="shared" si="7"/>
        <v>-6.1476830163182179E-2</v>
      </c>
      <c r="AO38" s="1">
        <v>42948</v>
      </c>
      <c r="AP38">
        <v>24.299999</v>
      </c>
      <c r="AQ38">
        <f t="shared" si="8"/>
        <v>-5.1151969888638453E-2</v>
      </c>
      <c r="AT38" s="1">
        <v>42948</v>
      </c>
      <c r="AU38">
        <v>222.470001</v>
      </c>
      <c r="AV38">
        <f t="shared" si="9"/>
        <v>-1.2692499776394672E-2</v>
      </c>
      <c r="AY38" s="1">
        <v>42948</v>
      </c>
      <c r="AZ38">
        <v>148.25</v>
      </c>
      <c r="BA38">
        <f t="shared" si="10"/>
        <v>-9.0241039161456146E-3</v>
      </c>
      <c r="BD38" s="1">
        <v>42948</v>
      </c>
      <c r="BE38">
        <v>141.44554099999999</v>
      </c>
      <c r="BF38">
        <f t="shared" si="11"/>
        <v>-1.1958259526197971E-2</v>
      </c>
      <c r="BI38" s="1">
        <v>42948</v>
      </c>
      <c r="BJ38">
        <v>34.451377999999998</v>
      </c>
      <c r="BK38">
        <f t="shared" si="12"/>
        <v>-2.1426660821783065E-2</v>
      </c>
      <c r="BN38" s="1">
        <v>42948</v>
      </c>
      <c r="BO38">
        <v>132.88999899999999</v>
      </c>
      <c r="BP38">
        <f t="shared" si="13"/>
        <v>1.2808770247070187E-3</v>
      </c>
      <c r="BS38" s="1">
        <v>42948</v>
      </c>
      <c r="BT38">
        <v>91.519997000000004</v>
      </c>
      <c r="BU38">
        <f t="shared" si="14"/>
        <v>2.4336179881986725E-3</v>
      </c>
      <c r="BX38" s="1">
        <v>42948</v>
      </c>
      <c r="BY38">
        <v>45.68</v>
      </c>
      <c r="BZ38">
        <f t="shared" si="15"/>
        <v>-3.4904013961606388E-3</v>
      </c>
      <c r="CC38" s="1">
        <v>42948</v>
      </c>
      <c r="CD38">
        <v>158.41000399999999</v>
      </c>
      <c r="CE38">
        <f t="shared" si="16"/>
        <v>2.0642667239627099E-2</v>
      </c>
      <c r="CH38" s="1">
        <v>42948</v>
      </c>
      <c r="CI38">
        <v>200.96409600000001</v>
      </c>
      <c r="CJ38">
        <f t="shared" si="17"/>
        <v>4.7223638375595003E-3</v>
      </c>
      <c r="CM38" s="1">
        <v>42948</v>
      </c>
      <c r="CN38">
        <v>62.709999000000003</v>
      </c>
      <c r="CO38">
        <f t="shared" si="18"/>
        <v>-1.8315622756486755E-2</v>
      </c>
      <c r="CR38" s="1">
        <v>42948</v>
      </c>
      <c r="CS38">
        <v>72.434082000000004</v>
      </c>
      <c r="CT38">
        <f t="shared" si="19"/>
        <v>1.6506875993548651E-3</v>
      </c>
      <c r="CW38" s="1">
        <v>42948</v>
      </c>
      <c r="CX38">
        <v>53.84</v>
      </c>
      <c r="CY38">
        <f t="shared" si="20"/>
        <v>-8.8230297853180262E-2</v>
      </c>
      <c r="DB38" s="1">
        <v>42948</v>
      </c>
      <c r="DC38">
        <v>32.908546000000001</v>
      </c>
      <c r="DD38">
        <f t="shared" si="21"/>
        <v>2.1108901896775738E-3</v>
      </c>
      <c r="DG38" s="1">
        <v>42948</v>
      </c>
      <c r="DH38">
        <v>92.860000999999997</v>
      </c>
      <c r="DI38">
        <f t="shared" si="22"/>
        <v>3.0483627400872293E-2</v>
      </c>
      <c r="DL38" s="1">
        <v>42948</v>
      </c>
      <c r="DM38">
        <v>127.449997</v>
      </c>
      <c r="DN38">
        <f t="shared" si="23"/>
        <v>-4.9964791942066827E-3</v>
      </c>
      <c r="DQ38" s="1">
        <v>42948</v>
      </c>
      <c r="DR38">
        <v>194.36000100000001</v>
      </c>
      <c r="DS38">
        <f t="shared" si="24"/>
        <v>1.3294421701625812E-2</v>
      </c>
    </row>
    <row r="39" spans="1:123" x14ac:dyDescent="0.2">
      <c r="A39" s="1">
        <v>42972</v>
      </c>
      <c r="B39">
        <v>159.86000100000001</v>
      </c>
      <c r="C39" s="6">
        <f t="shared" si="0"/>
        <v>3.9269456948438485E-3</v>
      </c>
      <c r="F39" s="1">
        <v>42969</v>
      </c>
      <c r="G39">
        <v>85.300003000000004</v>
      </c>
      <c r="H39" s="6">
        <f t="shared" si="1"/>
        <v>0</v>
      </c>
      <c r="K39" s="1">
        <v>42972</v>
      </c>
      <c r="L39">
        <v>235.88999899999999</v>
      </c>
      <c r="M39" s="6">
        <f t="shared" si="2"/>
        <v>5.9643549670512002E-3</v>
      </c>
      <c r="P39" s="1">
        <v>42972</v>
      </c>
      <c r="Q39">
        <v>115.349998</v>
      </c>
      <c r="R39" s="5">
        <f t="shared" si="3"/>
        <v>0</v>
      </c>
      <c r="U39" s="1">
        <v>42972</v>
      </c>
      <c r="V39">
        <v>31.440000999999999</v>
      </c>
      <c r="W39" s="6">
        <f t="shared" si="4"/>
        <v>0</v>
      </c>
      <c r="Z39" s="1">
        <v>42971</v>
      </c>
      <c r="AA39">
        <v>107.44000200000001</v>
      </c>
      <c r="AB39" s="4">
        <f t="shared" si="5"/>
        <v>1.0047414505232059E-2</v>
      </c>
      <c r="AE39" s="1">
        <v>42972</v>
      </c>
      <c r="AF39">
        <v>82.660004000000001</v>
      </c>
      <c r="AG39">
        <f t="shared" si="6"/>
        <v>0</v>
      </c>
      <c r="AJ39" s="1">
        <v>42972</v>
      </c>
      <c r="AK39">
        <v>102.410004</v>
      </c>
      <c r="AL39">
        <f t="shared" si="7"/>
        <v>0</v>
      </c>
      <c r="AO39" s="1">
        <v>42971</v>
      </c>
      <c r="AP39">
        <v>24.299999</v>
      </c>
      <c r="AQ39">
        <f t="shared" si="8"/>
        <v>0</v>
      </c>
      <c r="AT39" s="1">
        <v>42972</v>
      </c>
      <c r="AU39">
        <v>222.470001</v>
      </c>
      <c r="AV39">
        <f t="shared" si="9"/>
        <v>0</v>
      </c>
      <c r="AY39" s="1">
        <v>42971</v>
      </c>
      <c r="AZ39">
        <v>148.25</v>
      </c>
      <c r="BA39">
        <f t="shared" si="10"/>
        <v>0</v>
      </c>
      <c r="BD39" s="1">
        <v>42971</v>
      </c>
      <c r="BE39">
        <v>142.94000199999999</v>
      </c>
      <c r="BF39">
        <f t="shared" si="11"/>
        <v>1.0565628222949788E-2</v>
      </c>
      <c r="BI39" s="1">
        <v>42971</v>
      </c>
      <c r="BJ39">
        <v>34.709999000000003</v>
      </c>
      <c r="BK39">
        <f t="shared" si="12"/>
        <v>7.5068405101243003E-3</v>
      </c>
      <c r="BN39" s="1">
        <v>42971</v>
      </c>
      <c r="BO39">
        <v>132.88999899999999</v>
      </c>
      <c r="BP39">
        <f t="shared" si="13"/>
        <v>0</v>
      </c>
      <c r="BS39" s="1">
        <v>42971</v>
      </c>
      <c r="BT39">
        <v>91.519997000000004</v>
      </c>
      <c r="BU39">
        <f t="shared" si="14"/>
        <v>0</v>
      </c>
      <c r="BX39" s="1">
        <v>42969</v>
      </c>
      <c r="BY39">
        <v>45.599997999999999</v>
      </c>
      <c r="BZ39">
        <f t="shared" si="15"/>
        <v>-1.7513572679509709E-3</v>
      </c>
      <c r="CC39" s="1">
        <v>42971</v>
      </c>
      <c r="CD39">
        <v>158.41000399999999</v>
      </c>
      <c r="CE39">
        <f t="shared" si="16"/>
        <v>0</v>
      </c>
      <c r="CH39" s="1">
        <v>42971</v>
      </c>
      <c r="CI39">
        <v>202.11999499999999</v>
      </c>
      <c r="CJ39">
        <f t="shared" si="17"/>
        <v>5.7517687139496633E-3</v>
      </c>
      <c r="CM39" s="1">
        <v>42971</v>
      </c>
      <c r="CN39">
        <v>62.709999000000003</v>
      </c>
      <c r="CO39">
        <f t="shared" si="18"/>
        <v>0</v>
      </c>
      <c r="CR39" s="1">
        <v>42972</v>
      </c>
      <c r="CS39">
        <v>72.819999999999993</v>
      </c>
      <c r="CT39">
        <f t="shared" si="19"/>
        <v>5.3278510522158547E-3</v>
      </c>
      <c r="CW39" s="1">
        <v>42971</v>
      </c>
      <c r="CX39">
        <v>53.84</v>
      </c>
      <c r="CY39">
        <f t="shared" si="20"/>
        <v>0</v>
      </c>
      <c r="DB39" s="1">
        <v>42971</v>
      </c>
      <c r="DC39">
        <v>33.229999999999997</v>
      </c>
      <c r="DD39">
        <f t="shared" si="21"/>
        <v>9.7681009668429495E-3</v>
      </c>
      <c r="DG39" s="1">
        <v>42969</v>
      </c>
      <c r="DH39">
        <v>92.790001000000004</v>
      </c>
      <c r="DI39">
        <f t="shared" si="22"/>
        <v>-7.5382295117564326E-4</v>
      </c>
      <c r="DL39" s="1">
        <v>42969</v>
      </c>
      <c r="DM39">
        <v>127.769997</v>
      </c>
      <c r="DN39">
        <f t="shared" si="23"/>
        <v>2.5107886036278794E-3</v>
      </c>
      <c r="DQ39" s="1">
        <v>42972</v>
      </c>
      <c r="DR39">
        <v>194.36000100000001</v>
      </c>
      <c r="DS39">
        <f t="shared" si="24"/>
        <v>0</v>
      </c>
    </row>
    <row r="41" spans="1:123" x14ac:dyDescent="0.2">
      <c r="F41" s="2"/>
      <c r="CX41" s="10"/>
    </row>
    <row r="42" spans="1:123" x14ac:dyDescent="0.2">
      <c r="A42" s="2" t="s">
        <v>37</v>
      </c>
      <c r="B42" s="6">
        <f>AVERAGE(C4:C39)</f>
        <v>1.6588721466885597E-2</v>
      </c>
      <c r="G42" s="10" t="s">
        <v>37</v>
      </c>
      <c r="H42" s="6">
        <f>AVERAGE(H4:H41)</f>
        <v>2.5752514892648567E-3</v>
      </c>
      <c r="L42" s="10" t="s">
        <v>37</v>
      </c>
      <c r="M42" s="6">
        <f>AVERAGE(M4:M41)</f>
        <v>2.1961884961819785E-2</v>
      </c>
      <c r="Q42" s="10" t="s">
        <v>37</v>
      </c>
      <c r="R42" s="5">
        <f>AVERAGE(R4:R41)</f>
        <v>9.7381926024455723E-3</v>
      </c>
      <c r="V42" s="10" t="s">
        <v>37</v>
      </c>
      <c r="W42" s="6">
        <f>AVERAGE(W4:W41)</f>
        <v>1.0758135525790948E-2</v>
      </c>
      <c r="AA42" s="10" t="s">
        <v>37</v>
      </c>
      <c r="AB42" s="4">
        <f>AVERAGE(AB4:AB41)</f>
        <v>2.2680372497634518E-3</v>
      </c>
      <c r="AF42" s="10" t="s">
        <v>37</v>
      </c>
      <c r="AG42">
        <f>AVERAGE(AG4:AG41)</f>
        <v>1.0419354328546668E-2</v>
      </c>
      <c r="AK42" s="10" t="s">
        <v>37</v>
      </c>
      <c r="AL42">
        <f>AVERAGE(AL4:AL41)</f>
        <v>6.6301677495036338E-3</v>
      </c>
      <c r="AP42" s="10" t="s">
        <v>37</v>
      </c>
      <c r="AQ42">
        <f>AVERAGE(AQ4:AQ41)</f>
        <v>2.4475947862039374E-3</v>
      </c>
      <c r="AU42" s="10" t="s">
        <v>37</v>
      </c>
      <c r="AV42">
        <f>AVERAGE(AV4:AV41)</f>
        <v>8.819884842225836E-3</v>
      </c>
      <c r="AZ42" s="10" t="s">
        <v>37</v>
      </c>
      <c r="BA42">
        <f>AVERAGE(BA4:BA41)</f>
        <v>1.6070635274618078E-2</v>
      </c>
      <c r="BE42" s="10" t="s">
        <v>37</v>
      </c>
      <c r="BF42">
        <f>AVERAGE(BF4:BF41)</f>
        <v>-3.4924676235630536E-3</v>
      </c>
      <c r="BJ42" s="10" t="s">
        <v>37</v>
      </c>
      <c r="BK42">
        <f>AVERAGE(BK4:BK41)</f>
        <v>4.0376031485195611E-3</v>
      </c>
      <c r="BO42" s="10" t="s">
        <v>37</v>
      </c>
      <c r="BP42">
        <f>AVERAGE(BP4:BP41)</f>
        <v>8.8472323760349445E-3</v>
      </c>
      <c r="BT42" s="10" t="s">
        <v>37</v>
      </c>
      <c r="BU42">
        <f>AVERAGE(BU4:BU41)</f>
        <v>1.5671766369652493E-2</v>
      </c>
      <c r="BY42" s="10" t="s">
        <v>37</v>
      </c>
      <c r="BZ42">
        <f>AVERAGE(BZ4:BZ41)</f>
        <v>5.1321943434984186E-3</v>
      </c>
      <c r="CD42" s="10" t="s">
        <v>37</v>
      </c>
      <c r="CE42">
        <f>AVERAGE(CE4:CE41)</f>
        <v>1.582342656418028E-2</v>
      </c>
      <c r="CI42" s="10" t="s">
        <v>37</v>
      </c>
      <c r="CJ42">
        <f>AVERAGE(CJ4:CJ41)</f>
        <v>1.2781382658502954E-2</v>
      </c>
      <c r="CN42" s="10" t="s">
        <v>37</v>
      </c>
      <c r="CO42">
        <f>AVERAGE(CO4:CO41)</f>
        <v>5.2673443346849579E-3</v>
      </c>
      <c r="CS42" s="10" t="s">
        <v>37</v>
      </c>
      <c r="CT42">
        <f>AVERAGE(CT4:CT41)</f>
        <v>1.6948823251780976E-2</v>
      </c>
      <c r="CX42" s="10" t="s">
        <v>37</v>
      </c>
      <c r="CY42">
        <f>AVERAGE(CY4:CY41)</f>
        <v>1.929735753663506E-2</v>
      </c>
      <c r="DC42" s="10" t="s">
        <v>37</v>
      </c>
      <c r="DD42">
        <f>AVERAGE(DD4:DD41)</f>
        <v>7.2362430501801793E-3</v>
      </c>
      <c r="DH42" s="10" t="s">
        <v>37</v>
      </c>
      <c r="DI42">
        <f>AVERAGE(DI4:DI41)</f>
        <v>6.1024041271341813E-3</v>
      </c>
      <c r="DM42" s="10" t="s">
        <v>37</v>
      </c>
      <c r="DN42">
        <f>AVERAGE(DN4:DN41)</f>
        <v>1.1540546135305222E-2</v>
      </c>
      <c r="DR42" s="10" t="s">
        <v>37</v>
      </c>
      <c r="DS42">
        <f>AVERAGE(DS4:DS41)</f>
        <v>2.5008600210938578E-2</v>
      </c>
    </row>
    <row r="43" spans="1:123" x14ac:dyDescent="0.2">
      <c r="A43" s="2" t="s">
        <v>38</v>
      </c>
      <c r="B43">
        <f>_xlfn.STDEV.P(C4:C39)</f>
        <v>6.5065875931026779E-2</v>
      </c>
      <c r="G43" s="10" t="s">
        <v>38</v>
      </c>
      <c r="H43">
        <f>_xlfn.STDEV.P(H4:H39)</f>
        <v>6.0323020004199035E-2</v>
      </c>
      <c r="L43" s="10" t="s">
        <v>38</v>
      </c>
      <c r="M43">
        <f>_xlfn.STDEV.P(M4:M39)</f>
        <v>6.7851931482264136E-2</v>
      </c>
      <c r="Q43" s="10" t="s">
        <v>38</v>
      </c>
      <c r="R43">
        <f>_xlfn.STDEV.P(R4:R39)</f>
        <v>7.0277016372333856E-2</v>
      </c>
      <c r="V43" s="10" t="s">
        <v>38</v>
      </c>
      <c r="W43">
        <f>_xlfn.STDEV.P(W4:W39)</f>
        <v>6.056028124604617E-2</v>
      </c>
      <c r="AA43" s="10" t="s">
        <v>38</v>
      </c>
      <c r="AB43">
        <f>_xlfn.STDEV.P(AB4:AB39)</f>
        <v>5.8267089214807999E-2</v>
      </c>
      <c r="AF43" s="10" t="s">
        <v>38</v>
      </c>
      <c r="AG43">
        <f>_xlfn.STDEV.P(AG4:AG39)</f>
        <v>8.0308085352671435E-2</v>
      </c>
      <c r="AK43" s="10" t="s">
        <v>38</v>
      </c>
      <c r="AL43">
        <f>_xlfn.STDEV.P(AL4:AL39)</f>
        <v>5.3107210609748566E-2</v>
      </c>
      <c r="AP43" s="10" t="s">
        <v>38</v>
      </c>
      <c r="AQ43">
        <f>_xlfn.STDEV.P(AQ4:AQ39)</f>
        <v>4.921912394494727E-2</v>
      </c>
      <c r="AU43" s="10" t="s">
        <v>38</v>
      </c>
      <c r="AV43">
        <f>_xlfn.STDEV.P(AV4:AV39)</f>
        <v>7.0568393237280674E-2</v>
      </c>
      <c r="AZ43" s="10" t="s">
        <v>38</v>
      </c>
      <c r="BA43">
        <f>_xlfn.STDEV.P(BA4:BA39)</f>
        <v>4.2551255292317423E-2</v>
      </c>
      <c r="BE43" s="10" t="s">
        <v>38</v>
      </c>
      <c r="BF43">
        <f>_xlfn.STDEV.P(BF4:BF39)</f>
        <v>5.4426221567734766E-2</v>
      </c>
      <c r="BJ43" s="10" t="s">
        <v>38</v>
      </c>
      <c r="BK43">
        <f>_xlfn.STDEV.P(BK4:BK39)</f>
        <v>5.6610800513746812E-2</v>
      </c>
      <c r="BO43" s="10" t="s">
        <v>38</v>
      </c>
      <c r="BP43">
        <f>_xlfn.STDEV.P(BP4:BP39)</f>
        <v>3.3536403393654109E-2</v>
      </c>
      <c r="BT43" s="10" t="s">
        <v>38</v>
      </c>
      <c r="BU43">
        <f>_xlfn.STDEV.P(BU4:BU39)</f>
        <v>5.9663829642135173E-2</v>
      </c>
      <c r="BY43" s="10" t="s">
        <v>38</v>
      </c>
      <c r="BZ43">
        <f>_xlfn.STDEV.P(BZ4:BZ39)</f>
        <v>3.5028114262457104E-2</v>
      </c>
      <c r="CD43" s="10" t="s">
        <v>38</v>
      </c>
      <c r="CE43">
        <f>_xlfn.STDEV.P(CE4:CE39)</f>
        <v>3.6879690943405957E-2</v>
      </c>
      <c r="CI43" s="10" t="s">
        <v>38</v>
      </c>
      <c r="CJ43">
        <f>_xlfn.STDEV.P(CJ4:CJ39)</f>
        <v>3.850835967801116E-2</v>
      </c>
      <c r="CN43" s="10" t="s">
        <v>38</v>
      </c>
      <c r="CO43">
        <f>_xlfn.STDEV.P(CO4:CO39)</f>
        <v>4.6733665682532267E-2</v>
      </c>
      <c r="CS43" s="10" t="s">
        <v>38</v>
      </c>
      <c r="CT43">
        <f>_xlfn.STDEV.P(CT3:CT39)</f>
        <v>6.6617531035189886E-2</v>
      </c>
      <c r="CX43" s="10" t="s">
        <v>38</v>
      </c>
      <c r="CY43">
        <f>_xlfn.STDEV.P(CY4:CY39)</f>
        <v>0.18127936686003729</v>
      </c>
      <c r="DC43" s="10" t="s">
        <v>38</v>
      </c>
      <c r="DD43">
        <f>_xlfn.STDEV.P(DD4:DD39)</f>
        <v>4.4430902389636956E-2</v>
      </c>
      <c r="DH43" s="10" t="s">
        <v>38</v>
      </c>
      <c r="DI43">
        <f>_xlfn.STDEV.P(DI4:DI39)</f>
        <v>3.4061300581316095E-2</v>
      </c>
      <c r="DM43" s="10" t="s">
        <v>38</v>
      </c>
      <c r="DN43">
        <f>_xlfn.STDEV.P(DN4:DN39)</f>
        <v>4.6500974569433015E-2</v>
      </c>
      <c r="DR43" s="10" t="s">
        <v>38</v>
      </c>
      <c r="DS43">
        <f>_xlfn.STDEV.P(DS4:DS39)</f>
        <v>4.0064440451780647E-2</v>
      </c>
    </row>
    <row r="47" spans="1:123" x14ac:dyDescent="0.2">
      <c r="C47" s="2" t="s">
        <v>40</v>
      </c>
      <c r="D47" s="2"/>
      <c r="E47" s="2"/>
      <c r="F47" s="7">
        <f>AVERAGE(B42,H42,M42,R42,W42,AB42,AG42,AL42,AQ42,AV42,BA42,BF42,BK42,BP42,BU42,BZ42,CE42,CJ42,CO42,CT42,CY42,DD42,DI42,DN42,DS42)</f>
        <v>1.0339212670422124E-2</v>
      </c>
    </row>
    <row r="48" spans="1:123" x14ac:dyDescent="0.2">
      <c r="C48" s="2" t="s">
        <v>41</v>
      </c>
      <c r="D48" s="2"/>
      <c r="E48" s="2"/>
      <c r="F48" s="2">
        <f>AVERAGE(B43,H43,M43,R43,W43,AB43,AG43,AL43,AQ43,AV43,BA43,BF43,BK43,BP43,BU43,BZ43,CE43,CJ43,CO43,CT43,CY43,DD43,DI43,DN43,DS43)</f>
        <v>5.8097635370348587E-2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zoomScale="75" workbookViewId="0">
      <selection activeCell="R18" sqref="R18"/>
    </sheetView>
  </sheetViews>
  <sheetFormatPr baseColWidth="10" defaultRowHeight="16" x14ac:dyDescent="0.2"/>
  <sheetData>
    <row r="1" spans="1:27" x14ac:dyDescent="0.2">
      <c r="A1" s="2" t="s">
        <v>46</v>
      </c>
      <c r="D1" t="s">
        <v>42</v>
      </c>
      <c r="I1" t="s">
        <v>43</v>
      </c>
      <c r="N1" t="s">
        <v>44</v>
      </c>
      <c r="S1" s="2" t="s">
        <v>49</v>
      </c>
      <c r="X1" t="s">
        <v>45</v>
      </c>
    </row>
    <row r="3" spans="1:27" x14ac:dyDescent="0.2">
      <c r="A3" s="10" t="s">
        <v>3</v>
      </c>
      <c r="B3" s="13">
        <v>7.4000000000000003E-3</v>
      </c>
      <c r="D3" s="2" t="s">
        <v>40</v>
      </c>
      <c r="E3" s="2"/>
      <c r="F3" s="2"/>
      <c r="G3" s="13">
        <v>7.7046879213570549E-3</v>
      </c>
      <c r="H3" s="10"/>
      <c r="I3" s="2" t="s">
        <v>40</v>
      </c>
      <c r="J3" s="12"/>
      <c r="K3" s="2"/>
      <c r="L3" s="7">
        <v>1.0477493091916838E-2</v>
      </c>
      <c r="M3" s="7"/>
      <c r="N3" s="10" t="s">
        <v>40</v>
      </c>
      <c r="O3" s="2"/>
      <c r="P3" s="2"/>
      <c r="Q3" s="7">
        <v>1.1685203143914465E-2</v>
      </c>
      <c r="R3" s="14"/>
      <c r="S3" s="10" t="s">
        <v>40</v>
      </c>
      <c r="T3" s="10"/>
      <c r="U3" s="8"/>
      <c r="V3" s="14">
        <v>9.4999999999999998E-3</v>
      </c>
      <c r="W3" s="2"/>
      <c r="X3" s="10" t="s">
        <v>40</v>
      </c>
      <c r="Y3" s="2"/>
      <c r="Z3" s="2"/>
      <c r="AA3" s="7">
        <v>1.0339212670422124E-2</v>
      </c>
    </row>
    <row r="4" spans="1:27" x14ac:dyDescent="0.2">
      <c r="A4" s="10" t="s">
        <v>4</v>
      </c>
      <c r="B4" s="13">
        <v>3.04E-2</v>
      </c>
      <c r="D4" s="2" t="s">
        <v>41</v>
      </c>
      <c r="E4" s="2"/>
      <c r="F4" s="2"/>
      <c r="G4" s="13">
        <v>6.296718421945488E-2</v>
      </c>
      <c r="H4" s="10"/>
      <c r="I4" s="2" t="s">
        <v>41</v>
      </c>
      <c r="J4" s="2"/>
      <c r="K4" s="2"/>
      <c r="L4" s="7">
        <v>4.6397090501643104E-2</v>
      </c>
      <c r="M4" s="7"/>
      <c r="N4" s="10" t="s">
        <v>41</v>
      </c>
      <c r="O4" s="2"/>
      <c r="P4" s="2"/>
      <c r="Q4" s="7">
        <v>5.4897835659215785E-2</v>
      </c>
      <c r="R4" s="8"/>
      <c r="S4" s="10" t="s">
        <v>41</v>
      </c>
      <c r="T4" s="10"/>
      <c r="U4" s="10"/>
      <c r="V4" s="8">
        <v>5.5305195000000001E-2</v>
      </c>
      <c r="W4" s="2"/>
      <c r="X4" s="10" t="s">
        <v>41</v>
      </c>
      <c r="Y4" s="2"/>
      <c r="Z4" s="2"/>
      <c r="AA4" s="7">
        <v>5.8097635370348587E-2</v>
      </c>
    </row>
    <row r="6" spans="1:27" x14ac:dyDescent="0.2">
      <c r="D6" s="2" t="s">
        <v>47</v>
      </c>
      <c r="F6" s="6">
        <f>G3-B3</f>
        <v>3.0468792135705455E-4</v>
      </c>
      <c r="I6" s="2" t="s">
        <v>47</v>
      </c>
      <c r="K6" s="6">
        <f>L3-B3</f>
        <v>3.0774930919168376E-3</v>
      </c>
      <c r="N6" s="2" t="s">
        <v>47</v>
      </c>
      <c r="P6" s="6">
        <f>Q3-B3</f>
        <v>4.285203143914465E-3</v>
      </c>
      <c r="S6" s="2" t="s">
        <v>47</v>
      </c>
      <c r="U6" s="6">
        <f>V3-B3</f>
        <v>2.0999999999999994E-3</v>
      </c>
      <c r="X6" s="2" t="s">
        <v>47</v>
      </c>
      <c r="Z6" s="6">
        <f>AA3-B3</f>
        <v>2.9392126704221241E-3</v>
      </c>
    </row>
    <row r="7" spans="1:27" x14ac:dyDescent="0.2">
      <c r="D7" s="2" t="s">
        <v>48</v>
      </c>
      <c r="F7" s="6">
        <f>G4-B4</f>
        <v>3.2567184219454884E-2</v>
      </c>
      <c r="I7" s="2" t="s">
        <v>48</v>
      </c>
      <c r="K7" s="6">
        <f>L4-B4</f>
        <v>1.5997090501643104E-2</v>
      </c>
      <c r="N7" s="2" t="s">
        <v>48</v>
      </c>
      <c r="P7" s="6">
        <f>Q4-B4</f>
        <v>2.4497835659215785E-2</v>
      </c>
      <c r="S7" s="2" t="s">
        <v>48</v>
      </c>
      <c r="U7" s="6">
        <f>V4-B4</f>
        <v>2.4905195000000001E-2</v>
      </c>
      <c r="X7" s="2" t="s">
        <v>48</v>
      </c>
      <c r="Z7" s="6">
        <f>AA4-B4</f>
        <v>2.7697635370348587E-2</v>
      </c>
    </row>
    <row r="13" spans="1:27" ht="32" x14ac:dyDescent="0.2">
      <c r="C13" s="15" t="s">
        <v>50</v>
      </c>
      <c r="D13" s="15" t="s">
        <v>51</v>
      </c>
      <c r="E13" s="16" t="s">
        <v>52</v>
      </c>
    </row>
    <row r="14" spans="1:27" x14ac:dyDescent="0.2">
      <c r="C14">
        <v>5</v>
      </c>
      <c r="D14" s="6">
        <f>+F6</f>
        <v>3.0468792135705455E-4</v>
      </c>
      <c r="E14" s="6">
        <f>+F7</f>
        <v>3.2567184219454884E-2</v>
      </c>
    </row>
    <row r="15" spans="1:27" x14ac:dyDescent="0.2">
      <c r="C15">
        <v>10</v>
      </c>
      <c r="D15" s="6">
        <f>+K6</f>
        <v>3.0774930919168376E-3</v>
      </c>
      <c r="E15" s="6">
        <f>+K7</f>
        <v>1.5997090501643104E-2</v>
      </c>
    </row>
    <row r="16" spans="1:27" x14ac:dyDescent="0.2">
      <c r="C16">
        <v>15</v>
      </c>
      <c r="D16" s="6">
        <f>+P6</f>
        <v>4.285203143914465E-3</v>
      </c>
      <c r="E16" s="6">
        <f>+P7</f>
        <v>2.4497835659215785E-2</v>
      </c>
    </row>
    <row r="17" spans="3:5" x14ac:dyDescent="0.2">
      <c r="C17">
        <v>20</v>
      </c>
      <c r="D17" s="6">
        <f>+U6</f>
        <v>2.0999999999999994E-3</v>
      </c>
      <c r="E17" s="6">
        <f>+U7</f>
        <v>2.4905195000000001E-2</v>
      </c>
    </row>
    <row r="18" spans="3:5" x14ac:dyDescent="0.2">
      <c r="C18">
        <v>25</v>
      </c>
      <c r="D18" s="6">
        <f>+Z6</f>
        <v>2.9392126704221241E-3</v>
      </c>
      <c r="E18" s="6">
        <f>+Z7</f>
        <v>2.7697635370348587E-2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DJIA</vt:lpstr>
      <vt:lpstr>ALL STOCKS</vt:lpstr>
      <vt:lpstr>5 stocks</vt:lpstr>
      <vt:lpstr>10 stocks</vt:lpstr>
      <vt:lpstr>15 stocks</vt:lpstr>
      <vt:lpstr>20 stocks</vt:lpstr>
      <vt:lpstr>25 stocks</vt:lpstr>
      <vt:lpstr>tracking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2017-08-27T06:23:09Z</dcterms:created>
  <dcterms:modified xsi:type="dcterms:W3CDTF">2017-08-27T16:52:15Z</dcterms:modified>
</cp:coreProperties>
</file>